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B8015DA8-9AD8-4891-ACF6-2DD73D17AC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固定資産税" sheetId="1" r:id="rId1"/>
    <sheet name="純固定資産税" sheetId="2" r:id="rId2"/>
    <sheet name="土地" sheetId="3" r:id="rId3"/>
    <sheet name="家屋" sheetId="4" r:id="rId4"/>
    <sheet name="償却資産" sheetId="5" r:id="rId5"/>
    <sheet name="交付金" sheetId="6" r:id="rId6"/>
  </sheets>
  <definedNames>
    <definedName name="_xlnm.Print_Area" localSheetId="3">家屋!$A$1:$M$62</definedName>
    <definedName name="_xlnm.Print_Area" localSheetId="0">固定資産税!$A$1:$M$62</definedName>
    <definedName name="_xlnm.Print_Area" localSheetId="5">交付金!$A$1:$M$62</definedName>
    <definedName name="_xlnm.Print_Area" localSheetId="1">純固定資産税!$A$1:$M$62</definedName>
    <definedName name="_xlnm.Print_Area" localSheetId="4">償却資産!$A$1:$M$62</definedName>
    <definedName name="_xlnm.Print_Area" localSheetId="2">土地!$A$1:$M$62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6" l="1"/>
  <c r="J5" i="6"/>
  <c r="K5" i="6"/>
  <c r="I6" i="6"/>
  <c r="J6" i="6"/>
  <c r="K6" i="6"/>
  <c r="I7" i="6"/>
  <c r="J7" i="6"/>
  <c r="K7" i="6"/>
  <c r="I8" i="6"/>
  <c r="J8" i="6"/>
  <c r="K8" i="6"/>
  <c r="I9" i="6"/>
  <c r="J9" i="6"/>
  <c r="K9" i="6"/>
  <c r="I10" i="6"/>
  <c r="J10" i="6"/>
  <c r="K10" i="6"/>
  <c r="I11" i="6"/>
  <c r="J11" i="6"/>
  <c r="K11" i="6"/>
  <c r="I12" i="6"/>
  <c r="J12" i="6"/>
  <c r="K12" i="6"/>
  <c r="I13" i="6"/>
  <c r="J13" i="6"/>
  <c r="K13" i="6"/>
  <c r="I14" i="6"/>
  <c r="J14" i="6"/>
  <c r="K14" i="6"/>
  <c r="I15" i="6"/>
  <c r="J15" i="6"/>
  <c r="K15" i="6"/>
  <c r="I16" i="6"/>
  <c r="J16" i="6"/>
  <c r="K16" i="6"/>
  <c r="I17" i="6"/>
  <c r="J17" i="6"/>
  <c r="K17" i="6"/>
  <c r="I18" i="6"/>
  <c r="J18" i="6"/>
  <c r="K18" i="6"/>
  <c r="I19" i="6"/>
  <c r="J19" i="6"/>
  <c r="K19" i="6"/>
  <c r="I20" i="6"/>
  <c r="J20" i="6"/>
  <c r="K20" i="6"/>
  <c r="I21" i="6"/>
  <c r="J21" i="6"/>
  <c r="K21" i="6"/>
  <c r="I22" i="6"/>
  <c r="J22" i="6"/>
  <c r="K22" i="6"/>
  <c r="I23" i="6"/>
  <c r="J23" i="6"/>
  <c r="K23" i="6"/>
  <c r="I24" i="6"/>
  <c r="J24" i="6"/>
  <c r="K24" i="6"/>
  <c r="I25" i="6"/>
  <c r="J25" i="6"/>
  <c r="K25" i="6"/>
  <c r="I26" i="6"/>
  <c r="J26" i="6"/>
  <c r="K26" i="6"/>
  <c r="I27" i="6"/>
  <c r="J27" i="6"/>
  <c r="K27" i="6"/>
  <c r="I28" i="6"/>
  <c r="J28" i="6"/>
  <c r="K28" i="6"/>
  <c r="I29" i="6"/>
  <c r="J29" i="6"/>
  <c r="K29" i="6"/>
  <c r="I30" i="6"/>
  <c r="J30" i="6"/>
  <c r="K30" i="6"/>
  <c r="I31" i="6"/>
  <c r="J31" i="6"/>
  <c r="K31" i="6"/>
  <c r="I32" i="6"/>
  <c r="J32" i="6"/>
  <c r="K32" i="6"/>
  <c r="I33" i="6"/>
  <c r="J33" i="6"/>
  <c r="K33" i="6"/>
  <c r="I34" i="6"/>
  <c r="J34" i="6"/>
  <c r="K34" i="6"/>
  <c r="I35" i="6"/>
  <c r="J35" i="6"/>
  <c r="K35" i="6"/>
  <c r="I36" i="6"/>
  <c r="J36" i="6"/>
  <c r="K36" i="6"/>
  <c r="I37" i="6"/>
  <c r="J37" i="6"/>
  <c r="K37" i="6"/>
  <c r="I38" i="6"/>
  <c r="J38" i="6"/>
  <c r="K38" i="6"/>
  <c r="I39" i="6"/>
  <c r="J39" i="6"/>
  <c r="K39" i="6"/>
  <c r="I40" i="6"/>
  <c r="J40" i="6"/>
  <c r="K40" i="6"/>
  <c r="I41" i="6"/>
  <c r="J41" i="6"/>
  <c r="K41" i="6"/>
  <c r="I42" i="6"/>
  <c r="J42" i="6"/>
  <c r="K42" i="6"/>
  <c r="I43" i="6"/>
  <c r="J43" i="6"/>
  <c r="K43" i="6"/>
  <c r="I44" i="6"/>
  <c r="J44" i="6"/>
  <c r="K44" i="6"/>
  <c r="I45" i="6"/>
  <c r="J45" i="6"/>
  <c r="K45" i="6"/>
  <c r="I46" i="6"/>
  <c r="J46" i="6"/>
  <c r="K46" i="6"/>
  <c r="I47" i="6"/>
  <c r="J47" i="6"/>
  <c r="K47" i="6"/>
  <c r="I48" i="6"/>
  <c r="J48" i="6"/>
  <c r="K48" i="6"/>
  <c r="I49" i="6"/>
  <c r="J49" i="6"/>
  <c r="K49" i="6"/>
  <c r="I50" i="6"/>
  <c r="J50" i="6"/>
  <c r="K50" i="6"/>
  <c r="I51" i="6"/>
  <c r="J51" i="6"/>
  <c r="K51" i="6"/>
  <c r="I52" i="6"/>
  <c r="J52" i="6"/>
  <c r="K52" i="6"/>
  <c r="I53" i="6"/>
  <c r="J53" i="6"/>
  <c r="K53" i="6"/>
  <c r="I54" i="6"/>
  <c r="J54" i="6"/>
  <c r="K54" i="6"/>
  <c r="I55" i="6"/>
  <c r="J55" i="6"/>
  <c r="K55" i="6"/>
  <c r="I56" i="6"/>
  <c r="J56" i="6"/>
  <c r="K56" i="6"/>
  <c r="I57" i="6"/>
  <c r="J57" i="6"/>
  <c r="K57" i="6"/>
  <c r="I58" i="6"/>
  <c r="J58" i="6"/>
  <c r="K58" i="6"/>
  <c r="C59" i="6"/>
  <c r="I59" i="6" s="1"/>
  <c r="D59" i="6"/>
  <c r="J59" i="6" s="1"/>
  <c r="E59" i="6"/>
  <c r="K59" i="6" s="1"/>
  <c r="F59" i="6"/>
  <c r="G59" i="6"/>
  <c r="H59" i="6"/>
  <c r="H61" i="6" s="1"/>
  <c r="C60" i="6"/>
  <c r="D60" i="6"/>
  <c r="J60" i="6" s="1"/>
  <c r="E60" i="6"/>
  <c r="K60" i="6" s="1"/>
  <c r="F60" i="6"/>
  <c r="I60" i="6" s="1"/>
  <c r="G60" i="6"/>
  <c r="G61" i="6" s="1"/>
  <c r="H60" i="6"/>
  <c r="C61" i="6"/>
  <c r="I5" i="5"/>
  <c r="J5" i="5"/>
  <c r="K5" i="5"/>
  <c r="I6" i="5"/>
  <c r="J6" i="5"/>
  <c r="K6" i="5"/>
  <c r="I7" i="5"/>
  <c r="J7" i="5"/>
  <c r="K7" i="5"/>
  <c r="I8" i="5"/>
  <c r="J8" i="5"/>
  <c r="K8" i="5"/>
  <c r="I9" i="5"/>
  <c r="J9" i="5"/>
  <c r="K9" i="5"/>
  <c r="I10" i="5"/>
  <c r="J10" i="5"/>
  <c r="K10" i="5"/>
  <c r="I11" i="5"/>
  <c r="J11" i="5"/>
  <c r="K11" i="5"/>
  <c r="I12" i="5"/>
  <c r="J12" i="5"/>
  <c r="K12" i="5"/>
  <c r="I13" i="5"/>
  <c r="J13" i="5"/>
  <c r="K13" i="5"/>
  <c r="I14" i="5"/>
  <c r="J14" i="5"/>
  <c r="K14" i="5"/>
  <c r="I15" i="5"/>
  <c r="J15" i="5"/>
  <c r="K15" i="5"/>
  <c r="I16" i="5"/>
  <c r="J16" i="5"/>
  <c r="K16" i="5"/>
  <c r="I17" i="5"/>
  <c r="J17" i="5"/>
  <c r="K17" i="5"/>
  <c r="I18" i="5"/>
  <c r="J18" i="5"/>
  <c r="K18" i="5"/>
  <c r="I19" i="5"/>
  <c r="J19" i="5"/>
  <c r="K19" i="5"/>
  <c r="I20" i="5"/>
  <c r="J20" i="5"/>
  <c r="K20" i="5"/>
  <c r="I21" i="5"/>
  <c r="J21" i="5"/>
  <c r="K21" i="5"/>
  <c r="I22" i="5"/>
  <c r="J22" i="5"/>
  <c r="K22" i="5"/>
  <c r="I23" i="5"/>
  <c r="J23" i="5"/>
  <c r="K23" i="5"/>
  <c r="I24" i="5"/>
  <c r="J24" i="5"/>
  <c r="K24" i="5"/>
  <c r="I25" i="5"/>
  <c r="J25" i="5"/>
  <c r="K25" i="5"/>
  <c r="I26" i="5"/>
  <c r="J26" i="5"/>
  <c r="K26" i="5"/>
  <c r="I27" i="5"/>
  <c r="J27" i="5"/>
  <c r="K27" i="5"/>
  <c r="I28" i="5"/>
  <c r="J28" i="5"/>
  <c r="K28" i="5"/>
  <c r="I29" i="5"/>
  <c r="J29" i="5"/>
  <c r="K29" i="5"/>
  <c r="I30" i="5"/>
  <c r="J30" i="5"/>
  <c r="K30" i="5"/>
  <c r="I31" i="5"/>
  <c r="J31" i="5"/>
  <c r="K31" i="5"/>
  <c r="I32" i="5"/>
  <c r="J32" i="5"/>
  <c r="K32" i="5"/>
  <c r="I33" i="5"/>
  <c r="J33" i="5"/>
  <c r="K33" i="5"/>
  <c r="I34" i="5"/>
  <c r="J34" i="5"/>
  <c r="K34" i="5"/>
  <c r="I35" i="5"/>
  <c r="J35" i="5"/>
  <c r="K35" i="5"/>
  <c r="I36" i="5"/>
  <c r="J36" i="5"/>
  <c r="K36" i="5"/>
  <c r="I37" i="5"/>
  <c r="J37" i="5"/>
  <c r="K37" i="5"/>
  <c r="I38" i="5"/>
  <c r="J38" i="5"/>
  <c r="K38" i="5"/>
  <c r="I39" i="5"/>
  <c r="J39" i="5"/>
  <c r="K39" i="5"/>
  <c r="I40" i="5"/>
  <c r="J40" i="5"/>
  <c r="K40" i="5"/>
  <c r="I41" i="5"/>
  <c r="J41" i="5"/>
  <c r="K41" i="5"/>
  <c r="I42" i="5"/>
  <c r="J42" i="5"/>
  <c r="K42" i="5"/>
  <c r="I43" i="5"/>
  <c r="J43" i="5"/>
  <c r="K43" i="5"/>
  <c r="I44" i="5"/>
  <c r="K44" i="5"/>
  <c r="I45" i="5"/>
  <c r="J45" i="5"/>
  <c r="K45" i="5"/>
  <c r="I46" i="5"/>
  <c r="K46" i="5"/>
  <c r="I47" i="5"/>
  <c r="J47" i="5"/>
  <c r="K47" i="5"/>
  <c r="I48" i="5"/>
  <c r="J48" i="5"/>
  <c r="K48" i="5"/>
  <c r="I49" i="5"/>
  <c r="J49" i="5"/>
  <c r="K49" i="5"/>
  <c r="I50" i="5"/>
  <c r="J50" i="5"/>
  <c r="K50" i="5"/>
  <c r="I51" i="5"/>
  <c r="J51" i="5"/>
  <c r="K51" i="5"/>
  <c r="I52" i="5"/>
  <c r="J52" i="5"/>
  <c r="K52" i="5"/>
  <c r="I53" i="5"/>
  <c r="J53" i="5"/>
  <c r="K53" i="5"/>
  <c r="I54" i="5"/>
  <c r="J54" i="5"/>
  <c r="K54" i="5"/>
  <c r="I55" i="5"/>
  <c r="J55" i="5"/>
  <c r="K55" i="5"/>
  <c r="I56" i="5"/>
  <c r="J56" i="5"/>
  <c r="K56" i="5"/>
  <c r="I57" i="5"/>
  <c r="J57" i="5"/>
  <c r="K57" i="5"/>
  <c r="I58" i="5"/>
  <c r="J58" i="5"/>
  <c r="K58" i="5"/>
  <c r="C59" i="5"/>
  <c r="D59" i="5"/>
  <c r="E59" i="5"/>
  <c r="F59" i="5"/>
  <c r="G59" i="5"/>
  <c r="J59" i="5" s="1"/>
  <c r="H59" i="5"/>
  <c r="K59" i="5"/>
  <c r="C60" i="5"/>
  <c r="D60" i="5"/>
  <c r="E60" i="5"/>
  <c r="F60" i="5"/>
  <c r="I60" i="5" s="1"/>
  <c r="G60" i="5"/>
  <c r="H60" i="5"/>
  <c r="H61" i="5" s="1"/>
  <c r="J60" i="5"/>
  <c r="I5" i="4"/>
  <c r="J5" i="4"/>
  <c r="K5" i="4"/>
  <c r="I6" i="4"/>
  <c r="J6" i="4"/>
  <c r="K6" i="4"/>
  <c r="I7" i="4"/>
  <c r="J7" i="4"/>
  <c r="K7" i="4"/>
  <c r="I8" i="4"/>
  <c r="J8" i="4"/>
  <c r="K8" i="4"/>
  <c r="I9" i="4"/>
  <c r="J9" i="4"/>
  <c r="K9" i="4"/>
  <c r="I10" i="4"/>
  <c r="J10" i="4"/>
  <c r="K10" i="4"/>
  <c r="I11" i="4"/>
  <c r="J11" i="4"/>
  <c r="K11" i="4"/>
  <c r="I12" i="4"/>
  <c r="J12" i="4"/>
  <c r="K12" i="4"/>
  <c r="I13" i="4"/>
  <c r="J13" i="4"/>
  <c r="K13" i="4"/>
  <c r="I14" i="4"/>
  <c r="J14" i="4"/>
  <c r="K14" i="4"/>
  <c r="I15" i="4"/>
  <c r="J15" i="4"/>
  <c r="K15" i="4"/>
  <c r="I16" i="4"/>
  <c r="J16" i="4"/>
  <c r="K16" i="4"/>
  <c r="I17" i="4"/>
  <c r="J17" i="4"/>
  <c r="K17" i="4"/>
  <c r="I18" i="4"/>
  <c r="J18" i="4"/>
  <c r="K18" i="4"/>
  <c r="I19" i="4"/>
  <c r="J19" i="4"/>
  <c r="K19" i="4"/>
  <c r="I20" i="4"/>
  <c r="J20" i="4"/>
  <c r="K20" i="4"/>
  <c r="I21" i="4"/>
  <c r="J21" i="4"/>
  <c r="K21" i="4"/>
  <c r="I22" i="4"/>
  <c r="J22" i="4"/>
  <c r="K22" i="4"/>
  <c r="I23" i="4"/>
  <c r="J23" i="4"/>
  <c r="K23" i="4"/>
  <c r="I24" i="4"/>
  <c r="J24" i="4"/>
  <c r="K24" i="4"/>
  <c r="I25" i="4"/>
  <c r="J25" i="4"/>
  <c r="K25" i="4"/>
  <c r="I26" i="4"/>
  <c r="J26" i="4"/>
  <c r="K26" i="4"/>
  <c r="I27" i="4"/>
  <c r="J27" i="4"/>
  <c r="K27" i="4"/>
  <c r="I28" i="4"/>
  <c r="J28" i="4"/>
  <c r="K28" i="4"/>
  <c r="I29" i="4"/>
  <c r="J29" i="4"/>
  <c r="K29" i="4"/>
  <c r="I30" i="4"/>
  <c r="J30" i="4"/>
  <c r="K30" i="4"/>
  <c r="I31" i="4"/>
  <c r="J31" i="4"/>
  <c r="K31" i="4"/>
  <c r="I32" i="4"/>
  <c r="J32" i="4"/>
  <c r="K32" i="4"/>
  <c r="I33" i="4"/>
  <c r="J33" i="4"/>
  <c r="K33" i="4"/>
  <c r="I34" i="4"/>
  <c r="J34" i="4"/>
  <c r="K34" i="4"/>
  <c r="I35" i="4"/>
  <c r="J35" i="4"/>
  <c r="K35" i="4"/>
  <c r="I36" i="4"/>
  <c r="J36" i="4"/>
  <c r="K36" i="4"/>
  <c r="I37" i="4"/>
  <c r="J37" i="4"/>
  <c r="K37" i="4"/>
  <c r="I38" i="4"/>
  <c r="J38" i="4"/>
  <c r="K38" i="4"/>
  <c r="I39" i="4"/>
  <c r="J39" i="4"/>
  <c r="K39" i="4"/>
  <c r="I40" i="4"/>
  <c r="J40" i="4"/>
  <c r="K40" i="4"/>
  <c r="I41" i="4"/>
  <c r="J41" i="4"/>
  <c r="K41" i="4"/>
  <c r="I42" i="4"/>
  <c r="J42" i="4"/>
  <c r="K42" i="4"/>
  <c r="I43" i="4"/>
  <c r="J43" i="4"/>
  <c r="K43" i="4"/>
  <c r="I44" i="4"/>
  <c r="J44" i="4"/>
  <c r="K44" i="4"/>
  <c r="I45" i="4"/>
  <c r="J45" i="4"/>
  <c r="K45" i="4"/>
  <c r="I46" i="4"/>
  <c r="J46" i="4"/>
  <c r="K46" i="4"/>
  <c r="I47" i="4"/>
  <c r="J47" i="4"/>
  <c r="K47" i="4"/>
  <c r="I48" i="4"/>
  <c r="J48" i="4"/>
  <c r="K48" i="4"/>
  <c r="I49" i="4"/>
  <c r="J49" i="4"/>
  <c r="K49" i="4"/>
  <c r="I50" i="4"/>
  <c r="J50" i="4"/>
  <c r="K50" i="4"/>
  <c r="I51" i="4"/>
  <c r="J51" i="4"/>
  <c r="K51" i="4"/>
  <c r="I52" i="4"/>
  <c r="J52" i="4"/>
  <c r="K52" i="4"/>
  <c r="I53" i="4"/>
  <c r="J53" i="4"/>
  <c r="K53" i="4"/>
  <c r="I54" i="4"/>
  <c r="J54" i="4"/>
  <c r="K54" i="4"/>
  <c r="I55" i="4"/>
  <c r="J55" i="4"/>
  <c r="K55" i="4"/>
  <c r="I56" i="4"/>
  <c r="J56" i="4"/>
  <c r="K56" i="4"/>
  <c r="I57" i="4"/>
  <c r="J57" i="4"/>
  <c r="K57" i="4"/>
  <c r="I58" i="4"/>
  <c r="J58" i="4"/>
  <c r="K58" i="4"/>
  <c r="C59" i="4"/>
  <c r="D59" i="4"/>
  <c r="D61" i="4" s="1"/>
  <c r="J61" i="4" s="1"/>
  <c r="E59" i="4"/>
  <c r="K59" i="4" s="1"/>
  <c r="F59" i="4"/>
  <c r="F61" i="4" s="1"/>
  <c r="G59" i="4"/>
  <c r="H59" i="4"/>
  <c r="J59" i="4"/>
  <c r="C60" i="4"/>
  <c r="D60" i="4"/>
  <c r="E60" i="4"/>
  <c r="K60" i="4" s="1"/>
  <c r="F60" i="4"/>
  <c r="G60" i="4"/>
  <c r="G61" i="4" s="1"/>
  <c r="H60" i="4"/>
  <c r="I60" i="4"/>
  <c r="I5" i="3"/>
  <c r="J5" i="3"/>
  <c r="K5" i="3"/>
  <c r="I6" i="3"/>
  <c r="J6" i="3"/>
  <c r="K6" i="3"/>
  <c r="I7" i="3"/>
  <c r="J7" i="3"/>
  <c r="K7" i="3"/>
  <c r="I8" i="3"/>
  <c r="J8" i="3"/>
  <c r="K8" i="3"/>
  <c r="I9" i="3"/>
  <c r="J9" i="3"/>
  <c r="K9" i="3"/>
  <c r="I10" i="3"/>
  <c r="J10" i="3"/>
  <c r="K10" i="3"/>
  <c r="I11" i="3"/>
  <c r="J11" i="3"/>
  <c r="K11" i="3"/>
  <c r="I12" i="3"/>
  <c r="J12" i="3"/>
  <c r="K12" i="3"/>
  <c r="I13" i="3"/>
  <c r="J13" i="3"/>
  <c r="K13" i="3"/>
  <c r="I14" i="3"/>
  <c r="J14" i="3"/>
  <c r="K14" i="3"/>
  <c r="I15" i="3"/>
  <c r="J15" i="3"/>
  <c r="K15" i="3"/>
  <c r="I16" i="3"/>
  <c r="J16" i="3"/>
  <c r="K16" i="3"/>
  <c r="I17" i="3"/>
  <c r="J17" i="3"/>
  <c r="K17" i="3"/>
  <c r="I18" i="3"/>
  <c r="J18" i="3"/>
  <c r="K18" i="3"/>
  <c r="I19" i="3"/>
  <c r="J19" i="3"/>
  <c r="K19" i="3"/>
  <c r="I20" i="3"/>
  <c r="J20" i="3"/>
  <c r="K20" i="3"/>
  <c r="I21" i="3"/>
  <c r="J21" i="3"/>
  <c r="K21" i="3"/>
  <c r="I22" i="3"/>
  <c r="J22" i="3"/>
  <c r="K22" i="3"/>
  <c r="I23" i="3"/>
  <c r="J23" i="3"/>
  <c r="K23" i="3"/>
  <c r="I24" i="3"/>
  <c r="J24" i="3"/>
  <c r="K24" i="3"/>
  <c r="I25" i="3"/>
  <c r="J25" i="3"/>
  <c r="K25" i="3"/>
  <c r="I26" i="3"/>
  <c r="J26" i="3"/>
  <c r="K26" i="3"/>
  <c r="I27" i="3"/>
  <c r="J27" i="3"/>
  <c r="K27" i="3"/>
  <c r="I28" i="3"/>
  <c r="J28" i="3"/>
  <c r="K28" i="3"/>
  <c r="I29" i="3"/>
  <c r="J29" i="3"/>
  <c r="K29" i="3"/>
  <c r="I30" i="3"/>
  <c r="J30" i="3"/>
  <c r="K30" i="3"/>
  <c r="I31" i="3"/>
  <c r="J31" i="3"/>
  <c r="K31" i="3"/>
  <c r="I32" i="3"/>
  <c r="J32" i="3"/>
  <c r="K32" i="3"/>
  <c r="I33" i="3"/>
  <c r="J33" i="3"/>
  <c r="K33" i="3"/>
  <c r="I34" i="3"/>
  <c r="J34" i="3"/>
  <c r="K34" i="3"/>
  <c r="I35" i="3"/>
  <c r="J35" i="3"/>
  <c r="K35" i="3"/>
  <c r="I36" i="3"/>
  <c r="J36" i="3"/>
  <c r="K36" i="3"/>
  <c r="I37" i="3"/>
  <c r="J37" i="3"/>
  <c r="K37" i="3"/>
  <c r="I38" i="3"/>
  <c r="J38" i="3"/>
  <c r="K38" i="3"/>
  <c r="I39" i="3"/>
  <c r="J39" i="3"/>
  <c r="K39" i="3"/>
  <c r="I40" i="3"/>
  <c r="J40" i="3"/>
  <c r="K40" i="3"/>
  <c r="I41" i="3"/>
  <c r="J41" i="3"/>
  <c r="K41" i="3"/>
  <c r="I42" i="3"/>
  <c r="J42" i="3"/>
  <c r="K42" i="3"/>
  <c r="I43" i="3"/>
  <c r="J43" i="3"/>
  <c r="K43" i="3"/>
  <c r="I44" i="3"/>
  <c r="J44" i="3"/>
  <c r="K44" i="3"/>
  <c r="I45" i="3"/>
  <c r="J45" i="3"/>
  <c r="K45" i="3"/>
  <c r="I46" i="3"/>
  <c r="J46" i="3"/>
  <c r="K46" i="3"/>
  <c r="I47" i="3"/>
  <c r="J47" i="3"/>
  <c r="K47" i="3"/>
  <c r="I48" i="3"/>
  <c r="J48" i="3"/>
  <c r="K48" i="3"/>
  <c r="I49" i="3"/>
  <c r="J49" i="3"/>
  <c r="K49" i="3"/>
  <c r="I50" i="3"/>
  <c r="J50" i="3"/>
  <c r="K50" i="3"/>
  <c r="I51" i="3"/>
  <c r="J51" i="3"/>
  <c r="K51" i="3"/>
  <c r="I52" i="3"/>
  <c r="J52" i="3"/>
  <c r="K52" i="3"/>
  <c r="I53" i="3"/>
  <c r="J53" i="3"/>
  <c r="K53" i="3"/>
  <c r="I54" i="3"/>
  <c r="J54" i="3"/>
  <c r="K54" i="3"/>
  <c r="I55" i="3"/>
  <c r="J55" i="3"/>
  <c r="K55" i="3"/>
  <c r="I56" i="3"/>
  <c r="J56" i="3"/>
  <c r="K56" i="3"/>
  <c r="I57" i="3"/>
  <c r="J57" i="3"/>
  <c r="K57" i="3"/>
  <c r="I58" i="3"/>
  <c r="J58" i="3"/>
  <c r="K58" i="3"/>
  <c r="C59" i="3"/>
  <c r="D59" i="3"/>
  <c r="E59" i="3"/>
  <c r="F59" i="3"/>
  <c r="F61" i="3" s="1"/>
  <c r="G59" i="3"/>
  <c r="H59" i="3"/>
  <c r="C60" i="3"/>
  <c r="I60" i="3" s="1"/>
  <c r="D60" i="3"/>
  <c r="E60" i="3"/>
  <c r="F60" i="3"/>
  <c r="G60" i="3"/>
  <c r="H60" i="3"/>
  <c r="H61" i="3" s="1"/>
  <c r="I5" i="2"/>
  <c r="J5" i="2"/>
  <c r="K5" i="2"/>
  <c r="I6" i="2"/>
  <c r="J6" i="2"/>
  <c r="K6" i="2"/>
  <c r="I7" i="2"/>
  <c r="J7" i="2"/>
  <c r="K7" i="2"/>
  <c r="I8" i="2"/>
  <c r="J8" i="2"/>
  <c r="K8" i="2"/>
  <c r="I9" i="2"/>
  <c r="J9" i="2"/>
  <c r="K9" i="2"/>
  <c r="I10" i="2"/>
  <c r="J10" i="2"/>
  <c r="K10" i="2"/>
  <c r="I11" i="2"/>
  <c r="J11" i="2"/>
  <c r="K11" i="2"/>
  <c r="I12" i="2"/>
  <c r="J12" i="2"/>
  <c r="K12" i="2"/>
  <c r="I13" i="2"/>
  <c r="J13" i="2"/>
  <c r="K13" i="2"/>
  <c r="I14" i="2"/>
  <c r="J14" i="2"/>
  <c r="K14" i="2"/>
  <c r="I15" i="2"/>
  <c r="J15" i="2"/>
  <c r="K15" i="2"/>
  <c r="I16" i="2"/>
  <c r="J16" i="2"/>
  <c r="K16" i="2"/>
  <c r="I17" i="2"/>
  <c r="J17" i="2"/>
  <c r="K17" i="2"/>
  <c r="I18" i="2"/>
  <c r="J18" i="2"/>
  <c r="K18" i="2"/>
  <c r="I19" i="2"/>
  <c r="J19" i="2"/>
  <c r="K19" i="2"/>
  <c r="I20" i="2"/>
  <c r="J20" i="2"/>
  <c r="K20" i="2"/>
  <c r="I21" i="2"/>
  <c r="J21" i="2"/>
  <c r="K21" i="2"/>
  <c r="I22" i="2"/>
  <c r="J22" i="2"/>
  <c r="K22" i="2"/>
  <c r="I23" i="2"/>
  <c r="J23" i="2"/>
  <c r="K23" i="2"/>
  <c r="I24" i="2"/>
  <c r="J24" i="2"/>
  <c r="K24" i="2"/>
  <c r="I25" i="2"/>
  <c r="J25" i="2"/>
  <c r="K25" i="2"/>
  <c r="I26" i="2"/>
  <c r="J26" i="2"/>
  <c r="K26" i="2"/>
  <c r="I27" i="2"/>
  <c r="J27" i="2"/>
  <c r="K27" i="2"/>
  <c r="I28" i="2"/>
  <c r="J28" i="2"/>
  <c r="K28" i="2"/>
  <c r="I29" i="2"/>
  <c r="J29" i="2"/>
  <c r="K29" i="2"/>
  <c r="I30" i="2"/>
  <c r="J30" i="2"/>
  <c r="K30" i="2"/>
  <c r="I31" i="2"/>
  <c r="J31" i="2"/>
  <c r="K31" i="2"/>
  <c r="I32" i="2"/>
  <c r="J32" i="2"/>
  <c r="K32" i="2"/>
  <c r="I33" i="2"/>
  <c r="J33" i="2"/>
  <c r="K33" i="2"/>
  <c r="I34" i="2"/>
  <c r="J34" i="2"/>
  <c r="K34" i="2"/>
  <c r="I35" i="2"/>
  <c r="J35" i="2"/>
  <c r="K35" i="2"/>
  <c r="I36" i="2"/>
  <c r="J36" i="2"/>
  <c r="K36" i="2"/>
  <c r="I37" i="2"/>
  <c r="J37" i="2"/>
  <c r="K37" i="2"/>
  <c r="I38" i="2"/>
  <c r="J38" i="2"/>
  <c r="K38" i="2"/>
  <c r="I39" i="2"/>
  <c r="J39" i="2"/>
  <c r="K39" i="2"/>
  <c r="I40" i="2"/>
  <c r="J40" i="2"/>
  <c r="K40" i="2"/>
  <c r="I41" i="2"/>
  <c r="J41" i="2"/>
  <c r="K41" i="2"/>
  <c r="I42" i="2"/>
  <c r="J42" i="2"/>
  <c r="K42" i="2"/>
  <c r="I43" i="2"/>
  <c r="J43" i="2"/>
  <c r="K43" i="2"/>
  <c r="I44" i="2"/>
  <c r="J44" i="2"/>
  <c r="K44" i="2"/>
  <c r="I45" i="2"/>
  <c r="J45" i="2"/>
  <c r="K45" i="2"/>
  <c r="I46" i="2"/>
  <c r="J46" i="2"/>
  <c r="K46" i="2"/>
  <c r="I47" i="2"/>
  <c r="J47" i="2"/>
  <c r="K47" i="2"/>
  <c r="I48" i="2"/>
  <c r="J48" i="2"/>
  <c r="K48" i="2"/>
  <c r="I49" i="2"/>
  <c r="J49" i="2"/>
  <c r="K49" i="2"/>
  <c r="I50" i="2"/>
  <c r="J50" i="2"/>
  <c r="K50" i="2"/>
  <c r="I51" i="2"/>
  <c r="J51" i="2"/>
  <c r="K51" i="2"/>
  <c r="I52" i="2"/>
  <c r="J52" i="2"/>
  <c r="K52" i="2"/>
  <c r="I53" i="2"/>
  <c r="J53" i="2"/>
  <c r="K53" i="2"/>
  <c r="I54" i="2"/>
  <c r="J54" i="2"/>
  <c r="K54" i="2"/>
  <c r="I55" i="2"/>
  <c r="J55" i="2"/>
  <c r="K55" i="2"/>
  <c r="I56" i="2"/>
  <c r="J56" i="2"/>
  <c r="K56" i="2"/>
  <c r="I57" i="2"/>
  <c r="J57" i="2"/>
  <c r="K57" i="2"/>
  <c r="I58" i="2"/>
  <c r="J58" i="2"/>
  <c r="K58" i="2"/>
  <c r="C59" i="2"/>
  <c r="C61" i="2" s="1"/>
  <c r="D59" i="2"/>
  <c r="E59" i="2"/>
  <c r="F59" i="2"/>
  <c r="G59" i="2"/>
  <c r="H59" i="2"/>
  <c r="C60" i="2"/>
  <c r="I60" i="2" s="1"/>
  <c r="D60" i="2"/>
  <c r="J60" i="2" s="1"/>
  <c r="E60" i="2"/>
  <c r="F60" i="2"/>
  <c r="G60" i="2"/>
  <c r="H60" i="2"/>
  <c r="F61" i="2"/>
  <c r="G61" i="2"/>
  <c r="G61" i="3" l="1"/>
  <c r="K59" i="3"/>
  <c r="J59" i="3"/>
  <c r="C61" i="4"/>
  <c r="J59" i="2"/>
  <c r="J60" i="3"/>
  <c r="C61" i="3"/>
  <c r="H61" i="4"/>
  <c r="I59" i="4"/>
  <c r="F61" i="6"/>
  <c r="F61" i="5"/>
  <c r="D61" i="3"/>
  <c r="J61" i="3" s="1"/>
  <c r="D61" i="2"/>
  <c r="J61" i="2" s="1"/>
  <c r="K60" i="2"/>
  <c r="G61" i="5"/>
  <c r="D61" i="5"/>
  <c r="E61" i="5"/>
  <c r="K59" i="2"/>
  <c r="K60" i="3"/>
  <c r="E61" i="4"/>
  <c r="K60" i="5"/>
  <c r="C61" i="5"/>
  <c r="E61" i="6"/>
  <c r="D61" i="6"/>
  <c r="I59" i="5"/>
  <c r="I61" i="4"/>
  <c r="J60" i="4"/>
  <c r="I61" i="3"/>
  <c r="E61" i="3"/>
  <c r="I59" i="3"/>
  <c r="I61" i="2"/>
  <c r="E61" i="2"/>
  <c r="I59" i="2"/>
  <c r="H61" i="2"/>
  <c r="K61" i="5" l="1"/>
  <c r="I61" i="5"/>
  <c r="J61" i="5"/>
  <c r="K61" i="4"/>
  <c r="I61" i="6"/>
  <c r="J61" i="6"/>
  <c r="K61" i="6"/>
  <c r="K61" i="3"/>
  <c r="K61" i="2"/>
  <c r="H60" i="1" l="1"/>
  <c r="G60" i="1"/>
  <c r="F60" i="1"/>
  <c r="E60" i="1"/>
  <c r="K60" i="1" s="1"/>
  <c r="D60" i="1"/>
  <c r="C60" i="1"/>
  <c r="H59" i="1"/>
  <c r="G59" i="1"/>
  <c r="F59" i="1"/>
  <c r="E59" i="1"/>
  <c r="D59" i="1"/>
  <c r="C59" i="1"/>
  <c r="I6" i="1"/>
  <c r="J6" i="1"/>
  <c r="K6" i="1"/>
  <c r="I7" i="1"/>
  <c r="J7" i="1"/>
  <c r="K7" i="1"/>
  <c r="I8" i="1"/>
  <c r="J8" i="1"/>
  <c r="K8" i="1"/>
  <c r="I9" i="1"/>
  <c r="J9" i="1"/>
  <c r="K9" i="1"/>
  <c r="I10" i="1"/>
  <c r="J10" i="1"/>
  <c r="K10" i="1"/>
  <c r="I11" i="1"/>
  <c r="J11" i="1"/>
  <c r="K11" i="1"/>
  <c r="I12" i="1"/>
  <c r="J12" i="1"/>
  <c r="K12" i="1"/>
  <c r="I13" i="1"/>
  <c r="J13" i="1"/>
  <c r="K13" i="1"/>
  <c r="I14" i="1"/>
  <c r="J14" i="1"/>
  <c r="K14" i="1"/>
  <c r="I15" i="1"/>
  <c r="J15" i="1"/>
  <c r="K15" i="1"/>
  <c r="I16" i="1"/>
  <c r="J16" i="1"/>
  <c r="K16" i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I24" i="1"/>
  <c r="J24" i="1"/>
  <c r="K24" i="1"/>
  <c r="I25" i="1"/>
  <c r="J25" i="1"/>
  <c r="K25" i="1"/>
  <c r="I26" i="1"/>
  <c r="J26" i="1"/>
  <c r="K26" i="1"/>
  <c r="I27" i="1"/>
  <c r="J27" i="1"/>
  <c r="K27" i="1"/>
  <c r="I28" i="1"/>
  <c r="J28" i="1"/>
  <c r="K28" i="1"/>
  <c r="I29" i="1"/>
  <c r="J29" i="1"/>
  <c r="K29" i="1"/>
  <c r="I30" i="1"/>
  <c r="J30" i="1"/>
  <c r="K30" i="1"/>
  <c r="I31" i="1"/>
  <c r="J31" i="1"/>
  <c r="K31" i="1"/>
  <c r="I32" i="1"/>
  <c r="J32" i="1"/>
  <c r="K32" i="1"/>
  <c r="I33" i="1"/>
  <c r="J33" i="1"/>
  <c r="K33" i="1"/>
  <c r="I34" i="1"/>
  <c r="J34" i="1"/>
  <c r="K34" i="1"/>
  <c r="I35" i="1"/>
  <c r="J35" i="1"/>
  <c r="K35" i="1"/>
  <c r="I36" i="1"/>
  <c r="J36" i="1"/>
  <c r="K36" i="1"/>
  <c r="I37" i="1"/>
  <c r="J37" i="1"/>
  <c r="K37" i="1"/>
  <c r="I38" i="1"/>
  <c r="J38" i="1"/>
  <c r="K38" i="1"/>
  <c r="I39" i="1"/>
  <c r="J39" i="1"/>
  <c r="K39" i="1"/>
  <c r="I40" i="1"/>
  <c r="J40" i="1"/>
  <c r="K40" i="1"/>
  <c r="I41" i="1"/>
  <c r="J41" i="1"/>
  <c r="K41" i="1"/>
  <c r="I42" i="1"/>
  <c r="J42" i="1"/>
  <c r="K42" i="1"/>
  <c r="I43" i="1"/>
  <c r="J43" i="1"/>
  <c r="K43" i="1"/>
  <c r="I44" i="1"/>
  <c r="J44" i="1"/>
  <c r="K44" i="1"/>
  <c r="I45" i="1"/>
  <c r="J45" i="1"/>
  <c r="K45" i="1"/>
  <c r="I46" i="1"/>
  <c r="J46" i="1"/>
  <c r="K46" i="1"/>
  <c r="I47" i="1"/>
  <c r="J47" i="1"/>
  <c r="K47" i="1"/>
  <c r="I48" i="1"/>
  <c r="J48" i="1"/>
  <c r="K48" i="1"/>
  <c r="I49" i="1"/>
  <c r="J49" i="1"/>
  <c r="K49" i="1"/>
  <c r="I50" i="1"/>
  <c r="J50" i="1"/>
  <c r="K50" i="1"/>
  <c r="I51" i="1"/>
  <c r="J51" i="1"/>
  <c r="K51" i="1"/>
  <c r="I52" i="1"/>
  <c r="J52" i="1"/>
  <c r="K52" i="1"/>
  <c r="I53" i="1"/>
  <c r="J53" i="1"/>
  <c r="K53" i="1"/>
  <c r="I54" i="1"/>
  <c r="J54" i="1"/>
  <c r="K54" i="1"/>
  <c r="I55" i="1"/>
  <c r="J55" i="1"/>
  <c r="K55" i="1"/>
  <c r="I56" i="1"/>
  <c r="J56" i="1"/>
  <c r="K56" i="1"/>
  <c r="I57" i="1"/>
  <c r="J57" i="1"/>
  <c r="K57" i="1"/>
  <c r="I58" i="1"/>
  <c r="J58" i="1"/>
  <c r="K58" i="1"/>
  <c r="J5" i="1"/>
  <c r="K5" i="1"/>
  <c r="I5" i="1"/>
  <c r="C61" i="1" l="1"/>
  <c r="I60" i="1"/>
  <c r="H61" i="1"/>
  <c r="G61" i="1"/>
  <c r="K59" i="1"/>
  <c r="I59" i="1"/>
  <c r="E61" i="1"/>
  <c r="J59" i="1"/>
  <c r="J60" i="1"/>
  <c r="D61" i="1"/>
  <c r="F61" i="1"/>
  <c r="K61" i="1" l="1"/>
  <c r="I61" i="1"/>
  <c r="J61" i="1"/>
</calcChain>
</file>

<file path=xl/sharedStrings.xml><?xml version="1.0" encoding="utf-8"?>
<sst xmlns="http://schemas.openxmlformats.org/spreadsheetml/2006/main" count="458" uniqueCount="82">
  <si>
    <t>合        計</t>
  </si>
  <si>
    <t>現年課税分</t>
  </si>
  <si>
    <t>滞納繰越分</t>
  </si>
  <si>
    <t>現年分</t>
  </si>
  <si>
    <t>滞納分</t>
  </si>
  <si>
    <t>木更津市</t>
  </si>
  <si>
    <t>習志野市</t>
  </si>
  <si>
    <t>八千代市</t>
  </si>
  <si>
    <t>我孫子市</t>
  </si>
  <si>
    <t>鎌ケ谷市</t>
  </si>
  <si>
    <t>四街道市</t>
  </si>
  <si>
    <t>袖ケ浦市</t>
  </si>
  <si>
    <t>酒々井町</t>
  </si>
  <si>
    <t>九十九里町</t>
  </si>
  <si>
    <t>大多喜町</t>
  </si>
  <si>
    <t xml:space="preserve"> 市　　  計</t>
  </si>
  <si>
    <t xml:space="preserve"> 町　村　計</t>
  </si>
  <si>
    <t xml:space="preserve"> 県　　  計</t>
  </si>
  <si>
    <t xml:space="preserve">     調        定        済        額</t>
  </si>
  <si>
    <t xml:space="preserve">     収        入        済        額</t>
  </si>
  <si>
    <t>徴収率</t>
    <phoneticPr fontId="2"/>
  </si>
  <si>
    <t>徴収率推移</t>
    <phoneticPr fontId="2"/>
  </si>
  <si>
    <t>合  計</t>
    <phoneticPr fontId="2"/>
  </si>
  <si>
    <t>南房総市</t>
  </si>
  <si>
    <t>いすみ市</t>
  </si>
  <si>
    <t>横芝光町</t>
  </si>
  <si>
    <t>千　葉　市</t>
    <phoneticPr fontId="2"/>
  </si>
  <si>
    <t>銚　子　市</t>
    <phoneticPr fontId="2"/>
  </si>
  <si>
    <t>市　川　市</t>
    <phoneticPr fontId="2"/>
  </si>
  <si>
    <t>船　橋　市</t>
    <phoneticPr fontId="2"/>
  </si>
  <si>
    <t>館　山　市</t>
    <phoneticPr fontId="2"/>
  </si>
  <si>
    <t>松　戸　市</t>
    <phoneticPr fontId="2"/>
  </si>
  <si>
    <t>野　田　市</t>
    <phoneticPr fontId="2"/>
  </si>
  <si>
    <t>茂　原　市</t>
    <phoneticPr fontId="2"/>
  </si>
  <si>
    <t>成　田　市</t>
    <phoneticPr fontId="2"/>
  </si>
  <si>
    <t>佐　倉　市</t>
    <phoneticPr fontId="2"/>
  </si>
  <si>
    <t>東　金　市</t>
    <phoneticPr fontId="2"/>
  </si>
  <si>
    <t>旭　　　市</t>
    <phoneticPr fontId="2"/>
  </si>
  <si>
    <t>柏　　　市</t>
    <phoneticPr fontId="2"/>
  </si>
  <si>
    <t>勝　浦　市</t>
    <phoneticPr fontId="2"/>
  </si>
  <si>
    <t>市　原　市</t>
    <phoneticPr fontId="2"/>
  </si>
  <si>
    <t>流　山　市</t>
    <phoneticPr fontId="2"/>
  </si>
  <si>
    <t>鴨　川　市</t>
    <phoneticPr fontId="2"/>
  </si>
  <si>
    <t>君　津　市</t>
    <phoneticPr fontId="2"/>
  </si>
  <si>
    <t>富　津　市</t>
    <phoneticPr fontId="2"/>
  </si>
  <si>
    <t>浦　安　市</t>
    <phoneticPr fontId="2"/>
  </si>
  <si>
    <t>八　街　市</t>
    <phoneticPr fontId="2"/>
  </si>
  <si>
    <t>印　西　市</t>
    <phoneticPr fontId="2"/>
  </si>
  <si>
    <t>白　井　市</t>
    <phoneticPr fontId="2"/>
  </si>
  <si>
    <t>富　里　市</t>
    <phoneticPr fontId="2"/>
  </si>
  <si>
    <t>匝　瑳　市</t>
    <phoneticPr fontId="2"/>
  </si>
  <si>
    <t>香　取　市</t>
    <phoneticPr fontId="2"/>
  </si>
  <si>
    <t>山　武　市</t>
    <phoneticPr fontId="2"/>
  </si>
  <si>
    <t>栄　　　町</t>
    <phoneticPr fontId="2"/>
  </si>
  <si>
    <t>神　崎　町</t>
    <phoneticPr fontId="2"/>
  </si>
  <si>
    <t>多　古　町</t>
    <phoneticPr fontId="2"/>
  </si>
  <si>
    <t>東　庄　町</t>
    <phoneticPr fontId="2"/>
  </si>
  <si>
    <t>芝　山　町</t>
    <phoneticPr fontId="2"/>
  </si>
  <si>
    <t>一　宮　町</t>
    <phoneticPr fontId="2"/>
  </si>
  <si>
    <t>睦　沢　町</t>
    <phoneticPr fontId="2"/>
  </si>
  <si>
    <t>長　生　村</t>
    <phoneticPr fontId="2"/>
  </si>
  <si>
    <t>白　子　町</t>
    <phoneticPr fontId="2"/>
  </si>
  <si>
    <t>長　柄　町</t>
    <phoneticPr fontId="2"/>
  </si>
  <si>
    <t>長　南　町</t>
    <phoneticPr fontId="2"/>
  </si>
  <si>
    <t>御　宿　町</t>
    <phoneticPr fontId="2"/>
  </si>
  <si>
    <t>鋸　南　町</t>
    <phoneticPr fontId="2"/>
  </si>
  <si>
    <t>固定資産税・合計</t>
    <rPh sb="6" eb="8">
      <t>ゴウケイ</t>
    </rPh>
    <phoneticPr fontId="2"/>
  </si>
  <si>
    <t>大網白里市</t>
    <rPh sb="4" eb="5">
      <t>シ</t>
    </rPh>
    <phoneticPr fontId="2"/>
  </si>
  <si>
    <t>（単位：千円、％）</t>
    <phoneticPr fontId="2"/>
  </si>
  <si>
    <t>３－７表  令和３年度税目別徴収実績（「令和３年度決算統計」第６表）</t>
    <rPh sb="6" eb="8">
      <t>レイワ</t>
    </rPh>
    <rPh sb="20" eb="22">
      <t>レイワ</t>
    </rPh>
    <phoneticPr fontId="2"/>
  </si>
  <si>
    <t>２年度</t>
    <rPh sb="1" eb="3">
      <t>ネンド</t>
    </rPh>
    <phoneticPr fontId="2"/>
  </si>
  <si>
    <t>元年度</t>
    <rPh sb="0" eb="1">
      <t>ガン</t>
    </rPh>
    <rPh sb="1" eb="3">
      <t>ネンド</t>
    </rPh>
    <phoneticPr fontId="2"/>
  </si>
  <si>
    <t>（単位：千円、％）</t>
  </si>
  <si>
    <t>純固定資産税</t>
  </si>
  <si>
    <t>３－７表  令和３年度税目別徴収実績（「令和３年度決算統計」第６表）</t>
    <rPh sb="6" eb="8">
      <t>レイワ</t>
    </rPh>
    <rPh sb="20" eb="22">
      <t>レイワ</t>
    </rPh>
    <rPh sb="23" eb="24">
      <t>ネン</t>
    </rPh>
    <phoneticPr fontId="2"/>
  </si>
  <si>
    <t>固定資産税・土地</t>
  </si>
  <si>
    <t>固定資産税・家屋</t>
  </si>
  <si>
    <t>－</t>
    <phoneticPr fontId="2"/>
  </si>
  <si>
    <t>固定資産税・償却資産</t>
  </si>
  <si>
    <t>－</t>
  </si>
  <si>
    <t>固定資産税・交付金</t>
    <rPh sb="7" eb="8">
      <t>ヅケ</t>
    </rPh>
    <rPh sb="8" eb="9">
      <t>キン</t>
    </rPh>
    <phoneticPr fontId="2"/>
  </si>
  <si>
    <t>３－７表  令和３年度税目別徴収実績（「令和３年度決算統計」第６表）</t>
    <rPh sb="6" eb="8">
      <t>レイワ</t>
    </rPh>
    <rPh sb="9" eb="11">
      <t>ネンド</t>
    </rPh>
    <rPh sb="20" eb="2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</si>
</sst>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33" x14ac:knownFonts="1">
    <font>
      <sz val="14"/>
      <name val="HG丸ｺﾞｼｯｸM-PRO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5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7"/>
      <name val="HG丸ｺﾞｼｯｸM-PRO"/>
      <family val="3"/>
      <charset val="128"/>
    </font>
    <font>
      <sz val="12"/>
      <color indexed="8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</borders>
  <cellStyleXfs count="46">
    <xf numFmtId="0" fontId="0" fillId="0" borderId="0"/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54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29" borderId="55" applyNumberFormat="0" applyFont="0" applyAlignment="0" applyProtection="0">
      <alignment vertical="center"/>
    </xf>
    <xf numFmtId="0" fontId="12" fillId="0" borderId="56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5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6" fillId="0" borderId="58" applyNumberFormat="0" applyFill="0" applyAlignment="0" applyProtection="0">
      <alignment vertical="center"/>
    </xf>
    <xf numFmtId="0" fontId="17" fillId="0" borderId="59" applyNumberFormat="0" applyFill="0" applyAlignment="0" applyProtection="0">
      <alignment vertical="center"/>
    </xf>
    <xf numFmtId="0" fontId="18" fillId="0" borderId="6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1" applyNumberFormat="0" applyFill="0" applyAlignment="0" applyProtection="0">
      <alignment vertical="center"/>
    </xf>
    <xf numFmtId="0" fontId="20" fillId="31" borderId="6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2" borderId="57" applyNumberFormat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23" fillId="33" borderId="0" applyNumberFormat="0" applyBorder="0" applyAlignment="0" applyProtection="0">
      <alignment vertical="center"/>
    </xf>
  </cellStyleXfs>
  <cellXfs count="149"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shrinkToFit="1"/>
      <protection locked="0"/>
    </xf>
    <xf numFmtId="0" fontId="5" fillId="0" borderId="0" xfId="0" applyFont="1"/>
    <xf numFmtId="0" fontId="5" fillId="0" borderId="0" xfId="0" applyFont="1" applyProtection="1">
      <protection locked="0"/>
    </xf>
    <xf numFmtId="38" fontId="5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/>
    <xf numFmtId="38" fontId="6" fillId="0" borderId="0" xfId="0" applyNumberFormat="1" applyFont="1" applyProtection="1">
      <protection locked="0"/>
    </xf>
    <xf numFmtId="38" fontId="24" fillId="0" borderId="0" xfId="33" applyFont="1" applyAlignment="1">
      <alignment vertical="center"/>
    </xf>
    <xf numFmtId="0" fontId="24" fillId="0" borderId="0" xfId="0" applyFont="1" applyAlignment="1">
      <alignment vertical="center"/>
    </xf>
    <xf numFmtId="0" fontId="26" fillId="0" borderId="1" xfId="0" applyFont="1" applyBorder="1" applyAlignment="1">
      <alignment vertical="center" shrinkToFit="1"/>
    </xf>
    <xf numFmtId="0" fontId="26" fillId="0" borderId="2" xfId="0" applyFont="1" applyBorder="1" applyAlignment="1">
      <alignment vertical="center" shrinkToFit="1"/>
    </xf>
    <xf numFmtId="0" fontId="26" fillId="0" borderId="3" xfId="0" applyFont="1" applyBorder="1" applyAlignment="1">
      <alignment vertical="center" shrinkToFit="1"/>
    </xf>
    <xf numFmtId="0" fontId="26" fillId="0" borderId="4" xfId="0" applyFont="1" applyBorder="1" applyAlignment="1">
      <alignment vertical="center" shrinkToFit="1"/>
    </xf>
    <xf numFmtId="38" fontId="26" fillId="0" borderId="30" xfId="33" applyFont="1" applyBorder="1" applyAlignment="1">
      <alignment horizontal="center" vertical="center" shrinkToFit="1"/>
    </xf>
    <xf numFmtId="38" fontId="26" fillId="0" borderId="31" xfId="33" applyFont="1" applyBorder="1" applyAlignment="1">
      <alignment horizontal="center" vertical="center" shrinkToFit="1"/>
    </xf>
    <xf numFmtId="38" fontId="26" fillId="0" borderId="7" xfId="33" applyFont="1" applyBorder="1" applyAlignment="1">
      <alignment horizontal="center" vertical="center" shrinkToFit="1"/>
    </xf>
    <xf numFmtId="38" fontId="26" fillId="0" borderId="5" xfId="33" applyFont="1" applyBorder="1" applyAlignment="1">
      <alignment horizontal="center" vertical="center" shrinkToFit="1"/>
    </xf>
    <xf numFmtId="38" fontId="26" fillId="0" borderId="6" xfId="33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26" fillId="0" borderId="9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10" xfId="0" applyFont="1" applyBorder="1" applyAlignment="1">
      <alignment horizontal="center" vertical="center" shrinkToFit="1"/>
    </xf>
    <xf numFmtId="0" fontId="26" fillId="0" borderId="11" xfId="0" applyFont="1" applyBorder="1"/>
    <xf numFmtId="38" fontId="26" fillId="0" borderId="12" xfId="33" applyFont="1" applyBorder="1" applyAlignment="1">
      <alignment horizontal="center"/>
    </xf>
    <xf numFmtId="38" fontId="28" fillId="0" borderId="27" xfId="33" applyFont="1" applyFill="1" applyBorder="1" applyAlignment="1">
      <alignment horizontal="right" shrinkToFit="1"/>
    </xf>
    <xf numFmtId="38" fontId="28" fillId="0" borderId="3" xfId="33" applyFont="1" applyFill="1" applyBorder="1" applyAlignment="1">
      <alignment horizontal="right" shrinkToFit="1"/>
    </xf>
    <xf numFmtId="38" fontId="28" fillId="0" borderId="32" xfId="33" applyFont="1" applyFill="1" applyBorder="1" applyAlignment="1">
      <alignment horizontal="right" shrinkToFit="1"/>
    </xf>
    <xf numFmtId="38" fontId="28" fillId="0" borderId="26" xfId="33" applyFont="1" applyFill="1" applyBorder="1" applyAlignment="1">
      <alignment horizontal="right" shrinkToFit="1"/>
    </xf>
    <xf numFmtId="38" fontId="28" fillId="0" borderId="37" xfId="33" applyFont="1" applyFill="1" applyBorder="1" applyAlignment="1">
      <alignment horizontal="right" shrinkToFit="1"/>
    </xf>
    <xf numFmtId="177" fontId="28" fillId="0" borderId="49" xfId="0" applyNumberFormat="1" applyFont="1" applyBorder="1"/>
    <xf numFmtId="177" fontId="28" fillId="0" borderId="50" xfId="0" applyNumberFormat="1" applyFont="1" applyBorder="1"/>
    <xf numFmtId="177" fontId="28" fillId="0" borderId="51" xfId="0" applyNumberFormat="1" applyFont="1" applyBorder="1"/>
    <xf numFmtId="176" fontId="28" fillId="0" borderId="36" xfId="0" applyNumberFormat="1" applyFont="1" applyBorder="1" applyAlignment="1">
      <alignment horizontal="right"/>
    </xf>
    <xf numFmtId="176" fontId="28" fillId="0" borderId="14" xfId="0" applyNumberFormat="1" applyFont="1" applyBorder="1" applyAlignment="1">
      <alignment horizontal="right"/>
    </xf>
    <xf numFmtId="0" fontId="26" fillId="0" borderId="16" xfId="0" applyFont="1" applyBorder="1"/>
    <xf numFmtId="38" fontId="26" fillId="0" borderId="17" xfId="33" applyFont="1" applyBorder="1" applyAlignment="1">
      <alignment horizontal="center"/>
    </xf>
    <xf numFmtId="38" fontId="28" fillId="0" borderId="28" xfId="33" applyFont="1" applyFill="1" applyBorder="1" applyAlignment="1">
      <alignment horizontal="right" shrinkToFit="1"/>
    </xf>
    <xf numFmtId="38" fontId="28" fillId="0" borderId="29" xfId="33" applyFont="1" applyFill="1" applyBorder="1" applyAlignment="1">
      <alignment horizontal="right" shrinkToFit="1"/>
    </xf>
    <xf numFmtId="38" fontId="28" fillId="0" borderId="24" xfId="33" applyFont="1" applyFill="1" applyBorder="1" applyAlignment="1">
      <alignment horizontal="right" shrinkToFit="1"/>
    </xf>
    <xf numFmtId="38" fontId="28" fillId="0" borderId="33" xfId="33" applyFont="1" applyFill="1" applyBorder="1" applyAlignment="1">
      <alignment horizontal="right" shrinkToFit="1"/>
    </xf>
    <xf numFmtId="177" fontId="28" fillId="0" borderId="41" xfId="0" applyNumberFormat="1" applyFont="1" applyBorder="1"/>
    <xf numFmtId="177" fontId="28" fillId="0" borderId="40" xfId="0" applyNumberFormat="1" applyFont="1" applyBorder="1"/>
    <xf numFmtId="177" fontId="28" fillId="0" borderId="42" xfId="0" applyNumberFormat="1" applyFont="1" applyBorder="1"/>
    <xf numFmtId="176" fontId="28" fillId="0" borderId="35" xfId="0" applyNumberFormat="1" applyFont="1" applyBorder="1" applyAlignment="1">
      <alignment horizontal="right"/>
    </xf>
    <xf numFmtId="176" fontId="28" fillId="0" borderId="19" xfId="0" applyNumberFormat="1" applyFont="1" applyBorder="1" applyAlignment="1">
      <alignment horizontal="right"/>
    </xf>
    <xf numFmtId="38" fontId="28" fillId="2" borderId="28" xfId="33" applyFont="1" applyFill="1" applyBorder="1" applyAlignment="1">
      <alignment horizontal="right" shrinkToFit="1"/>
    </xf>
    <xf numFmtId="38" fontId="28" fillId="2" borderId="29" xfId="33" applyFont="1" applyFill="1" applyBorder="1" applyAlignment="1">
      <alignment horizontal="right" shrinkToFit="1"/>
    </xf>
    <xf numFmtId="38" fontId="28" fillId="2" borderId="24" xfId="33" applyFont="1" applyFill="1" applyBorder="1" applyAlignment="1">
      <alignment horizontal="right" shrinkToFit="1"/>
    </xf>
    <xf numFmtId="38" fontId="28" fillId="2" borderId="33" xfId="33" applyFont="1" applyFill="1" applyBorder="1" applyAlignment="1">
      <alignment horizontal="right" shrinkToFit="1"/>
    </xf>
    <xf numFmtId="38" fontId="26" fillId="0" borderId="21" xfId="33" applyFont="1" applyBorder="1" applyAlignment="1">
      <alignment horizontal="center" shrinkToFit="1"/>
    </xf>
    <xf numFmtId="38" fontId="28" fillId="0" borderId="34" xfId="33" applyFont="1" applyFill="1" applyBorder="1" applyAlignment="1">
      <alignment horizontal="right" shrinkToFit="1"/>
    </xf>
    <xf numFmtId="177" fontId="28" fillId="0" borderId="46" xfId="0" applyNumberFormat="1" applyFont="1" applyBorder="1"/>
    <xf numFmtId="177" fontId="28" fillId="0" borderId="47" xfId="0" applyNumberFormat="1" applyFont="1" applyBorder="1"/>
    <xf numFmtId="177" fontId="28" fillId="0" borderId="48" xfId="0" applyNumberFormat="1" applyFont="1" applyBorder="1"/>
    <xf numFmtId="0" fontId="26" fillId="0" borderId="22" xfId="0" applyFont="1" applyBorder="1" applyAlignment="1">
      <alignment shrinkToFit="1"/>
    </xf>
    <xf numFmtId="0" fontId="26" fillId="0" borderId="23" xfId="0" applyFont="1" applyBorder="1" applyAlignment="1">
      <alignment horizontal="center" shrinkToFit="1"/>
    </xf>
    <xf numFmtId="38" fontId="28" fillId="0" borderId="13" xfId="33" applyFont="1" applyBorder="1" applyAlignment="1"/>
    <xf numFmtId="38" fontId="28" fillId="0" borderId="14" xfId="33" applyFont="1" applyBorder="1" applyAlignment="1"/>
    <xf numFmtId="38" fontId="28" fillId="0" borderId="15" xfId="33" applyFont="1" applyBorder="1" applyAlignment="1"/>
    <xf numFmtId="38" fontId="28" fillId="0" borderId="38" xfId="33" applyFont="1" applyBorder="1" applyAlignment="1"/>
    <xf numFmtId="177" fontId="28" fillId="0" borderId="43" xfId="0" applyNumberFormat="1" applyFont="1" applyBorder="1"/>
    <xf numFmtId="177" fontId="28" fillId="0" borderId="44" xfId="0" applyNumberFormat="1" applyFont="1" applyBorder="1"/>
    <xf numFmtId="177" fontId="28" fillId="0" borderId="45" xfId="0" applyNumberFormat="1" applyFont="1" applyBorder="1"/>
    <xf numFmtId="0" fontId="26" fillId="0" borderId="1" xfId="0" applyFont="1" applyBorder="1" applyAlignment="1">
      <alignment shrinkToFit="1"/>
    </xf>
    <xf numFmtId="0" fontId="26" fillId="0" borderId="2" xfId="0" applyFont="1" applyBorder="1" applyAlignment="1">
      <alignment horizontal="center" shrinkToFit="1"/>
    </xf>
    <xf numFmtId="38" fontId="28" fillId="0" borderId="18" xfId="33" applyFont="1" applyBorder="1" applyAlignment="1"/>
    <xf numFmtId="38" fontId="28" fillId="0" borderId="19" xfId="33" applyFont="1" applyBorder="1" applyAlignment="1"/>
    <xf numFmtId="38" fontId="28" fillId="0" borderId="20" xfId="33" applyFont="1" applyBorder="1" applyAlignment="1"/>
    <xf numFmtId="38" fontId="28" fillId="0" borderId="39" xfId="33" applyFont="1" applyBorder="1" applyAlignment="1"/>
    <xf numFmtId="0" fontId="26" fillId="0" borderId="24" xfId="0" applyFont="1" applyBorder="1" applyAlignment="1">
      <alignment shrinkToFit="1"/>
    </xf>
    <xf numFmtId="0" fontId="26" fillId="0" borderId="25" xfId="0" applyFont="1" applyBorder="1" applyAlignment="1">
      <alignment horizontal="center" shrinkToFit="1"/>
    </xf>
    <xf numFmtId="0" fontId="26" fillId="0" borderId="0" xfId="0" applyFont="1" applyAlignment="1">
      <alignment shrinkToFit="1"/>
    </xf>
    <xf numFmtId="0" fontId="26" fillId="0" borderId="0" xfId="0" applyFont="1" applyAlignment="1">
      <alignment horizontal="center" shrinkToFit="1"/>
    </xf>
    <xf numFmtId="38" fontId="29" fillId="0" borderId="0" xfId="33" applyFont="1" applyBorder="1" applyAlignment="1"/>
    <xf numFmtId="176" fontId="29" fillId="0" borderId="0" xfId="0" applyNumberFormat="1" applyFont="1"/>
    <xf numFmtId="0" fontId="30" fillId="0" borderId="0" xfId="0" applyFont="1"/>
    <xf numFmtId="38" fontId="30" fillId="0" borderId="0" xfId="33" applyFont="1"/>
    <xf numFmtId="38" fontId="5" fillId="0" borderId="0" xfId="33" applyFont="1"/>
    <xf numFmtId="176" fontId="32" fillId="0" borderId="0" xfId="0" applyNumberFormat="1" applyFont="1"/>
    <xf numFmtId="38" fontId="32" fillId="0" borderId="0" xfId="33" applyFont="1" applyBorder="1" applyAlignment="1"/>
    <xf numFmtId="0" fontId="4" fillId="0" borderId="0" xfId="0" applyFont="1" applyAlignment="1">
      <alignment horizontal="center" shrinkToFit="1"/>
    </xf>
    <xf numFmtId="0" fontId="4" fillId="0" borderId="0" xfId="0" applyFont="1" applyAlignment="1">
      <alignment shrinkToFit="1"/>
    </xf>
    <xf numFmtId="176" fontId="28" fillId="0" borderId="63" xfId="0" applyNumberFormat="1" applyFont="1" applyBorder="1"/>
    <xf numFmtId="176" fontId="28" fillId="0" borderId="19" xfId="0" applyNumberFormat="1" applyFont="1" applyBorder="1"/>
    <xf numFmtId="176" fontId="28" fillId="0" borderId="18" xfId="0" applyNumberFormat="1" applyFont="1" applyBorder="1"/>
    <xf numFmtId="38" fontId="28" fillId="0" borderId="25" xfId="33" applyFont="1" applyBorder="1" applyAlignment="1"/>
    <xf numFmtId="176" fontId="28" fillId="0" borderId="64" xfId="0" applyNumberFormat="1" applyFont="1" applyBorder="1"/>
    <xf numFmtId="176" fontId="28" fillId="0" borderId="14" xfId="0" applyNumberFormat="1" applyFont="1" applyBorder="1"/>
    <xf numFmtId="176" fontId="28" fillId="0" borderId="13" xfId="0" applyNumberFormat="1" applyFont="1" applyBorder="1"/>
    <xf numFmtId="38" fontId="28" fillId="0" borderId="65" xfId="33" applyFont="1" applyBorder="1" applyAlignment="1"/>
    <xf numFmtId="176" fontId="28" fillId="0" borderId="20" xfId="0" applyNumberFormat="1" applyFont="1" applyBorder="1"/>
    <xf numFmtId="38" fontId="28" fillId="0" borderId="0" xfId="34" applyFont="1" applyFill="1" applyAlignment="1">
      <alignment horizontal="right"/>
    </xf>
    <xf numFmtId="38" fontId="28" fillId="0" borderId="66" xfId="34" applyFont="1" applyFill="1" applyBorder="1" applyAlignment="1">
      <alignment horizontal="right"/>
    </xf>
    <xf numFmtId="38" fontId="28" fillId="0" borderId="67" xfId="34" applyFont="1" applyFill="1" applyBorder="1" applyAlignment="1">
      <alignment horizontal="right"/>
    </xf>
    <xf numFmtId="38" fontId="28" fillId="0" borderId="68" xfId="34" applyFont="1" applyFill="1" applyBorder="1" applyAlignment="1">
      <alignment horizontal="right"/>
    </xf>
    <xf numFmtId="38" fontId="28" fillId="0" borderId="25" xfId="34" applyFont="1" applyFill="1" applyBorder="1" applyAlignment="1">
      <alignment horizontal="right"/>
    </xf>
    <xf numFmtId="38" fontId="28" fillId="0" borderId="19" xfId="34" applyFont="1" applyFill="1" applyBorder="1" applyAlignment="1">
      <alignment horizontal="right"/>
    </xf>
    <xf numFmtId="38" fontId="28" fillId="0" borderId="18" xfId="34" applyFont="1" applyFill="1" applyBorder="1" applyAlignment="1">
      <alignment horizontal="right"/>
    </xf>
    <xf numFmtId="38" fontId="28" fillId="0" borderId="39" xfId="34" applyFont="1" applyFill="1" applyBorder="1" applyAlignment="1">
      <alignment horizontal="right"/>
    </xf>
    <xf numFmtId="38" fontId="28" fillId="0" borderId="29" xfId="34" applyFont="1" applyFill="1" applyBorder="1" applyAlignment="1">
      <alignment horizontal="right"/>
    </xf>
    <xf numFmtId="38" fontId="28" fillId="0" borderId="52" xfId="34" applyFont="1" applyFill="1" applyBorder="1" applyAlignment="1">
      <alignment horizontal="right"/>
    </xf>
    <xf numFmtId="176" fontId="28" fillId="0" borderId="15" xfId="0" applyNumberFormat="1" applyFont="1" applyBorder="1"/>
    <xf numFmtId="38" fontId="28" fillId="0" borderId="69" xfId="34" applyFont="1" applyFill="1" applyBorder="1" applyAlignment="1">
      <alignment horizontal="right"/>
    </xf>
    <xf numFmtId="38" fontId="28" fillId="0" borderId="70" xfId="34" applyFont="1" applyFill="1" applyBorder="1" applyAlignment="1">
      <alignment horizontal="right"/>
    </xf>
    <xf numFmtId="38" fontId="28" fillId="0" borderId="71" xfId="34" applyFont="1" applyFill="1" applyBorder="1" applyAlignment="1">
      <alignment horizontal="right"/>
    </xf>
    <xf numFmtId="38" fontId="26" fillId="0" borderId="72" xfId="33" applyFont="1" applyBorder="1" applyAlignment="1">
      <alignment horizontal="center" vertical="center" shrinkToFit="1"/>
    </xf>
    <xf numFmtId="38" fontId="26" fillId="0" borderId="73" xfId="33" applyFont="1" applyBorder="1" applyAlignment="1">
      <alignment horizontal="center" vertical="center" shrinkToFit="1"/>
    </xf>
    <xf numFmtId="38" fontId="26" fillId="0" borderId="74" xfId="33" applyFont="1" applyBorder="1" applyAlignment="1">
      <alignment horizontal="center" vertical="center" shrinkToFit="1"/>
    </xf>
    <xf numFmtId="176" fontId="28" fillId="0" borderId="35" xfId="0" applyNumberFormat="1" applyFont="1" applyBorder="1"/>
    <xf numFmtId="38" fontId="28" fillId="0" borderId="25" xfId="33" applyFont="1" applyBorder="1" applyAlignment="1">
      <alignment shrinkToFit="1"/>
    </xf>
    <xf numFmtId="38" fontId="28" fillId="0" borderId="19" xfId="33" applyFont="1" applyBorder="1" applyAlignment="1">
      <alignment shrinkToFit="1"/>
    </xf>
    <xf numFmtId="38" fontId="28" fillId="0" borderId="18" xfId="33" applyFont="1" applyBorder="1" applyAlignment="1">
      <alignment shrinkToFit="1"/>
    </xf>
    <xf numFmtId="38" fontId="28" fillId="0" borderId="20" xfId="33" applyFont="1" applyBorder="1" applyAlignment="1">
      <alignment shrinkToFit="1"/>
    </xf>
    <xf numFmtId="38" fontId="28" fillId="0" borderId="65" xfId="33" applyFont="1" applyBorder="1" applyAlignment="1">
      <alignment shrinkToFit="1"/>
    </xf>
    <xf numFmtId="38" fontId="28" fillId="0" borderId="14" xfId="33" applyFont="1" applyBorder="1" applyAlignment="1">
      <alignment shrinkToFit="1"/>
    </xf>
    <xf numFmtId="38" fontId="28" fillId="0" borderId="13" xfId="33" applyFont="1" applyBorder="1" applyAlignment="1">
      <alignment shrinkToFit="1"/>
    </xf>
    <xf numFmtId="38" fontId="28" fillId="0" borderId="15" xfId="33" applyFont="1" applyBorder="1" applyAlignment="1">
      <alignment shrinkToFit="1"/>
    </xf>
    <xf numFmtId="38" fontId="28" fillId="0" borderId="0" xfId="34" applyFont="1" applyFill="1" applyAlignment="1"/>
    <xf numFmtId="38" fontId="28" fillId="0" borderId="66" xfId="34" applyFont="1" applyFill="1" applyBorder="1" applyAlignment="1"/>
    <xf numFmtId="38" fontId="28" fillId="0" borderId="75" xfId="34" applyFont="1" applyFill="1" applyBorder="1" applyAlignment="1"/>
    <xf numFmtId="38" fontId="28" fillId="0" borderId="25" xfId="34" applyFont="1" applyFill="1" applyBorder="1" applyAlignment="1"/>
    <xf numFmtId="38" fontId="28" fillId="0" borderId="19" xfId="34" applyFont="1" applyFill="1" applyBorder="1" applyAlignment="1"/>
    <xf numFmtId="38" fontId="28" fillId="0" borderId="52" xfId="34" applyFont="1" applyFill="1" applyBorder="1" applyAlignment="1"/>
    <xf numFmtId="38" fontId="28" fillId="0" borderId="39" xfId="34" applyFont="1" applyFill="1" applyBorder="1" applyAlignment="1"/>
    <xf numFmtId="38" fontId="28" fillId="0" borderId="69" xfId="34" applyFont="1" applyFill="1" applyBorder="1" applyAlignment="1"/>
    <xf numFmtId="38" fontId="28" fillId="0" borderId="76" xfId="34" applyFont="1" applyFill="1" applyBorder="1" applyAlignment="1"/>
    <xf numFmtId="38" fontId="28" fillId="0" borderId="77" xfId="34" applyFont="1" applyFill="1" applyBorder="1" applyAlignment="1"/>
    <xf numFmtId="38" fontId="28" fillId="0" borderId="67" xfId="34" applyFont="1" applyFill="1" applyBorder="1" applyAlignment="1"/>
    <xf numFmtId="38" fontId="28" fillId="0" borderId="18" xfId="34" applyFont="1" applyFill="1" applyBorder="1" applyAlignment="1"/>
    <xf numFmtId="38" fontId="28" fillId="0" borderId="70" xfId="34" applyFont="1" applyFill="1" applyBorder="1" applyAlignment="1"/>
    <xf numFmtId="176" fontId="28" fillId="0" borderId="78" xfId="0" applyNumberFormat="1" applyFont="1" applyBorder="1"/>
    <xf numFmtId="176" fontId="28" fillId="0" borderId="79" xfId="0" applyNumberFormat="1" applyFont="1" applyBorder="1"/>
    <xf numFmtId="176" fontId="28" fillId="0" borderId="80" xfId="0" applyNumberFormat="1" applyFont="1" applyBorder="1"/>
    <xf numFmtId="176" fontId="28" fillId="0" borderId="20" xfId="0" applyNumberFormat="1" applyFont="1" applyBorder="1" applyAlignment="1">
      <alignment horizontal="right"/>
    </xf>
    <xf numFmtId="176" fontId="28" fillId="0" borderId="18" xfId="0" applyNumberFormat="1" applyFont="1" applyBorder="1" applyAlignment="1">
      <alignment horizontal="right"/>
    </xf>
    <xf numFmtId="0" fontId="26" fillId="0" borderId="52" xfId="0" applyFont="1" applyBorder="1" applyAlignment="1">
      <alignment horizontal="distributed" vertical="center" justifyLastLine="1" shrinkToFit="1"/>
    </xf>
    <xf numFmtId="0" fontId="26" fillId="0" borderId="39" xfId="0" applyFont="1" applyBorder="1" applyAlignment="1">
      <alignment horizontal="distributed" vertical="center" justifyLastLine="1" shrinkToFit="1"/>
    </xf>
    <xf numFmtId="0" fontId="26" fillId="0" borderId="25" xfId="0" applyFont="1" applyBorder="1" applyAlignment="1">
      <alignment horizontal="distributed" vertical="center" justifyLastLine="1" shrinkToFit="1"/>
    </xf>
    <xf numFmtId="0" fontId="24" fillId="0" borderId="53" xfId="0" applyFont="1" applyBorder="1" applyAlignment="1">
      <alignment horizontal="right" vertical="center"/>
    </xf>
    <xf numFmtId="0" fontId="25" fillId="0" borderId="53" xfId="0" applyFont="1" applyBorder="1" applyAlignment="1" applyProtection="1">
      <alignment vertical="center"/>
      <protection locked="0"/>
    </xf>
    <xf numFmtId="0" fontId="24" fillId="0" borderId="0" xfId="0" applyFont="1" applyAlignment="1">
      <alignment horizontal="left"/>
    </xf>
    <xf numFmtId="0" fontId="24" fillId="0" borderId="53" xfId="0" applyFont="1" applyBorder="1" applyAlignment="1">
      <alignment horizontal="left" vertical="center"/>
    </xf>
    <xf numFmtId="0" fontId="26" fillId="0" borderId="18" xfId="0" applyFont="1" applyBorder="1" applyAlignment="1">
      <alignment horizontal="distributed" vertical="center" justifyLastLine="1" shrinkToFit="1"/>
    </xf>
    <xf numFmtId="0" fontId="26" fillId="0" borderId="19" xfId="0" applyFont="1" applyBorder="1" applyAlignment="1">
      <alignment horizontal="distributed" vertical="center" justifyLastLine="1" shrinkToFit="1"/>
    </xf>
    <xf numFmtId="38" fontId="26" fillId="0" borderId="52" xfId="33" applyFont="1" applyBorder="1" applyAlignment="1">
      <alignment horizontal="center" vertical="center" shrinkToFit="1"/>
    </xf>
    <xf numFmtId="38" fontId="26" fillId="0" borderId="39" xfId="33" applyFont="1" applyBorder="1" applyAlignment="1">
      <alignment horizontal="center" vertical="center" shrinkToFit="1"/>
    </xf>
    <xf numFmtId="38" fontId="26" fillId="0" borderId="25" xfId="33" applyFont="1" applyBorder="1" applyAlignment="1">
      <alignment horizontal="center" vertical="center" shrinkToFit="1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2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 3" xfId="44" xr:uid="{00000000-0005-0000-0000-00002C000000}"/>
    <cellStyle name="良い 2" xfId="45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autoPageBreaks="0"/>
  </sheetPr>
  <dimension ref="A1:O159"/>
  <sheetViews>
    <sheetView showGridLines="0" tabSelected="1" showOutlineSymbols="0" view="pageBreakPreview" zoomScale="70" zoomScaleNormal="75" zoomScaleSheetLayoutView="70" workbookViewId="0">
      <selection activeCell="A2" sqref="A2:C2"/>
    </sheetView>
  </sheetViews>
  <sheetFormatPr defaultColWidth="10.7109375" defaultRowHeight="24" x14ac:dyDescent="0.25"/>
  <cols>
    <col min="1" max="1" width="2.92578125" style="7" customWidth="1"/>
    <col min="2" max="2" width="8" style="7" customWidth="1"/>
    <col min="3" max="3" width="8.92578125" style="7" customWidth="1"/>
    <col min="4" max="4" width="8.7109375" style="7" customWidth="1"/>
    <col min="5" max="6" width="8.92578125" style="7" customWidth="1"/>
    <col min="7" max="7" width="8.640625" style="7" customWidth="1"/>
    <col min="8" max="8" width="8.92578125" style="7" customWidth="1"/>
    <col min="9" max="13" width="5.640625" style="7" customWidth="1"/>
    <col min="14" max="16384" width="10.7109375" style="7"/>
  </cols>
  <sheetData>
    <row r="1" spans="1:13" s="1" customFormat="1" ht="23.25" customHeight="1" x14ac:dyDescent="0.2">
      <c r="A1" s="142" t="s">
        <v>69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3" s="1" customFormat="1" ht="23.25" customHeight="1" x14ac:dyDescent="0.2">
      <c r="A2" s="143" t="s">
        <v>66</v>
      </c>
      <c r="B2" s="143"/>
      <c r="C2" s="143"/>
      <c r="D2" s="9"/>
      <c r="E2" s="9"/>
      <c r="F2" s="9"/>
      <c r="G2" s="9"/>
      <c r="H2" s="9"/>
      <c r="I2" s="10"/>
      <c r="J2" s="10"/>
      <c r="K2" s="140" t="s">
        <v>68</v>
      </c>
      <c r="L2" s="141"/>
      <c r="M2" s="141"/>
    </row>
    <row r="3" spans="1:13" s="2" customFormat="1" ht="24.75" customHeight="1" x14ac:dyDescent="0.15">
      <c r="A3" s="11"/>
      <c r="B3" s="12"/>
      <c r="C3" s="146" t="s">
        <v>18</v>
      </c>
      <c r="D3" s="147"/>
      <c r="E3" s="148"/>
      <c r="F3" s="146" t="s">
        <v>19</v>
      </c>
      <c r="G3" s="147"/>
      <c r="H3" s="148"/>
      <c r="I3" s="137" t="s">
        <v>20</v>
      </c>
      <c r="J3" s="138"/>
      <c r="K3" s="139"/>
      <c r="L3" s="144" t="s">
        <v>21</v>
      </c>
      <c r="M3" s="145"/>
    </row>
    <row r="4" spans="1:13" s="2" customFormat="1" ht="24.75" customHeight="1" thickBot="1" x14ac:dyDescent="0.2">
      <c r="A4" s="13"/>
      <c r="B4" s="14"/>
      <c r="C4" s="15" t="s">
        <v>1</v>
      </c>
      <c r="D4" s="16" t="s">
        <v>2</v>
      </c>
      <c r="E4" s="17" t="s">
        <v>0</v>
      </c>
      <c r="F4" s="18" t="s">
        <v>1</v>
      </c>
      <c r="G4" s="19" t="s">
        <v>2</v>
      </c>
      <c r="H4" s="17" t="s">
        <v>0</v>
      </c>
      <c r="I4" s="20" t="s">
        <v>3</v>
      </c>
      <c r="J4" s="21" t="s">
        <v>4</v>
      </c>
      <c r="K4" s="21" t="s">
        <v>22</v>
      </c>
      <c r="L4" s="22" t="s">
        <v>70</v>
      </c>
      <c r="M4" s="23" t="s">
        <v>71</v>
      </c>
    </row>
    <row r="5" spans="1:13" s="2" customFormat="1" ht="24.75" customHeight="1" thickTop="1" x14ac:dyDescent="0.2">
      <c r="A5" s="24">
        <v>1</v>
      </c>
      <c r="B5" s="25" t="s">
        <v>26</v>
      </c>
      <c r="C5" s="26">
        <v>68319884</v>
      </c>
      <c r="D5" s="26">
        <v>1462841</v>
      </c>
      <c r="E5" s="27">
        <v>69782725</v>
      </c>
      <c r="F5" s="28">
        <v>67936074</v>
      </c>
      <c r="G5" s="29">
        <v>792398</v>
      </c>
      <c r="H5" s="30">
        <v>68728472</v>
      </c>
      <c r="I5" s="31">
        <f>ROUND(F5/C5*100,1)</f>
        <v>99.4</v>
      </c>
      <c r="J5" s="32">
        <f>ROUND(G5/D5*100,1)</f>
        <v>54.2</v>
      </c>
      <c r="K5" s="33">
        <f>ROUND(H5/E5*100,1)</f>
        <v>98.5</v>
      </c>
      <c r="L5" s="34">
        <v>97.8</v>
      </c>
      <c r="M5" s="35">
        <v>98.4</v>
      </c>
    </row>
    <row r="6" spans="1:13" s="2" customFormat="1" ht="24.75" customHeight="1" x14ac:dyDescent="0.2">
      <c r="A6" s="36">
        <v>2</v>
      </c>
      <c r="B6" s="37" t="s">
        <v>27</v>
      </c>
      <c r="C6" s="38">
        <v>3404656</v>
      </c>
      <c r="D6" s="39">
        <v>287057</v>
      </c>
      <c r="E6" s="40">
        <v>3691713</v>
      </c>
      <c r="F6" s="41">
        <v>3336107</v>
      </c>
      <c r="G6" s="39">
        <v>77426</v>
      </c>
      <c r="H6" s="40">
        <v>3413533</v>
      </c>
      <c r="I6" s="42">
        <f t="shared" ref="I6:I61" si="0">ROUND(F6/C6*100,1)</f>
        <v>98</v>
      </c>
      <c r="J6" s="43">
        <f t="shared" ref="J6:J61" si="1">ROUND(G6/D6*100,1)</f>
        <v>27</v>
      </c>
      <c r="K6" s="44">
        <f t="shared" ref="K6:K61" si="2">ROUND(H6/E6*100,1)</f>
        <v>92.5</v>
      </c>
      <c r="L6" s="45">
        <v>91.4</v>
      </c>
      <c r="M6" s="46">
        <v>91.2</v>
      </c>
    </row>
    <row r="7" spans="1:13" s="2" customFormat="1" ht="24.75" customHeight="1" x14ac:dyDescent="0.2">
      <c r="A7" s="36">
        <v>3</v>
      </c>
      <c r="B7" s="37" t="s">
        <v>28</v>
      </c>
      <c r="C7" s="38">
        <v>30530326</v>
      </c>
      <c r="D7" s="39">
        <v>195336</v>
      </c>
      <c r="E7" s="40">
        <v>30725662</v>
      </c>
      <c r="F7" s="41">
        <v>30417599</v>
      </c>
      <c r="G7" s="39">
        <v>166451</v>
      </c>
      <c r="H7" s="40">
        <v>30584050</v>
      </c>
      <c r="I7" s="42">
        <f t="shared" si="0"/>
        <v>99.6</v>
      </c>
      <c r="J7" s="43">
        <f t="shared" si="1"/>
        <v>85.2</v>
      </c>
      <c r="K7" s="44">
        <f t="shared" si="2"/>
        <v>99.5</v>
      </c>
      <c r="L7" s="45">
        <v>99.3</v>
      </c>
      <c r="M7" s="46">
        <v>99.4</v>
      </c>
    </row>
    <row r="8" spans="1:13" s="2" customFormat="1" ht="24.75" customHeight="1" x14ac:dyDescent="0.2">
      <c r="A8" s="36">
        <v>4</v>
      </c>
      <c r="B8" s="37" t="s">
        <v>29</v>
      </c>
      <c r="C8" s="38">
        <v>36850882</v>
      </c>
      <c r="D8" s="39">
        <v>635102</v>
      </c>
      <c r="E8" s="40">
        <v>37485984</v>
      </c>
      <c r="F8" s="41">
        <v>36668696</v>
      </c>
      <c r="G8" s="39">
        <v>314242</v>
      </c>
      <c r="H8" s="40">
        <v>36982938</v>
      </c>
      <c r="I8" s="42">
        <f t="shared" si="0"/>
        <v>99.5</v>
      </c>
      <c r="J8" s="43">
        <f t="shared" si="1"/>
        <v>49.5</v>
      </c>
      <c r="K8" s="44">
        <f t="shared" si="2"/>
        <v>98.7</v>
      </c>
      <c r="L8" s="45">
        <v>98.2</v>
      </c>
      <c r="M8" s="46">
        <v>97.9</v>
      </c>
    </row>
    <row r="9" spans="1:13" s="2" customFormat="1" ht="24.75" customHeight="1" x14ac:dyDescent="0.2">
      <c r="A9" s="36">
        <v>5</v>
      </c>
      <c r="B9" s="37" t="s">
        <v>30</v>
      </c>
      <c r="C9" s="38">
        <v>2333513</v>
      </c>
      <c r="D9" s="39">
        <v>140818</v>
      </c>
      <c r="E9" s="40">
        <v>2474331</v>
      </c>
      <c r="F9" s="41">
        <v>2297432</v>
      </c>
      <c r="G9" s="39">
        <v>36667</v>
      </c>
      <c r="H9" s="40">
        <v>2334099</v>
      </c>
      <c r="I9" s="42">
        <f t="shared" si="0"/>
        <v>98.5</v>
      </c>
      <c r="J9" s="43">
        <f t="shared" si="1"/>
        <v>26</v>
      </c>
      <c r="K9" s="44">
        <f t="shared" si="2"/>
        <v>94.3</v>
      </c>
      <c r="L9" s="45">
        <v>94</v>
      </c>
      <c r="M9" s="46">
        <v>93.8</v>
      </c>
    </row>
    <row r="10" spans="1:13" s="2" customFormat="1" ht="24.75" customHeight="1" x14ac:dyDescent="0.2">
      <c r="A10" s="36">
        <v>6</v>
      </c>
      <c r="B10" s="37" t="s">
        <v>5</v>
      </c>
      <c r="C10" s="38">
        <v>7978966</v>
      </c>
      <c r="D10" s="39">
        <v>491695</v>
      </c>
      <c r="E10" s="40">
        <v>8470661</v>
      </c>
      <c r="F10" s="41">
        <v>7872658</v>
      </c>
      <c r="G10" s="39">
        <v>155300</v>
      </c>
      <c r="H10" s="40">
        <v>8027958</v>
      </c>
      <c r="I10" s="42">
        <f t="shared" si="0"/>
        <v>98.7</v>
      </c>
      <c r="J10" s="43">
        <f t="shared" si="1"/>
        <v>31.6</v>
      </c>
      <c r="K10" s="44">
        <f t="shared" si="2"/>
        <v>94.8</v>
      </c>
      <c r="L10" s="45">
        <v>94</v>
      </c>
      <c r="M10" s="46">
        <v>92.9</v>
      </c>
    </row>
    <row r="11" spans="1:13" s="2" customFormat="1" ht="24.75" customHeight="1" x14ac:dyDescent="0.2">
      <c r="A11" s="36">
        <v>7</v>
      </c>
      <c r="B11" s="37" t="s">
        <v>31</v>
      </c>
      <c r="C11" s="38">
        <v>24496183</v>
      </c>
      <c r="D11" s="39">
        <v>536024</v>
      </c>
      <c r="E11" s="40">
        <v>25032207</v>
      </c>
      <c r="F11" s="41">
        <v>24352884</v>
      </c>
      <c r="G11" s="39">
        <v>208930</v>
      </c>
      <c r="H11" s="40">
        <v>24561814</v>
      </c>
      <c r="I11" s="42">
        <f t="shared" si="0"/>
        <v>99.4</v>
      </c>
      <c r="J11" s="43">
        <f t="shared" si="1"/>
        <v>39</v>
      </c>
      <c r="K11" s="44">
        <f t="shared" si="2"/>
        <v>98.1</v>
      </c>
      <c r="L11" s="45">
        <v>97.8</v>
      </c>
      <c r="M11" s="46">
        <v>97.8</v>
      </c>
    </row>
    <row r="12" spans="1:13" s="2" customFormat="1" ht="24.75" customHeight="1" x14ac:dyDescent="0.2">
      <c r="A12" s="36">
        <v>8</v>
      </c>
      <c r="B12" s="37" t="s">
        <v>32</v>
      </c>
      <c r="C12" s="38">
        <v>10288642</v>
      </c>
      <c r="D12" s="39">
        <v>145177</v>
      </c>
      <c r="E12" s="40">
        <v>10433819</v>
      </c>
      <c r="F12" s="41">
        <v>10256469</v>
      </c>
      <c r="G12" s="39">
        <v>65040</v>
      </c>
      <c r="H12" s="40">
        <v>10321509</v>
      </c>
      <c r="I12" s="42">
        <f t="shared" si="0"/>
        <v>99.7</v>
      </c>
      <c r="J12" s="43">
        <f t="shared" si="1"/>
        <v>44.8</v>
      </c>
      <c r="K12" s="44">
        <f t="shared" si="2"/>
        <v>98.9</v>
      </c>
      <c r="L12" s="45">
        <v>98.4</v>
      </c>
      <c r="M12" s="46">
        <v>97.8</v>
      </c>
    </row>
    <row r="13" spans="1:13" s="2" customFormat="1" ht="24.75" customHeight="1" x14ac:dyDescent="0.2">
      <c r="A13" s="36">
        <v>9</v>
      </c>
      <c r="B13" s="37" t="s">
        <v>33</v>
      </c>
      <c r="C13" s="38">
        <v>5867831</v>
      </c>
      <c r="D13" s="39">
        <v>893752</v>
      </c>
      <c r="E13" s="40">
        <v>6761583</v>
      </c>
      <c r="F13" s="41">
        <v>5809438</v>
      </c>
      <c r="G13" s="39">
        <v>693689</v>
      </c>
      <c r="H13" s="40">
        <v>6503127</v>
      </c>
      <c r="I13" s="42">
        <f t="shared" si="0"/>
        <v>99</v>
      </c>
      <c r="J13" s="43">
        <f t="shared" si="1"/>
        <v>77.599999999999994</v>
      </c>
      <c r="K13" s="44">
        <f t="shared" si="2"/>
        <v>96.2</v>
      </c>
      <c r="L13" s="45">
        <v>86</v>
      </c>
      <c r="M13" s="46">
        <v>94.8</v>
      </c>
    </row>
    <row r="14" spans="1:13" s="2" customFormat="1" ht="24.75" customHeight="1" x14ac:dyDescent="0.2">
      <c r="A14" s="36">
        <v>10</v>
      </c>
      <c r="B14" s="37" t="s">
        <v>34</v>
      </c>
      <c r="C14" s="38">
        <v>20607939</v>
      </c>
      <c r="D14" s="39">
        <v>985489</v>
      </c>
      <c r="E14" s="40">
        <v>21593428</v>
      </c>
      <c r="F14" s="41">
        <v>20534876</v>
      </c>
      <c r="G14" s="39">
        <v>740842</v>
      </c>
      <c r="H14" s="40">
        <v>21275718</v>
      </c>
      <c r="I14" s="42">
        <f t="shared" si="0"/>
        <v>99.6</v>
      </c>
      <c r="J14" s="43">
        <f t="shared" si="1"/>
        <v>75.2</v>
      </c>
      <c r="K14" s="44">
        <f t="shared" si="2"/>
        <v>98.5</v>
      </c>
      <c r="L14" s="45">
        <v>95.2</v>
      </c>
      <c r="M14" s="46">
        <v>97.9</v>
      </c>
    </row>
    <row r="15" spans="1:13" s="2" customFormat="1" ht="24.75" customHeight="1" x14ac:dyDescent="0.2">
      <c r="A15" s="36">
        <v>11</v>
      </c>
      <c r="B15" s="37" t="s">
        <v>35</v>
      </c>
      <c r="C15" s="38">
        <v>9125054</v>
      </c>
      <c r="D15" s="39">
        <v>529637</v>
      </c>
      <c r="E15" s="40">
        <v>9654691</v>
      </c>
      <c r="F15" s="41">
        <v>9023057</v>
      </c>
      <c r="G15" s="39">
        <v>125571</v>
      </c>
      <c r="H15" s="40">
        <v>9148628</v>
      </c>
      <c r="I15" s="42">
        <f t="shared" si="0"/>
        <v>98.9</v>
      </c>
      <c r="J15" s="43">
        <f t="shared" si="1"/>
        <v>23.7</v>
      </c>
      <c r="K15" s="44">
        <f t="shared" si="2"/>
        <v>94.8</v>
      </c>
      <c r="L15" s="45">
        <v>94.4</v>
      </c>
      <c r="M15" s="46">
        <v>93.9</v>
      </c>
    </row>
    <row r="16" spans="1:13" s="2" customFormat="1" ht="24.75" customHeight="1" x14ac:dyDescent="0.2">
      <c r="A16" s="36">
        <v>12</v>
      </c>
      <c r="B16" s="37" t="s">
        <v>36</v>
      </c>
      <c r="C16" s="38">
        <v>3053467</v>
      </c>
      <c r="D16" s="39">
        <v>268315</v>
      </c>
      <c r="E16" s="40">
        <v>3321782</v>
      </c>
      <c r="F16" s="41">
        <v>2988774</v>
      </c>
      <c r="G16" s="39">
        <v>69844</v>
      </c>
      <c r="H16" s="40">
        <v>3058618</v>
      </c>
      <c r="I16" s="42">
        <f t="shared" si="0"/>
        <v>97.9</v>
      </c>
      <c r="J16" s="43">
        <f t="shared" si="1"/>
        <v>26</v>
      </c>
      <c r="K16" s="44">
        <f t="shared" si="2"/>
        <v>92.1</v>
      </c>
      <c r="L16" s="45">
        <v>91.3</v>
      </c>
      <c r="M16" s="46">
        <v>90.6</v>
      </c>
    </row>
    <row r="17" spans="1:13" s="2" customFormat="1" ht="24.75" customHeight="1" x14ac:dyDescent="0.2">
      <c r="A17" s="36">
        <v>13</v>
      </c>
      <c r="B17" s="37" t="s">
        <v>37</v>
      </c>
      <c r="C17" s="38">
        <v>3052630</v>
      </c>
      <c r="D17" s="39">
        <v>232759</v>
      </c>
      <c r="E17" s="40">
        <v>3285389</v>
      </c>
      <c r="F17" s="41">
        <v>3000913</v>
      </c>
      <c r="G17" s="39">
        <v>54187</v>
      </c>
      <c r="H17" s="40">
        <v>3055100</v>
      </c>
      <c r="I17" s="42">
        <f t="shared" si="0"/>
        <v>98.3</v>
      </c>
      <c r="J17" s="43">
        <f t="shared" si="1"/>
        <v>23.3</v>
      </c>
      <c r="K17" s="44">
        <f t="shared" si="2"/>
        <v>93</v>
      </c>
      <c r="L17" s="45">
        <v>92.3</v>
      </c>
      <c r="M17" s="46">
        <v>91</v>
      </c>
    </row>
    <row r="18" spans="1:13" s="2" customFormat="1" ht="24.75" customHeight="1" x14ac:dyDescent="0.2">
      <c r="A18" s="36">
        <v>14</v>
      </c>
      <c r="B18" s="37" t="s">
        <v>6</v>
      </c>
      <c r="C18" s="38">
        <v>11143771</v>
      </c>
      <c r="D18" s="39">
        <v>279490</v>
      </c>
      <c r="E18" s="40">
        <v>11423261</v>
      </c>
      <c r="F18" s="41">
        <v>11085018</v>
      </c>
      <c r="G18" s="39">
        <v>99799</v>
      </c>
      <c r="H18" s="40">
        <v>11184817</v>
      </c>
      <c r="I18" s="42">
        <f t="shared" si="0"/>
        <v>99.5</v>
      </c>
      <c r="J18" s="43">
        <f t="shared" si="1"/>
        <v>35.700000000000003</v>
      </c>
      <c r="K18" s="44">
        <f t="shared" si="2"/>
        <v>97.9</v>
      </c>
      <c r="L18" s="45">
        <v>97.4</v>
      </c>
      <c r="M18" s="46">
        <v>97.5</v>
      </c>
    </row>
    <row r="19" spans="1:13" s="2" customFormat="1" ht="24.75" customHeight="1" x14ac:dyDescent="0.2">
      <c r="A19" s="36">
        <v>15</v>
      </c>
      <c r="B19" s="37" t="s">
        <v>38</v>
      </c>
      <c r="C19" s="38">
        <v>25465150</v>
      </c>
      <c r="D19" s="39">
        <v>678334</v>
      </c>
      <c r="E19" s="40">
        <v>26143484</v>
      </c>
      <c r="F19" s="41">
        <v>25278857</v>
      </c>
      <c r="G19" s="39">
        <v>318763</v>
      </c>
      <c r="H19" s="40">
        <v>25597620</v>
      </c>
      <c r="I19" s="42">
        <f t="shared" si="0"/>
        <v>99.3</v>
      </c>
      <c r="J19" s="43">
        <f t="shared" si="1"/>
        <v>47</v>
      </c>
      <c r="K19" s="44">
        <f t="shared" si="2"/>
        <v>97.9</v>
      </c>
      <c r="L19" s="45">
        <v>97.4</v>
      </c>
      <c r="M19" s="46">
        <v>97.6</v>
      </c>
    </row>
    <row r="20" spans="1:13" s="2" customFormat="1" ht="24.75" customHeight="1" x14ac:dyDescent="0.2">
      <c r="A20" s="36">
        <v>16</v>
      </c>
      <c r="B20" s="37" t="s">
        <v>39</v>
      </c>
      <c r="C20" s="38">
        <v>1311754</v>
      </c>
      <c r="D20" s="39">
        <v>116118</v>
      </c>
      <c r="E20" s="40">
        <v>1427872</v>
      </c>
      <c r="F20" s="41">
        <v>1287959</v>
      </c>
      <c r="G20" s="39">
        <v>28987</v>
      </c>
      <c r="H20" s="40">
        <v>1316946</v>
      </c>
      <c r="I20" s="42">
        <f t="shared" si="0"/>
        <v>98.2</v>
      </c>
      <c r="J20" s="43">
        <f t="shared" si="1"/>
        <v>25</v>
      </c>
      <c r="K20" s="44">
        <f t="shared" si="2"/>
        <v>92.2</v>
      </c>
      <c r="L20" s="45">
        <v>89.8</v>
      </c>
      <c r="M20" s="46">
        <v>89.1</v>
      </c>
    </row>
    <row r="21" spans="1:13" s="2" customFormat="1" ht="24.75" customHeight="1" x14ac:dyDescent="0.2">
      <c r="A21" s="36">
        <v>17</v>
      </c>
      <c r="B21" s="37" t="s">
        <v>40</v>
      </c>
      <c r="C21" s="38">
        <v>24235232</v>
      </c>
      <c r="D21" s="39">
        <v>797283</v>
      </c>
      <c r="E21" s="40">
        <v>25032515</v>
      </c>
      <c r="F21" s="41">
        <v>24075369</v>
      </c>
      <c r="G21" s="39">
        <v>190522</v>
      </c>
      <c r="H21" s="40">
        <v>24265891</v>
      </c>
      <c r="I21" s="42">
        <f t="shared" si="0"/>
        <v>99.3</v>
      </c>
      <c r="J21" s="43">
        <f t="shared" si="1"/>
        <v>23.9</v>
      </c>
      <c r="K21" s="44">
        <f t="shared" si="2"/>
        <v>96.9</v>
      </c>
      <c r="L21" s="45">
        <v>96.6</v>
      </c>
      <c r="M21" s="46">
        <v>96.5</v>
      </c>
    </row>
    <row r="22" spans="1:13" s="2" customFormat="1" ht="24.75" customHeight="1" x14ac:dyDescent="0.2">
      <c r="A22" s="36">
        <v>18</v>
      </c>
      <c r="B22" s="37" t="s">
        <v>41</v>
      </c>
      <c r="C22" s="38">
        <v>11584231</v>
      </c>
      <c r="D22" s="39">
        <v>220916</v>
      </c>
      <c r="E22" s="40">
        <v>11805147</v>
      </c>
      <c r="F22" s="41">
        <v>11537832</v>
      </c>
      <c r="G22" s="39">
        <v>179820</v>
      </c>
      <c r="H22" s="40">
        <v>11717652</v>
      </c>
      <c r="I22" s="42">
        <f t="shared" si="0"/>
        <v>99.6</v>
      </c>
      <c r="J22" s="43">
        <f t="shared" si="1"/>
        <v>81.400000000000006</v>
      </c>
      <c r="K22" s="44">
        <f t="shared" si="2"/>
        <v>99.3</v>
      </c>
      <c r="L22" s="45">
        <v>98.1</v>
      </c>
      <c r="M22" s="46">
        <v>99</v>
      </c>
    </row>
    <row r="23" spans="1:13" s="2" customFormat="1" ht="24.75" customHeight="1" x14ac:dyDescent="0.2">
      <c r="A23" s="36">
        <v>19</v>
      </c>
      <c r="B23" s="37" t="s">
        <v>7</v>
      </c>
      <c r="C23" s="38">
        <v>11142188</v>
      </c>
      <c r="D23" s="39">
        <v>284285</v>
      </c>
      <c r="E23" s="40">
        <v>11426473</v>
      </c>
      <c r="F23" s="41">
        <v>11040816</v>
      </c>
      <c r="G23" s="39">
        <v>96202</v>
      </c>
      <c r="H23" s="40">
        <v>11137018</v>
      </c>
      <c r="I23" s="42">
        <f t="shared" si="0"/>
        <v>99.1</v>
      </c>
      <c r="J23" s="43">
        <f t="shared" si="1"/>
        <v>33.799999999999997</v>
      </c>
      <c r="K23" s="44">
        <f t="shared" si="2"/>
        <v>97.5</v>
      </c>
      <c r="L23" s="45">
        <v>97.3</v>
      </c>
      <c r="M23" s="46">
        <v>97.2</v>
      </c>
    </row>
    <row r="24" spans="1:13" s="2" customFormat="1" ht="24.75" customHeight="1" x14ac:dyDescent="0.2">
      <c r="A24" s="36">
        <v>20</v>
      </c>
      <c r="B24" s="37" t="s">
        <v>8</v>
      </c>
      <c r="C24" s="38">
        <v>6005254</v>
      </c>
      <c r="D24" s="39">
        <v>226050</v>
      </c>
      <c r="E24" s="40">
        <v>6231304</v>
      </c>
      <c r="F24" s="41">
        <v>5943929</v>
      </c>
      <c r="G24" s="39">
        <v>84287</v>
      </c>
      <c r="H24" s="40">
        <v>6028216</v>
      </c>
      <c r="I24" s="42">
        <f t="shared" si="0"/>
        <v>99</v>
      </c>
      <c r="J24" s="43">
        <f t="shared" si="1"/>
        <v>37.299999999999997</v>
      </c>
      <c r="K24" s="44">
        <f t="shared" si="2"/>
        <v>96.7</v>
      </c>
      <c r="L24" s="45">
        <v>96</v>
      </c>
      <c r="M24" s="46">
        <v>95.8</v>
      </c>
    </row>
    <row r="25" spans="1:13" s="2" customFormat="1" ht="24.75" customHeight="1" x14ac:dyDescent="0.2">
      <c r="A25" s="36">
        <v>21</v>
      </c>
      <c r="B25" s="37" t="s">
        <v>42</v>
      </c>
      <c r="C25" s="38">
        <v>1981923</v>
      </c>
      <c r="D25" s="39">
        <v>116130</v>
      </c>
      <c r="E25" s="40">
        <v>2098053</v>
      </c>
      <c r="F25" s="41">
        <v>1956219</v>
      </c>
      <c r="G25" s="39">
        <v>21436</v>
      </c>
      <c r="H25" s="40">
        <v>1977655</v>
      </c>
      <c r="I25" s="42">
        <f t="shared" si="0"/>
        <v>98.7</v>
      </c>
      <c r="J25" s="43">
        <f t="shared" si="1"/>
        <v>18.5</v>
      </c>
      <c r="K25" s="44">
        <f t="shared" si="2"/>
        <v>94.3</v>
      </c>
      <c r="L25" s="45">
        <v>94.3</v>
      </c>
      <c r="M25" s="46">
        <v>94.2</v>
      </c>
    </row>
    <row r="26" spans="1:13" s="2" customFormat="1" ht="24.75" customHeight="1" x14ac:dyDescent="0.2">
      <c r="A26" s="36">
        <v>22</v>
      </c>
      <c r="B26" s="37" t="s">
        <v>9</v>
      </c>
      <c r="C26" s="38">
        <v>4562292</v>
      </c>
      <c r="D26" s="39">
        <v>129873</v>
      </c>
      <c r="E26" s="40">
        <v>4692165</v>
      </c>
      <c r="F26" s="41">
        <v>4531495</v>
      </c>
      <c r="G26" s="39">
        <v>59100</v>
      </c>
      <c r="H26" s="40">
        <v>4590595</v>
      </c>
      <c r="I26" s="42">
        <f t="shared" si="0"/>
        <v>99.3</v>
      </c>
      <c r="J26" s="43">
        <f t="shared" si="1"/>
        <v>45.5</v>
      </c>
      <c r="K26" s="44">
        <f t="shared" si="2"/>
        <v>97.8</v>
      </c>
      <c r="L26" s="45">
        <v>97.2</v>
      </c>
      <c r="M26" s="46">
        <v>97</v>
      </c>
    </row>
    <row r="27" spans="1:13" s="2" customFormat="1" ht="24.75" customHeight="1" x14ac:dyDescent="0.2">
      <c r="A27" s="36">
        <v>23</v>
      </c>
      <c r="B27" s="37" t="s">
        <v>43</v>
      </c>
      <c r="C27" s="38">
        <v>10547499</v>
      </c>
      <c r="D27" s="39">
        <v>252277</v>
      </c>
      <c r="E27" s="40">
        <v>10799776</v>
      </c>
      <c r="F27" s="41">
        <v>10504661</v>
      </c>
      <c r="G27" s="39">
        <v>82784</v>
      </c>
      <c r="H27" s="40">
        <v>10587445</v>
      </c>
      <c r="I27" s="42">
        <f t="shared" si="0"/>
        <v>99.6</v>
      </c>
      <c r="J27" s="43">
        <f t="shared" si="1"/>
        <v>32.799999999999997</v>
      </c>
      <c r="K27" s="44">
        <f t="shared" si="2"/>
        <v>98</v>
      </c>
      <c r="L27" s="45">
        <v>97.7</v>
      </c>
      <c r="M27" s="46">
        <v>97.6</v>
      </c>
    </row>
    <row r="28" spans="1:13" s="2" customFormat="1" ht="24.75" customHeight="1" x14ac:dyDescent="0.2">
      <c r="A28" s="36">
        <v>24</v>
      </c>
      <c r="B28" s="37" t="s">
        <v>44</v>
      </c>
      <c r="C28" s="38">
        <v>5922731</v>
      </c>
      <c r="D28" s="39">
        <v>167104</v>
      </c>
      <c r="E28" s="40">
        <v>6089835</v>
      </c>
      <c r="F28" s="41">
        <v>5888940</v>
      </c>
      <c r="G28" s="39">
        <v>47694</v>
      </c>
      <c r="H28" s="40">
        <v>5936634</v>
      </c>
      <c r="I28" s="42">
        <f t="shared" si="0"/>
        <v>99.4</v>
      </c>
      <c r="J28" s="43">
        <f t="shared" si="1"/>
        <v>28.5</v>
      </c>
      <c r="K28" s="44">
        <f t="shared" si="2"/>
        <v>97.5</v>
      </c>
      <c r="L28" s="45">
        <v>97.2</v>
      </c>
      <c r="M28" s="46">
        <v>96.4</v>
      </c>
    </row>
    <row r="29" spans="1:13" s="2" customFormat="1" ht="24.75" customHeight="1" x14ac:dyDescent="0.2">
      <c r="A29" s="36">
        <v>25</v>
      </c>
      <c r="B29" s="37" t="s">
        <v>45</v>
      </c>
      <c r="C29" s="38">
        <v>19823631</v>
      </c>
      <c r="D29" s="39">
        <v>3154775</v>
      </c>
      <c r="E29" s="40">
        <v>22978406</v>
      </c>
      <c r="F29" s="41">
        <v>19767169</v>
      </c>
      <c r="G29" s="39">
        <v>3011923</v>
      </c>
      <c r="H29" s="40">
        <v>22779092</v>
      </c>
      <c r="I29" s="42">
        <f t="shared" si="0"/>
        <v>99.7</v>
      </c>
      <c r="J29" s="43">
        <f t="shared" si="1"/>
        <v>95.5</v>
      </c>
      <c r="K29" s="44">
        <f t="shared" si="2"/>
        <v>99.1</v>
      </c>
      <c r="L29" s="45">
        <v>84.1</v>
      </c>
      <c r="M29" s="46">
        <v>98.7</v>
      </c>
    </row>
    <row r="30" spans="1:13" s="2" customFormat="1" ht="24.75" customHeight="1" x14ac:dyDescent="0.2">
      <c r="A30" s="36">
        <v>26</v>
      </c>
      <c r="B30" s="37" t="s">
        <v>10</v>
      </c>
      <c r="C30" s="38">
        <v>4080410</v>
      </c>
      <c r="D30" s="39">
        <v>206006</v>
      </c>
      <c r="E30" s="40">
        <v>4286416</v>
      </c>
      <c r="F30" s="41">
        <v>4029064</v>
      </c>
      <c r="G30" s="39">
        <v>64745</v>
      </c>
      <c r="H30" s="40">
        <v>4093809</v>
      </c>
      <c r="I30" s="42">
        <f t="shared" si="0"/>
        <v>98.7</v>
      </c>
      <c r="J30" s="43">
        <f t="shared" si="1"/>
        <v>31.4</v>
      </c>
      <c r="K30" s="44">
        <f t="shared" si="2"/>
        <v>95.5</v>
      </c>
      <c r="L30" s="45">
        <v>94</v>
      </c>
      <c r="M30" s="46">
        <v>93.5</v>
      </c>
    </row>
    <row r="31" spans="1:13" s="2" customFormat="1" ht="24.75" customHeight="1" x14ac:dyDescent="0.2">
      <c r="A31" s="36">
        <v>27</v>
      </c>
      <c r="B31" s="37" t="s">
        <v>11</v>
      </c>
      <c r="C31" s="38">
        <v>8094570</v>
      </c>
      <c r="D31" s="39">
        <v>135913</v>
      </c>
      <c r="E31" s="40">
        <v>8230483</v>
      </c>
      <c r="F31" s="41">
        <v>8075458</v>
      </c>
      <c r="G31" s="39">
        <v>36855</v>
      </c>
      <c r="H31" s="40">
        <v>8112313</v>
      </c>
      <c r="I31" s="42">
        <f t="shared" si="0"/>
        <v>99.8</v>
      </c>
      <c r="J31" s="43">
        <f t="shared" si="1"/>
        <v>27.1</v>
      </c>
      <c r="K31" s="44">
        <f t="shared" si="2"/>
        <v>98.6</v>
      </c>
      <c r="L31" s="45">
        <v>98.3</v>
      </c>
      <c r="M31" s="46">
        <v>98.1</v>
      </c>
    </row>
    <row r="32" spans="1:13" s="2" customFormat="1" ht="24.75" customHeight="1" x14ac:dyDescent="0.2">
      <c r="A32" s="36">
        <v>28</v>
      </c>
      <c r="B32" s="37" t="s">
        <v>46</v>
      </c>
      <c r="C32" s="38">
        <v>2765323</v>
      </c>
      <c r="D32" s="39">
        <v>445651</v>
      </c>
      <c r="E32" s="40">
        <v>3210974</v>
      </c>
      <c r="F32" s="41">
        <v>2699784</v>
      </c>
      <c r="G32" s="39">
        <v>66126</v>
      </c>
      <c r="H32" s="40">
        <v>2765910</v>
      </c>
      <c r="I32" s="42">
        <f t="shared" si="0"/>
        <v>97.6</v>
      </c>
      <c r="J32" s="43">
        <f t="shared" si="1"/>
        <v>14.8</v>
      </c>
      <c r="K32" s="44">
        <f t="shared" si="2"/>
        <v>86.1</v>
      </c>
      <c r="L32" s="45">
        <v>86</v>
      </c>
      <c r="M32" s="46">
        <v>84.5</v>
      </c>
    </row>
    <row r="33" spans="1:13" s="2" customFormat="1" ht="24.75" customHeight="1" x14ac:dyDescent="0.2">
      <c r="A33" s="36">
        <v>29</v>
      </c>
      <c r="B33" s="37" t="s">
        <v>47</v>
      </c>
      <c r="C33" s="47">
        <v>11650693</v>
      </c>
      <c r="D33" s="48">
        <v>227429</v>
      </c>
      <c r="E33" s="49">
        <v>11878122</v>
      </c>
      <c r="F33" s="50">
        <v>11582110</v>
      </c>
      <c r="G33" s="48">
        <v>64301</v>
      </c>
      <c r="H33" s="49">
        <v>11646411</v>
      </c>
      <c r="I33" s="42">
        <f t="shared" si="0"/>
        <v>99.4</v>
      </c>
      <c r="J33" s="43">
        <f t="shared" si="1"/>
        <v>28.3</v>
      </c>
      <c r="K33" s="44">
        <f t="shared" si="2"/>
        <v>98</v>
      </c>
      <c r="L33" s="45">
        <v>97.9</v>
      </c>
      <c r="M33" s="46">
        <v>97.6</v>
      </c>
    </row>
    <row r="34" spans="1:13" s="2" customFormat="1" ht="24.75" customHeight="1" x14ac:dyDescent="0.2">
      <c r="A34" s="36">
        <v>30</v>
      </c>
      <c r="B34" s="37" t="s">
        <v>48</v>
      </c>
      <c r="C34" s="38">
        <v>3765345</v>
      </c>
      <c r="D34" s="39">
        <v>387261</v>
      </c>
      <c r="E34" s="40">
        <v>4152606</v>
      </c>
      <c r="F34" s="41">
        <v>3713579</v>
      </c>
      <c r="G34" s="39">
        <v>62396</v>
      </c>
      <c r="H34" s="40">
        <v>3775975</v>
      </c>
      <c r="I34" s="42">
        <f t="shared" si="0"/>
        <v>98.6</v>
      </c>
      <c r="J34" s="43">
        <f t="shared" si="1"/>
        <v>16.100000000000001</v>
      </c>
      <c r="K34" s="44">
        <f t="shared" si="2"/>
        <v>90.9</v>
      </c>
      <c r="L34" s="45">
        <v>90.5</v>
      </c>
      <c r="M34" s="46">
        <v>91</v>
      </c>
    </row>
    <row r="35" spans="1:13" s="2" customFormat="1" ht="24.75" customHeight="1" x14ac:dyDescent="0.2">
      <c r="A35" s="36">
        <v>31</v>
      </c>
      <c r="B35" s="37" t="s">
        <v>49</v>
      </c>
      <c r="C35" s="38">
        <v>2497638</v>
      </c>
      <c r="D35" s="39">
        <v>213734</v>
      </c>
      <c r="E35" s="40">
        <v>2711372</v>
      </c>
      <c r="F35" s="41">
        <v>2471047</v>
      </c>
      <c r="G35" s="39">
        <v>94811</v>
      </c>
      <c r="H35" s="40">
        <v>2565858</v>
      </c>
      <c r="I35" s="42">
        <f t="shared" si="0"/>
        <v>98.9</v>
      </c>
      <c r="J35" s="43">
        <f t="shared" si="1"/>
        <v>44.4</v>
      </c>
      <c r="K35" s="44">
        <f t="shared" si="2"/>
        <v>94.6</v>
      </c>
      <c r="L35" s="45">
        <v>91.3</v>
      </c>
      <c r="M35" s="46">
        <v>92.3</v>
      </c>
    </row>
    <row r="36" spans="1:13" s="2" customFormat="1" ht="24.75" customHeight="1" x14ac:dyDescent="0.2">
      <c r="A36" s="36">
        <v>32</v>
      </c>
      <c r="B36" s="37" t="s">
        <v>23</v>
      </c>
      <c r="C36" s="38">
        <v>2012097</v>
      </c>
      <c r="D36" s="39">
        <v>223790</v>
      </c>
      <c r="E36" s="40">
        <v>2235887</v>
      </c>
      <c r="F36" s="41">
        <v>1971152</v>
      </c>
      <c r="G36" s="39">
        <v>35043</v>
      </c>
      <c r="H36" s="40">
        <v>2006195</v>
      </c>
      <c r="I36" s="42">
        <f t="shared" si="0"/>
        <v>98</v>
      </c>
      <c r="J36" s="43">
        <f t="shared" si="1"/>
        <v>15.7</v>
      </c>
      <c r="K36" s="44">
        <f t="shared" si="2"/>
        <v>89.7</v>
      </c>
      <c r="L36" s="45">
        <v>89.1</v>
      </c>
      <c r="M36" s="46">
        <v>88.7</v>
      </c>
    </row>
    <row r="37" spans="1:13" s="2" customFormat="1" ht="24.75" customHeight="1" x14ac:dyDescent="0.2">
      <c r="A37" s="36">
        <v>33</v>
      </c>
      <c r="B37" s="37" t="s">
        <v>50</v>
      </c>
      <c r="C37" s="38">
        <v>1639253</v>
      </c>
      <c r="D37" s="39">
        <v>177980</v>
      </c>
      <c r="E37" s="40">
        <v>1817233</v>
      </c>
      <c r="F37" s="41">
        <v>1603916</v>
      </c>
      <c r="G37" s="39">
        <v>29776</v>
      </c>
      <c r="H37" s="40">
        <v>1633692</v>
      </c>
      <c r="I37" s="42">
        <f t="shared" si="0"/>
        <v>97.8</v>
      </c>
      <c r="J37" s="43">
        <f t="shared" si="1"/>
        <v>16.7</v>
      </c>
      <c r="K37" s="44">
        <f t="shared" si="2"/>
        <v>89.9</v>
      </c>
      <c r="L37" s="45">
        <v>90</v>
      </c>
      <c r="M37" s="46">
        <v>89.5</v>
      </c>
    </row>
    <row r="38" spans="1:13" s="2" customFormat="1" ht="24.75" customHeight="1" x14ac:dyDescent="0.2">
      <c r="A38" s="36">
        <v>34</v>
      </c>
      <c r="B38" s="37" t="s">
        <v>51</v>
      </c>
      <c r="C38" s="38">
        <v>4042901</v>
      </c>
      <c r="D38" s="39">
        <v>270527</v>
      </c>
      <c r="E38" s="40">
        <v>4313428</v>
      </c>
      <c r="F38" s="41">
        <v>3997916</v>
      </c>
      <c r="G38" s="39">
        <v>86118</v>
      </c>
      <c r="H38" s="40">
        <v>4084034</v>
      </c>
      <c r="I38" s="42">
        <f t="shared" si="0"/>
        <v>98.9</v>
      </c>
      <c r="J38" s="43">
        <f t="shared" si="1"/>
        <v>31.8</v>
      </c>
      <c r="K38" s="44">
        <f t="shared" si="2"/>
        <v>94.7</v>
      </c>
      <c r="L38" s="45">
        <v>92.5</v>
      </c>
      <c r="M38" s="46">
        <v>91.3</v>
      </c>
    </row>
    <row r="39" spans="1:13" s="2" customFormat="1" ht="24.75" customHeight="1" x14ac:dyDescent="0.2">
      <c r="A39" s="36">
        <v>35</v>
      </c>
      <c r="B39" s="37" t="s">
        <v>52</v>
      </c>
      <c r="C39" s="38">
        <v>2565391</v>
      </c>
      <c r="D39" s="39">
        <v>261052</v>
      </c>
      <c r="E39" s="40">
        <v>2826443</v>
      </c>
      <c r="F39" s="41">
        <v>2509283</v>
      </c>
      <c r="G39" s="39">
        <v>66520</v>
      </c>
      <c r="H39" s="40">
        <v>2575803</v>
      </c>
      <c r="I39" s="42">
        <f t="shared" si="0"/>
        <v>97.8</v>
      </c>
      <c r="J39" s="43">
        <f t="shared" si="1"/>
        <v>25.5</v>
      </c>
      <c r="K39" s="44">
        <f t="shared" si="2"/>
        <v>91.1</v>
      </c>
      <c r="L39" s="45">
        <v>90.5</v>
      </c>
      <c r="M39" s="46">
        <v>90.3</v>
      </c>
    </row>
    <row r="40" spans="1:13" s="2" customFormat="1" ht="24.75" customHeight="1" x14ac:dyDescent="0.2">
      <c r="A40" s="36">
        <v>36</v>
      </c>
      <c r="B40" s="37" t="s">
        <v>24</v>
      </c>
      <c r="C40" s="38">
        <v>1765483</v>
      </c>
      <c r="D40" s="39">
        <v>169381</v>
      </c>
      <c r="E40" s="40">
        <v>1934864</v>
      </c>
      <c r="F40" s="41">
        <v>1728306</v>
      </c>
      <c r="G40" s="39">
        <v>37111</v>
      </c>
      <c r="H40" s="40">
        <v>1765417</v>
      </c>
      <c r="I40" s="42">
        <f t="shared" si="0"/>
        <v>97.9</v>
      </c>
      <c r="J40" s="43">
        <f t="shared" si="1"/>
        <v>21.9</v>
      </c>
      <c r="K40" s="44">
        <f t="shared" si="2"/>
        <v>91.2</v>
      </c>
      <c r="L40" s="45">
        <v>90.6</v>
      </c>
      <c r="M40" s="46">
        <v>89.1</v>
      </c>
    </row>
    <row r="41" spans="1:13" s="2" customFormat="1" ht="24.75" customHeight="1" x14ac:dyDescent="0.2">
      <c r="A41" s="36">
        <v>37</v>
      </c>
      <c r="B41" s="37" t="s">
        <v>67</v>
      </c>
      <c r="C41" s="38">
        <v>1948965</v>
      </c>
      <c r="D41" s="39">
        <v>242115</v>
      </c>
      <c r="E41" s="40">
        <v>2191080</v>
      </c>
      <c r="F41" s="41">
        <v>1902872</v>
      </c>
      <c r="G41" s="39">
        <v>39989</v>
      </c>
      <c r="H41" s="40">
        <v>1942861</v>
      </c>
      <c r="I41" s="42">
        <f t="shared" si="0"/>
        <v>97.6</v>
      </c>
      <c r="J41" s="43">
        <f t="shared" si="1"/>
        <v>16.5</v>
      </c>
      <c r="K41" s="44">
        <f t="shared" si="2"/>
        <v>88.7</v>
      </c>
      <c r="L41" s="45">
        <v>88.4</v>
      </c>
      <c r="M41" s="46">
        <v>88.4</v>
      </c>
    </row>
    <row r="42" spans="1:13" s="2" customFormat="1" ht="24.75" customHeight="1" x14ac:dyDescent="0.2">
      <c r="A42" s="36">
        <v>38</v>
      </c>
      <c r="B42" s="37" t="s">
        <v>12</v>
      </c>
      <c r="C42" s="38">
        <v>1369845</v>
      </c>
      <c r="D42" s="39">
        <v>44791</v>
      </c>
      <c r="E42" s="40">
        <v>1414636</v>
      </c>
      <c r="F42" s="41">
        <v>1358024</v>
      </c>
      <c r="G42" s="39">
        <v>16849</v>
      </c>
      <c r="H42" s="40">
        <v>1374873</v>
      </c>
      <c r="I42" s="42">
        <f t="shared" si="0"/>
        <v>99.1</v>
      </c>
      <c r="J42" s="43">
        <f t="shared" si="1"/>
        <v>37.6</v>
      </c>
      <c r="K42" s="44">
        <f t="shared" si="2"/>
        <v>97.2</v>
      </c>
      <c r="L42" s="45">
        <v>96.8</v>
      </c>
      <c r="M42" s="46">
        <v>96.4</v>
      </c>
    </row>
    <row r="43" spans="1:13" s="2" customFormat="1" ht="24.75" customHeight="1" x14ac:dyDescent="0.2">
      <c r="A43" s="36">
        <v>39</v>
      </c>
      <c r="B43" s="37" t="s">
        <v>53</v>
      </c>
      <c r="C43" s="38">
        <v>876072</v>
      </c>
      <c r="D43" s="39">
        <v>71618</v>
      </c>
      <c r="E43" s="40">
        <v>947690</v>
      </c>
      <c r="F43" s="41">
        <v>863861</v>
      </c>
      <c r="G43" s="39">
        <v>10240</v>
      </c>
      <c r="H43" s="40">
        <v>874101</v>
      </c>
      <c r="I43" s="42">
        <f t="shared" si="0"/>
        <v>98.6</v>
      </c>
      <c r="J43" s="43">
        <f t="shared" si="1"/>
        <v>14.3</v>
      </c>
      <c r="K43" s="44">
        <f t="shared" si="2"/>
        <v>92.2</v>
      </c>
      <c r="L43" s="45">
        <v>92.4</v>
      </c>
      <c r="M43" s="46">
        <v>92.3</v>
      </c>
    </row>
    <row r="44" spans="1:13" s="2" customFormat="1" ht="24.75" customHeight="1" x14ac:dyDescent="0.2">
      <c r="A44" s="36">
        <v>40</v>
      </c>
      <c r="B44" s="37" t="s">
        <v>54</v>
      </c>
      <c r="C44" s="38">
        <v>305306</v>
      </c>
      <c r="D44" s="39">
        <v>9042</v>
      </c>
      <c r="E44" s="40">
        <v>314348</v>
      </c>
      <c r="F44" s="41">
        <v>303871</v>
      </c>
      <c r="G44" s="39">
        <v>2515</v>
      </c>
      <c r="H44" s="40">
        <v>306386</v>
      </c>
      <c r="I44" s="42">
        <f t="shared" si="0"/>
        <v>99.5</v>
      </c>
      <c r="J44" s="43">
        <f t="shared" si="1"/>
        <v>27.8</v>
      </c>
      <c r="K44" s="44">
        <f t="shared" si="2"/>
        <v>97.5</v>
      </c>
      <c r="L44" s="45">
        <v>96.7</v>
      </c>
      <c r="M44" s="46">
        <v>95.3</v>
      </c>
    </row>
    <row r="45" spans="1:13" s="2" customFormat="1" ht="24.75" customHeight="1" x14ac:dyDescent="0.2">
      <c r="A45" s="36">
        <v>41</v>
      </c>
      <c r="B45" s="37" t="s">
        <v>55</v>
      </c>
      <c r="C45" s="38">
        <v>1072689</v>
      </c>
      <c r="D45" s="39">
        <v>95321</v>
      </c>
      <c r="E45" s="40">
        <v>1168010</v>
      </c>
      <c r="F45" s="41">
        <v>1041406</v>
      </c>
      <c r="G45" s="39">
        <v>9109</v>
      </c>
      <c r="H45" s="40">
        <v>1050515</v>
      </c>
      <c r="I45" s="42">
        <f t="shared" si="0"/>
        <v>97.1</v>
      </c>
      <c r="J45" s="43">
        <f t="shared" si="1"/>
        <v>9.6</v>
      </c>
      <c r="K45" s="44">
        <f t="shared" si="2"/>
        <v>89.9</v>
      </c>
      <c r="L45" s="45">
        <v>91</v>
      </c>
      <c r="M45" s="46">
        <v>89</v>
      </c>
    </row>
    <row r="46" spans="1:13" s="2" customFormat="1" ht="24.75" customHeight="1" x14ac:dyDescent="0.2">
      <c r="A46" s="36">
        <v>42</v>
      </c>
      <c r="B46" s="37" t="s">
        <v>56</v>
      </c>
      <c r="C46" s="38">
        <v>641750</v>
      </c>
      <c r="D46" s="39">
        <v>38563</v>
      </c>
      <c r="E46" s="40">
        <v>680313</v>
      </c>
      <c r="F46" s="41">
        <v>634860</v>
      </c>
      <c r="G46" s="39">
        <v>6944</v>
      </c>
      <c r="H46" s="40">
        <v>641804</v>
      </c>
      <c r="I46" s="42">
        <f t="shared" si="0"/>
        <v>98.9</v>
      </c>
      <c r="J46" s="43">
        <f t="shared" si="1"/>
        <v>18</v>
      </c>
      <c r="K46" s="44">
        <f t="shared" si="2"/>
        <v>94.3</v>
      </c>
      <c r="L46" s="45">
        <v>93.9</v>
      </c>
      <c r="M46" s="46">
        <v>93.7</v>
      </c>
    </row>
    <row r="47" spans="1:13" s="2" customFormat="1" ht="24.75" customHeight="1" x14ac:dyDescent="0.2">
      <c r="A47" s="36">
        <v>43</v>
      </c>
      <c r="B47" s="37" t="s">
        <v>13</v>
      </c>
      <c r="C47" s="38">
        <v>611842</v>
      </c>
      <c r="D47" s="39">
        <v>90067</v>
      </c>
      <c r="E47" s="40">
        <v>701909</v>
      </c>
      <c r="F47" s="41">
        <v>597086</v>
      </c>
      <c r="G47" s="39">
        <v>37239</v>
      </c>
      <c r="H47" s="40">
        <v>634325</v>
      </c>
      <c r="I47" s="42">
        <f t="shared" si="0"/>
        <v>97.6</v>
      </c>
      <c r="J47" s="43">
        <f t="shared" si="1"/>
        <v>41.3</v>
      </c>
      <c r="K47" s="44">
        <f t="shared" si="2"/>
        <v>90.4</v>
      </c>
      <c r="L47" s="45">
        <v>86.4</v>
      </c>
      <c r="M47" s="46">
        <v>88.8</v>
      </c>
    </row>
    <row r="48" spans="1:13" s="2" customFormat="1" ht="24.75" customHeight="1" x14ac:dyDescent="0.2">
      <c r="A48" s="36">
        <v>44</v>
      </c>
      <c r="B48" s="37" t="s">
        <v>57</v>
      </c>
      <c r="C48" s="38">
        <v>1964621</v>
      </c>
      <c r="D48" s="39">
        <v>106711</v>
      </c>
      <c r="E48" s="40">
        <v>2071332</v>
      </c>
      <c r="F48" s="41">
        <v>1950147</v>
      </c>
      <c r="G48" s="39">
        <v>63815</v>
      </c>
      <c r="H48" s="40">
        <v>2013962</v>
      </c>
      <c r="I48" s="42">
        <f t="shared" si="0"/>
        <v>99.3</v>
      </c>
      <c r="J48" s="43">
        <f t="shared" si="1"/>
        <v>59.8</v>
      </c>
      <c r="K48" s="44">
        <f t="shared" si="2"/>
        <v>97.2</v>
      </c>
      <c r="L48" s="45">
        <v>94.2</v>
      </c>
      <c r="M48" s="46">
        <v>96</v>
      </c>
    </row>
    <row r="49" spans="1:13" s="2" customFormat="1" ht="24.75" customHeight="1" x14ac:dyDescent="0.2">
      <c r="A49" s="36">
        <v>45</v>
      </c>
      <c r="B49" s="37" t="s">
        <v>25</v>
      </c>
      <c r="C49" s="38">
        <v>1166000</v>
      </c>
      <c r="D49" s="39">
        <v>165646</v>
      </c>
      <c r="E49" s="40">
        <v>1331646</v>
      </c>
      <c r="F49" s="41">
        <v>1142262</v>
      </c>
      <c r="G49" s="39">
        <v>12977</v>
      </c>
      <c r="H49" s="40">
        <v>1155239</v>
      </c>
      <c r="I49" s="42">
        <f t="shared" si="0"/>
        <v>98</v>
      </c>
      <c r="J49" s="43">
        <f t="shared" si="1"/>
        <v>7.8</v>
      </c>
      <c r="K49" s="44">
        <f t="shared" si="2"/>
        <v>86.8</v>
      </c>
      <c r="L49" s="45">
        <v>86.9</v>
      </c>
      <c r="M49" s="46">
        <v>87</v>
      </c>
    </row>
    <row r="50" spans="1:13" s="2" customFormat="1" ht="24.75" customHeight="1" x14ac:dyDescent="0.2">
      <c r="A50" s="36">
        <v>46</v>
      </c>
      <c r="B50" s="37" t="s">
        <v>58</v>
      </c>
      <c r="C50" s="38">
        <v>655575</v>
      </c>
      <c r="D50" s="39">
        <v>64128</v>
      </c>
      <c r="E50" s="40">
        <v>719703</v>
      </c>
      <c r="F50" s="41">
        <v>646217</v>
      </c>
      <c r="G50" s="39">
        <v>21329</v>
      </c>
      <c r="H50" s="40">
        <v>667546</v>
      </c>
      <c r="I50" s="42">
        <f t="shared" si="0"/>
        <v>98.6</v>
      </c>
      <c r="J50" s="43">
        <f t="shared" si="1"/>
        <v>33.299999999999997</v>
      </c>
      <c r="K50" s="44">
        <f t="shared" si="2"/>
        <v>92.8</v>
      </c>
      <c r="L50" s="45">
        <v>89</v>
      </c>
      <c r="M50" s="46">
        <v>89.5</v>
      </c>
    </row>
    <row r="51" spans="1:13" s="2" customFormat="1" ht="24.75" customHeight="1" x14ac:dyDescent="0.2">
      <c r="A51" s="36">
        <v>47</v>
      </c>
      <c r="B51" s="37" t="s">
        <v>59</v>
      </c>
      <c r="C51" s="38">
        <v>375446</v>
      </c>
      <c r="D51" s="39">
        <v>23186</v>
      </c>
      <c r="E51" s="40">
        <v>398632</v>
      </c>
      <c r="F51" s="41">
        <v>370251</v>
      </c>
      <c r="G51" s="39">
        <v>3345</v>
      </c>
      <c r="H51" s="40">
        <v>373596</v>
      </c>
      <c r="I51" s="42">
        <f t="shared" si="0"/>
        <v>98.6</v>
      </c>
      <c r="J51" s="43">
        <f t="shared" si="1"/>
        <v>14.4</v>
      </c>
      <c r="K51" s="44">
        <f t="shared" si="2"/>
        <v>93.7</v>
      </c>
      <c r="L51" s="45">
        <v>93.8</v>
      </c>
      <c r="M51" s="46">
        <v>92.6</v>
      </c>
    </row>
    <row r="52" spans="1:13" s="2" customFormat="1" ht="24.75" customHeight="1" x14ac:dyDescent="0.2">
      <c r="A52" s="36">
        <v>48</v>
      </c>
      <c r="B52" s="37" t="s">
        <v>60</v>
      </c>
      <c r="C52" s="38">
        <v>802363</v>
      </c>
      <c r="D52" s="39">
        <v>101502</v>
      </c>
      <c r="E52" s="40">
        <v>903865</v>
      </c>
      <c r="F52" s="41">
        <v>787734</v>
      </c>
      <c r="G52" s="39">
        <v>19584</v>
      </c>
      <c r="H52" s="40">
        <v>807318</v>
      </c>
      <c r="I52" s="42">
        <f t="shared" si="0"/>
        <v>98.2</v>
      </c>
      <c r="J52" s="43">
        <f t="shared" si="1"/>
        <v>19.3</v>
      </c>
      <c r="K52" s="44">
        <f t="shared" si="2"/>
        <v>89.3</v>
      </c>
      <c r="L52" s="45">
        <v>88.4</v>
      </c>
      <c r="M52" s="46">
        <v>89.9</v>
      </c>
    </row>
    <row r="53" spans="1:13" s="2" customFormat="1" ht="24.75" customHeight="1" x14ac:dyDescent="0.2">
      <c r="A53" s="36">
        <v>49</v>
      </c>
      <c r="B53" s="37" t="s">
        <v>61</v>
      </c>
      <c r="C53" s="38">
        <v>616999</v>
      </c>
      <c r="D53" s="39">
        <v>91424</v>
      </c>
      <c r="E53" s="40">
        <v>708423</v>
      </c>
      <c r="F53" s="41">
        <v>591953</v>
      </c>
      <c r="G53" s="39">
        <v>53748</v>
      </c>
      <c r="H53" s="40">
        <v>645701</v>
      </c>
      <c r="I53" s="42">
        <f t="shared" si="0"/>
        <v>95.9</v>
      </c>
      <c r="J53" s="43">
        <f t="shared" si="1"/>
        <v>58.8</v>
      </c>
      <c r="K53" s="44">
        <f t="shared" si="2"/>
        <v>91.1</v>
      </c>
      <c r="L53" s="45">
        <v>86.7</v>
      </c>
      <c r="M53" s="46">
        <v>92.3</v>
      </c>
    </row>
    <row r="54" spans="1:13" s="2" customFormat="1" ht="24.75" customHeight="1" x14ac:dyDescent="0.2">
      <c r="A54" s="36">
        <v>50</v>
      </c>
      <c r="B54" s="37" t="s">
        <v>62</v>
      </c>
      <c r="C54" s="38">
        <v>745723</v>
      </c>
      <c r="D54" s="39">
        <v>22123</v>
      </c>
      <c r="E54" s="40">
        <v>767846</v>
      </c>
      <c r="F54" s="41">
        <v>741525</v>
      </c>
      <c r="G54" s="39">
        <v>17318</v>
      </c>
      <c r="H54" s="40">
        <v>758843</v>
      </c>
      <c r="I54" s="42">
        <f t="shared" si="0"/>
        <v>99.4</v>
      </c>
      <c r="J54" s="43">
        <f t="shared" si="1"/>
        <v>78.3</v>
      </c>
      <c r="K54" s="44">
        <f t="shared" si="2"/>
        <v>98.8</v>
      </c>
      <c r="L54" s="45">
        <v>97.1</v>
      </c>
      <c r="M54" s="46">
        <v>98.3</v>
      </c>
    </row>
    <row r="55" spans="1:13" s="2" customFormat="1" ht="24.75" customHeight="1" x14ac:dyDescent="0.2">
      <c r="A55" s="36">
        <v>51</v>
      </c>
      <c r="B55" s="37" t="s">
        <v>63</v>
      </c>
      <c r="C55" s="38">
        <v>652850</v>
      </c>
      <c r="D55" s="39">
        <v>32104</v>
      </c>
      <c r="E55" s="40">
        <v>684954</v>
      </c>
      <c r="F55" s="41">
        <v>645666</v>
      </c>
      <c r="G55" s="39">
        <v>8375</v>
      </c>
      <c r="H55" s="40">
        <v>654041</v>
      </c>
      <c r="I55" s="42">
        <f t="shared" si="0"/>
        <v>98.9</v>
      </c>
      <c r="J55" s="43">
        <f t="shared" si="1"/>
        <v>26.1</v>
      </c>
      <c r="K55" s="44">
        <f t="shared" si="2"/>
        <v>95.5</v>
      </c>
      <c r="L55" s="45">
        <v>94.7</v>
      </c>
      <c r="M55" s="46">
        <v>95.8</v>
      </c>
    </row>
    <row r="56" spans="1:13" s="2" customFormat="1" ht="24.75" customHeight="1" x14ac:dyDescent="0.2">
      <c r="A56" s="36">
        <v>52</v>
      </c>
      <c r="B56" s="37" t="s">
        <v>14</v>
      </c>
      <c r="C56" s="38">
        <v>614918</v>
      </c>
      <c r="D56" s="39">
        <v>68560</v>
      </c>
      <c r="E56" s="40">
        <v>683478</v>
      </c>
      <c r="F56" s="41">
        <v>600842</v>
      </c>
      <c r="G56" s="39">
        <v>21036</v>
      </c>
      <c r="H56" s="40">
        <v>621878</v>
      </c>
      <c r="I56" s="42">
        <f t="shared" si="0"/>
        <v>97.7</v>
      </c>
      <c r="J56" s="43">
        <f t="shared" si="1"/>
        <v>30.7</v>
      </c>
      <c r="K56" s="44">
        <f t="shared" si="2"/>
        <v>91</v>
      </c>
      <c r="L56" s="45">
        <v>89.5</v>
      </c>
      <c r="M56" s="46">
        <v>91.9</v>
      </c>
    </row>
    <row r="57" spans="1:13" s="2" customFormat="1" ht="24.75" customHeight="1" x14ac:dyDescent="0.2">
      <c r="A57" s="36">
        <v>53</v>
      </c>
      <c r="B57" s="37" t="s">
        <v>64</v>
      </c>
      <c r="C57" s="38">
        <v>484990</v>
      </c>
      <c r="D57" s="39">
        <v>61094</v>
      </c>
      <c r="E57" s="40">
        <v>546084</v>
      </c>
      <c r="F57" s="41">
        <v>474210</v>
      </c>
      <c r="G57" s="39">
        <v>11782</v>
      </c>
      <c r="H57" s="40">
        <v>485992</v>
      </c>
      <c r="I57" s="42">
        <f t="shared" si="0"/>
        <v>97.8</v>
      </c>
      <c r="J57" s="43">
        <f t="shared" si="1"/>
        <v>19.3</v>
      </c>
      <c r="K57" s="44">
        <f t="shared" si="2"/>
        <v>89</v>
      </c>
      <c r="L57" s="45">
        <v>87.6</v>
      </c>
      <c r="M57" s="46">
        <v>87.2</v>
      </c>
    </row>
    <row r="58" spans="1:13" s="2" customFormat="1" ht="24.75" customHeight="1" thickBot="1" x14ac:dyDescent="0.25">
      <c r="A58" s="36">
        <v>54</v>
      </c>
      <c r="B58" s="51" t="s">
        <v>65</v>
      </c>
      <c r="C58" s="26">
        <v>315661</v>
      </c>
      <c r="D58" s="26">
        <v>18210</v>
      </c>
      <c r="E58" s="27">
        <v>333871</v>
      </c>
      <c r="F58" s="52">
        <v>311597</v>
      </c>
      <c r="G58" s="26">
        <v>8723</v>
      </c>
      <c r="H58" s="27">
        <v>320320</v>
      </c>
      <c r="I58" s="53">
        <f t="shared" si="0"/>
        <v>98.7</v>
      </c>
      <c r="J58" s="54">
        <f t="shared" si="1"/>
        <v>47.9</v>
      </c>
      <c r="K58" s="55">
        <f t="shared" si="2"/>
        <v>95.9</v>
      </c>
      <c r="L58" s="45">
        <v>94.5</v>
      </c>
      <c r="M58" s="46">
        <v>95.6</v>
      </c>
    </row>
    <row r="59" spans="1:13" s="2" customFormat="1" ht="24.75" customHeight="1" thickTop="1" x14ac:dyDescent="0.2">
      <c r="A59" s="56"/>
      <c r="B59" s="57" t="s">
        <v>15</v>
      </c>
      <c r="C59" s="58">
        <f t="shared" ref="C59:H59" si="3">SUM(C5:C41)</f>
        <v>406463698</v>
      </c>
      <c r="D59" s="59">
        <f t="shared" si="3"/>
        <v>16187476</v>
      </c>
      <c r="E59" s="60">
        <f t="shared" si="3"/>
        <v>422651174</v>
      </c>
      <c r="F59" s="58">
        <f t="shared" si="3"/>
        <v>403677728</v>
      </c>
      <c r="G59" s="59">
        <f t="shared" si="3"/>
        <v>8405695</v>
      </c>
      <c r="H59" s="61">
        <f t="shared" si="3"/>
        <v>412083423</v>
      </c>
      <c r="I59" s="62">
        <f t="shared" si="0"/>
        <v>99.3</v>
      </c>
      <c r="J59" s="63">
        <f t="shared" si="1"/>
        <v>51.9</v>
      </c>
      <c r="K59" s="64">
        <f t="shared" si="2"/>
        <v>97.5</v>
      </c>
      <c r="L59" s="34">
        <v>96</v>
      </c>
      <c r="M59" s="35">
        <v>96.9</v>
      </c>
    </row>
    <row r="60" spans="1:13" s="2" customFormat="1" ht="24.75" customHeight="1" x14ac:dyDescent="0.2">
      <c r="A60" s="65"/>
      <c r="B60" s="66" t="s">
        <v>16</v>
      </c>
      <c r="C60" s="67">
        <f t="shared" ref="C60:H60" si="4">SUM(C42:C58)</f>
        <v>13272650</v>
      </c>
      <c r="D60" s="68">
        <f t="shared" si="4"/>
        <v>1104090</v>
      </c>
      <c r="E60" s="69">
        <f t="shared" si="4"/>
        <v>14376740</v>
      </c>
      <c r="F60" s="67">
        <f t="shared" si="4"/>
        <v>13061512</v>
      </c>
      <c r="G60" s="68">
        <f t="shared" si="4"/>
        <v>324928</v>
      </c>
      <c r="H60" s="70">
        <f t="shared" si="4"/>
        <v>13386440</v>
      </c>
      <c r="I60" s="42">
        <f t="shared" si="0"/>
        <v>98.4</v>
      </c>
      <c r="J60" s="43">
        <f t="shared" si="1"/>
        <v>29.4</v>
      </c>
      <c r="K60" s="44">
        <f t="shared" si="2"/>
        <v>93.1</v>
      </c>
      <c r="L60" s="45">
        <v>91.7</v>
      </c>
      <c r="M60" s="46">
        <v>92.4</v>
      </c>
    </row>
    <row r="61" spans="1:13" s="2" customFormat="1" ht="24.75" customHeight="1" x14ac:dyDescent="0.2">
      <c r="A61" s="71"/>
      <c r="B61" s="72" t="s">
        <v>17</v>
      </c>
      <c r="C61" s="67">
        <f t="shared" ref="C61:H61" si="5">C59+C60</f>
        <v>419736348</v>
      </c>
      <c r="D61" s="68">
        <f t="shared" si="5"/>
        <v>17291566</v>
      </c>
      <c r="E61" s="69">
        <f t="shared" si="5"/>
        <v>437027914</v>
      </c>
      <c r="F61" s="67">
        <f t="shared" si="5"/>
        <v>416739240</v>
      </c>
      <c r="G61" s="68">
        <f t="shared" si="5"/>
        <v>8730623</v>
      </c>
      <c r="H61" s="70">
        <f t="shared" si="5"/>
        <v>425469863</v>
      </c>
      <c r="I61" s="42">
        <f t="shared" si="0"/>
        <v>99.3</v>
      </c>
      <c r="J61" s="43">
        <f t="shared" si="1"/>
        <v>50.5</v>
      </c>
      <c r="K61" s="44">
        <f t="shared" si="2"/>
        <v>97.4</v>
      </c>
      <c r="L61" s="45">
        <v>95.8</v>
      </c>
      <c r="M61" s="46">
        <v>96.7</v>
      </c>
    </row>
    <row r="62" spans="1:13" s="2" customFormat="1" ht="20.25" customHeight="1" x14ac:dyDescent="0.15">
      <c r="A62" s="73"/>
      <c r="B62" s="74"/>
      <c r="C62" s="75"/>
      <c r="D62" s="75"/>
      <c r="E62" s="75"/>
      <c r="F62" s="75"/>
      <c r="G62" s="75"/>
      <c r="H62" s="75"/>
      <c r="I62" s="76"/>
      <c r="J62" s="76"/>
      <c r="K62" s="76"/>
      <c r="L62" s="76"/>
      <c r="M62" s="76"/>
    </row>
    <row r="63" spans="1:13" s="4" customFormat="1" ht="19.5" customHeight="1" x14ac:dyDescent="0.15">
      <c r="A63" s="77"/>
      <c r="B63" s="77"/>
      <c r="C63" s="78"/>
      <c r="D63" s="78"/>
      <c r="E63" s="78"/>
      <c r="F63" s="78"/>
      <c r="G63" s="78"/>
      <c r="H63" s="78"/>
      <c r="I63" s="77"/>
      <c r="J63" s="77"/>
      <c r="K63" s="77"/>
      <c r="L63" s="77"/>
      <c r="M63" s="77"/>
    </row>
    <row r="64" spans="1:13" s="4" customFormat="1" ht="20.25" customHeight="1" x14ac:dyDescent="0.15">
      <c r="A64" s="3"/>
      <c r="C64" s="5"/>
      <c r="D64" s="5"/>
      <c r="E64" s="5"/>
      <c r="F64" s="5"/>
      <c r="G64" s="5"/>
      <c r="H64" s="5"/>
    </row>
    <row r="65" spans="4:11" s="6" customFormat="1" x14ac:dyDescent="0.25">
      <c r="D65" s="8"/>
      <c r="E65" s="8"/>
      <c r="H65" s="7"/>
      <c r="I65" s="7"/>
      <c r="J65" s="7"/>
      <c r="K65" s="7"/>
    </row>
    <row r="66" spans="4:11" s="6" customFormat="1" x14ac:dyDescent="0.25">
      <c r="H66" s="7"/>
      <c r="I66" s="7"/>
      <c r="J66" s="7"/>
      <c r="K66" s="7"/>
    </row>
    <row r="67" spans="4:11" s="6" customFormat="1" x14ac:dyDescent="0.25">
      <c r="H67" s="7"/>
      <c r="I67" s="7"/>
      <c r="J67" s="7"/>
      <c r="K67" s="7"/>
    </row>
    <row r="68" spans="4:11" s="6" customFormat="1" x14ac:dyDescent="0.25"/>
    <row r="69" spans="4:11" s="6" customFormat="1" x14ac:dyDescent="0.25"/>
    <row r="70" spans="4:11" s="6" customFormat="1" x14ac:dyDescent="0.25"/>
    <row r="71" spans="4:11" s="6" customFormat="1" x14ac:dyDescent="0.25"/>
    <row r="72" spans="4:11" s="6" customFormat="1" x14ac:dyDescent="0.25"/>
    <row r="73" spans="4:11" s="6" customFormat="1" x14ac:dyDescent="0.25"/>
    <row r="74" spans="4:11" s="6" customFormat="1" x14ac:dyDescent="0.25"/>
    <row r="75" spans="4:11" s="6" customFormat="1" x14ac:dyDescent="0.25"/>
    <row r="76" spans="4:11" s="6" customFormat="1" x14ac:dyDescent="0.25"/>
    <row r="77" spans="4:11" s="6" customFormat="1" x14ac:dyDescent="0.25"/>
    <row r="78" spans="4:11" s="6" customFormat="1" x14ac:dyDescent="0.25"/>
    <row r="79" spans="4:11" s="6" customFormat="1" x14ac:dyDescent="0.25"/>
    <row r="80" spans="4:11" s="6" customFormat="1" x14ac:dyDescent="0.25"/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  <row r="92" s="6" customFormat="1" x14ac:dyDescent="0.25"/>
    <row r="93" s="6" customFormat="1" x14ac:dyDescent="0.25"/>
    <row r="94" s="6" customFormat="1" x14ac:dyDescent="0.25"/>
    <row r="95" s="6" customFormat="1" x14ac:dyDescent="0.25"/>
    <row r="96" s="6" customFormat="1" x14ac:dyDescent="0.25"/>
    <row r="97" s="6" customFormat="1" x14ac:dyDescent="0.25"/>
    <row r="98" s="6" customFormat="1" x14ac:dyDescent="0.25"/>
    <row r="99" s="6" customFormat="1" x14ac:dyDescent="0.25"/>
    <row r="100" s="6" customFormat="1" x14ac:dyDescent="0.25"/>
    <row r="101" s="6" customFormat="1" x14ac:dyDescent="0.25"/>
    <row r="102" s="6" customFormat="1" x14ac:dyDescent="0.25"/>
    <row r="103" s="6" customFormat="1" x14ac:dyDescent="0.25"/>
    <row r="104" s="6" customFormat="1" x14ac:dyDescent="0.25"/>
    <row r="105" s="6" customFormat="1" x14ac:dyDescent="0.25"/>
    <row r="106" s="6" customFormat="1" x14ac:dyDescent="0.25"/>
    <row r="107" s="6" customFormat="1" x14ac:dyDescent="0.25"/>
    <row r="108" s="6" customFormat="1" x14ac:dyDescent="0.25"/>
    <row r="109" s="6" customFormat="1" x14ac:dyDescent="0.25"/>
    <row r="110" s="6" customFormat="1" x14ac:dyDescent="0.25"/>
    <row r="111" s="6" customFormat="1" x14ac:dyDescent="0.25"/>
    <row r="112" s="6" customFormat="1" x14ac:dyDescent="0.25"/>
    <row r="113" s="6" customFormat="1" x14ac:dyDescent="0.25"/>
    <row r="114" s="6" customFormat="1" x14ac:dyDescent="0.25"/>
    <row r="115" s="6" customFormat="1" x14ac:dyDescent="0.25"/>
    <row r="116" s="6" customFormat="1" x14ac:dyDescent="0.25"/>
    <row r="117" s="6" customFormat="1" x14ac:dyDescent="0.25"/>
    <row r="118" s="6" customFormat="1" x14ac:dyDescent="0.25"/>
    <row r="119" s="6" customFormat="1" x14ac:dyDescent="0.25"/>
    <row r="120" s="6" customFormat="1" x14ac:dyDescent="0.25"/>
    <row r="121" s="6" customFormat="1" x14ac:dyDescent="0.25"/>
    <row r="122" s="6" customFormat="1" x14ac:dyDescent="0.25"/>
    <row r="123" s="6" customFormat="1" x14ac:dyDescent="0.25"/>
    <row r="124" s="6" customFormat="1" x14ac:dyDescent="0.25"/>
    <row r="125" s="6" customFormat="1" x14ac:dyDescent="0.25"/>
    <row r="126" s="6" customFormat="1" x14ac:dyDescent="0.25"/>
    <row r="127" s="6" customFormat="1" x14ac:dyDescent="0.25"/>
    <row r="128" s="6" customFormat="1" x14ac:dyDescent="0.25"/>
    <row r="129" spans="14:15" s="6" customFormat="1" x14ac:dyDescent="0.25"/>
    <row r="130" spans="14:15" s="6" customFormat="1" x14ac:dyDescent="0.25">
      <c r="N130" s="7"/>
      <c r="O130" s="7"/>
    </row>
    <row r="131" spans="14:15" s="6" customFormat="1" x14ac:dyDescent="0.25">
      <c r="N131" s="7"/>
      <c r="O131" s="7"/>
    </row>
    <row r="132" spans="14:15" s="6" customFormat="1" x14ac:dyDescent="0.25">
      <c r="N132" s="7"/>
      <c r="O132" s="7"/>
    </row>
    <row r="133" spans="14:15" s="6" customFormat="1" x14ac:dyDescent="0.25">
      <c r="N133" s="7"/>
      <c r="O133" s="7"/>
    </row>
    <row r="134" spans="14:15" s="6" customFormat="1" x14ac:dyDescent="0.25">
      <c r="N134" s="7"/>
      <c r="O134" s="7"/>
    </row>
    <row r="135" spans="14:15" s="6" customFormat="1" x14ac:dyDescent="0.25">
      <c r="N135" s="7"/>
      <c r="O135" s="7"/>
    </row>
    <row r="136" spans="14:15" s="6" customFormat="1" x14ac:dyDescent="0.25">
      <c r="N136" s="7"/>
      <c r="O136" s="7"/>
    </row>
    <row r="137" spans="14:15" s="6" customFormat="1" x14ac:dyDescent="0.25">
      <c r="N137" s="7"/>
      <c r="O137" s="7"/>
    </row>
    <row r="138" spans="14:15" s="6" customFormat="1" x14ac:dyDescent="0.25">
      <c r="N138" s="7"/>
      <c r="O138" s="7"/>
    </row>
    <row r="139" spans="14:15" s="6" customFormat="1" x14ac:dyDescent="0.25">
      <c r="N139" s="7"/>
      <c r="O139" s="7"/>
    </row>
    <row r="140" spans="14:15" s="6" customFormat="1" x14ac:dyDescent="0.25">
      <c r="N140" s="7"/>
      <c r="O140" s="7"/>
    </row>
    <row r="141" spans="14:15" s="6" customFormat="1" x14ac:dyDescent="0.25">
      <c r="N141" s="7"/>
      <c r="O141" s="7"/>
    </row>
    <row r="142" spans="14:15" s="6" customFormat="1" x14ac:dyDescent="0.25">
      <c r="N142" s="7"/>
      <c r="O142" s="7"/>
    </row>
    <row r="143" spans="14:15" s="6" customFormat="1" x14ac:dyDescent="0.25">
      <c r="N143" s="7"/>
      <c r="O143" s="7"/>
    </row>
    <row r="144" spans="14:15" s="6" customFormat="1" x14ac:dyDescent="0.25">
      <c r="N144" s="7"/>
      <c r="O144" s="7"/>
    </row>
    <row r="145" spans="14:15" s="6" customFormat="1" x14ac:dyDescent="0.25">
      <c r="N145" s="7"/>
      <c r="O145" s="7"/>
    </row>
    <row r="146" spans="14:15" s="6" customFormat="1" x14ac:dyDescent="0.25">
      <c r="N146" s="7"/>
      <c r="O146" s="7"/>
    </row>
    <row r="147" spans="14:15" s="6" customFormat="1" x14ac:dyDescent="0.25">
      <c r="N147" s="7"/>
      <c r="O147" s="7"/>
    </row>
    <row r="148" spans="14:15" s="6" customFormat="1" x14ac:dyDescent="0.25">
      <c r="N148" s="7"/>
      <c r="O148" s="7"/>
    </row>
    <row r="149" spans="14:15" s="6" customFormat="1" x14ac:dyDescent="0.25">
      <c r="N149" s="7"/>
      <c r="O149" s="7"/>
    </row>
    <row r="150" spans="14:15" s="6" customFormat="1" x14ac:dyDescent="0.25">
      <c r="N150" s="7"/>
      <c r="O150" s="7"/>
    </row>
    <row r="151" spans="14:15" s="6" customFormat="1" x14ac:dyDescent="0.25">
      <c r="N151" s="7"/>
      <c r="O151" s="7"/>
    </row>
    <row r="152" spans="14:15" s="6" customFormat="1" x14ac:dyDescent="0.25">
      <c r="N152" s="7"/>
      <c r="O152" s="7"/>
    </row>
    <row r="153" spans="14:15" s="6" customFormat="1" x14ac:dyDescent="0.25">
      <c r="N153" s="7"/>
      <c r="O153" s="7"/>
    </row>
    <row r="154" spans="14:15" s="6" customFormat="1" x14ac:dyDescent="0.25">
      <c r="N154" s="7"/>
      <c r="O154" s="7"/>
    </row>
    <row r="155" spans="14:15" s="6" customFormat="1" x14ac:dyDescent="0.25">
      <c r="N155" s="7"/>
      <c r="O155" s="7"/>
    </row>
    <row r="156" spans="14:15" s="6" customFormat="1" x14ac:dyDescent="0.25">
      <c r="N156" s="7"/>
      <c r="O156" s="7"/>
    </row>
    <row r="157" spans="14:15" s="6" customFormat="1" x14ac:dyDescent="0.25">
      <c r="N157" s="7"/>
      <c r="O157" s="7"/>
    </row>
    <row r="158" spans="14:15" s="6" customFormat="1" x14ac:dyDescent="0.25">
      <c r="N158" s="7"/>
      <c r="O158" s="7"/>
    </row>
    <row r="159" spans="14:15" s="6" customFormat="1" x14ac:dyDescent="0.25">
      <c r="N159" s="7"/>
      <c r="O159" s="7"/>
    </row>
  </sheetData>
  <mergeCells count="7">
    <mergeCell ref="I3:K3"/>
    <mergeCell ref="K2:M2"/>
    <mergeCell ref="A1:M1"/>
    <mergeCell ref="A2:C2"/>
    <mergeCell ref="L3:M3"/>
    <mergeCell ref="C3:E3"/>
    <mergeCell ref="F3:H3"/>
  </mergeCells>
  <phoneticPr fontId="2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39" orientation="portrait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FE57D-DB04-4889-950C-BDA6A191C9BA}">
  <sheetPr>
    <tabColor indexed="13"/>
    <pageSetUpPr autoPageBreaks="0"/>
  </sheetPr>
  <dimension ref="A1:P159"/>
  <sheetViews>
    <sheetView showGridLines="0" showOutlineSymbols="0" view="pageBreakPreview" zoomScale="70" zoomScaleNormal="75" zoomScaleSheetLayoutView="70" workbookViewId="0">
      <selection activeCell="G19" sqref="G19"/>
    </sheetView>
  </sheetViews>
  <sheetFormatPr defaultColWidth="10.7109375" defaultRowHeight="24" x14ac:dyDescent="0.25"/>
  <cols>
    <col min="1" max="1" width="2.92578125" style="7" customWidth="1"/>
    <col min="2" max="2" width="8" style="7" customWidth="1"/>
    <col min="3" max="3" width="9.5" style="7" bestFit="1" customWidth="1"/>
    <col min="4" max="4" width="8.640625" style="7" customWidth="1"/>
    <col min="5" max="5" width="9.5" style="7" bestFit="1" customWidth="1"/>
    <col min="6" max="6" width="8.92578125" style="7" customWidth="1"/>
    <col min="7" max="7" width="8.640625" style="7" customWidth="1"/>
    <col min="8" max="8" width="9.5" style="7" bestFit="1" customWidth="1"/>
    <col min="9" max="13" width="5.640625" style="7" customWidth="1"/>
    <col min="14" max="16384" width="10.7109375" style="7"/>
  </cols>
  <sheetData>
    <row r="1" spans="1:13" s="1" customFormat="1" ht="23.25" customHeight="1" x14ac:dyDescent="0.2">
      <c r="A1" s="142" t="s">
        <v>74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3" s="1" customFormat="1" ht="23.25" customHeight="1" x14ac:dyDescent="0.2">
      <c r="A2" s="143" t="s">
        <v>73</v>
      </c>
      <c r="B2" s="143"/>
      <c r="C2" s="143"/>
      <c r="D2" s="9"/>
      <c r="E2" s="9"/>
      <c r="F2" s="9"/>
      <c r="G2" s="9"/>
      <c r="H2" s="9"/>
      <c r="I2" s="10"/>
      <c r="J2" s="10"/>
      <c r="K2" s="140" t="s">
        <v>72</v>
      </c>
      <c r="L2" s="141"/>
      <c r="M2" s="141"/>
    </row>
    <row r="3" spans="1:13" s="2" customFormat="1" ht="24.75" customHeight="1" x14ac:dyDescent="0.15">
      <c r="A3" s="11"/>
      <c r="B3" s="12"/>
      <c r="C3" s="146" t="s">
        <v>18</v>
      </c>
      <c r="D3" s="147"/>
      <c r="E3" s="148"/>
      <c r="F3" s="146" t="s">
        <v>19</v>
      </c>
      <c r="G3" s="147"/>
      <c r="H3" s="148"/>
      <c r="I3" s="137" t="s">
        <v>20</v>
      </c>
      <c r="J3" s="138"/>
      <c r="K3" s="139"/>
      <c r="L3" s="144" t="s">
        <v>21</v>
      </c>
      <c r="M3" s="145"/>
    </row>
    <row r="4" spans="1:13" s="2" customFormat="1" ht="24.75" customHeight="1" thickBot="1" x14ac:dyDescent="0.2">
      <c r="A4" s="13"/>
      <c r="B4" s="14"/>
      <c r="C4" s="109" t="s">
        <v>1</v>
      </c>
      <c r="D4" s="108" t="s">
        <v>2</v>
      </c>
      <c r="E4" s="107" t="s">
        <v>0</v>
      </c>
      <c r="F4" s="18" t="s">
        <v>1</v>
      </c>
      <c r="G4" s="19" t="s">
        <v>2</v>
      </c>
      <c r="H4" s="17" t="s">
        <v>0</v>
      </c>
      <c r="I4" s="20" t="s">
        <v>3</v>
      </c>
      <c r="J4" s="21" t="s">
        <v>4</v>
      </c>
      <c r="K4" s="21" t="s">
        <v>22</v>
      </c>
      <c r="L4" s="22" t="s">
        <v>70</v>
      </c>
      <c r="M4" s="23" t="s">
        <v>71</v>
      </c>
    </row>
    <row r="5" spans="1:13" s="2" customFormat="1" ht="24.75" customHeight="1" thickTop="1" x14ac:dyDescent="0.2">
      <c r="A5" s="24">
        <v>1</v>
      </c>
      <c r="B5" s="25" t="s">
        <v>26</v>
      </c>
      <c r="C5" s="93">
        <v>67473956</v>
      </c>
      <c r="D5" s="106">
        <v>1462841</v>
      </c>
      <c r="E5" s="93">
        <v>68936797</v>
      </c>
      <c r="F5" s="105">
        <v>67090146</v>
      </c>
      <c r="G5" s="104">
        <v>792398</v>
      </c>
      <c r="H5" s="93">
        <v>67882544</v>
      </c>
      <c r="I5" s="90">
        <f t="shared" ref="I5:I36" si="0">IF(C5=0,"－",ROUND(+F5/C5*100,1))</f>
        <v>99.4</v>
      </c>
      <c r="J5" s="89">
        <f t="shared" ref="J5:J36" si="1">IF(D5=0,"－",ROUND(+G5/D5*100,1))</f>
        <v>54.2</v>
      </c>
      <c r="K5" s="103">
        <f t="shared" ref="K5:K36" si="2">IF(E5=0,"－",ROUND(+H5/E5*100,1))</f>
        <v>98.5</v>
      </c>
      <c r="L5" s="35">
        <v>97.8</v>
      </c>
      <c r="M5" s="35">
        <v>98.4</v>
      </c>
    </row>
    <row r="6" spans="1:13" s="2" customFormat="1" ht="24.75" customHeight="1" x14ac:dyDescent="0.2">
      <c r="A6" s="36">
        <v>2</v>
      </c>
      <c r="B6" s="37" t="s">
        <v>27</v>
      </c>
      <c r="C6" s="102">
        <v>3386487</v>
      </c>
      <c r="D6" s="101">
        <v>287057</v>
      </c>
      <c r="E6" s="100">
        <v>3673544</v>
      </c>
      <c r="F6" s="99">
        <v>3317938</v>
      </c>
      <c r="G6" s="98">
        <v>77426</v>
      </c>
      <c r="H6" s="97">
        <v>3395364</v>
      </c>
      <c r="I6" s="86">
        <f t="shared" si="0"/>
        <v>98</v>
      </c>
      <c r="J6" s="85">
        <f t="shared" si="1"/>
        <v>27</v>
      </c>
      <c r="K6" s="92">
        <f t="shared" si="2"/>
        <v>92.4</v>
      </c>
      <c r="L6" s="46">
        <v>91.4</v>
      </c>
      <c r="M6" s="46">
        <v>91.2</v>
      </c>
    </row>
    <row r="7" spans="1:13" s="2" customFormat="1" ht="24.75" customHeight="1" x14ac:dyDescent="0.2">
      <c r="A7" s="36">
        <v>3</v>
      </c>
      <c r="B7" s="37" t="s">
        <v>28</v>
      </c>
      <c r="C7" s="102">
        <v>30463954</v>
      </c>
      <c r="D7" s="101">
        <v>195336</v>
      </c>
      <c r="E7" s="100">
        <v>30659290</v>
      </c>
      <c r="F7" s="99">
        <v>30351227</v>
      </c>
      <c r="G7" s="98">
        <v>166451</v>
      </c>
      <c r="H7" s="97">
        <v>30517678</v>
      </c>
      <c r="I7" s="86">
        <f t="shared" si="0"/>
        <v>99.6</v>
      </c>
      <c r="J7" s="85">
        <f t="shared" si="1"/>
        <v>85.2</v>
      </c>
      <c r="K7" s="92">
        <f t="shared" si="2"/>
        <v>99.5</v>
      </c>
      <c r="L7" s="46">
        <v>99.3</v>
      </c>
      <c r="M7" s="46">
        <v>99.4</v>
      </c>
    </row>
    <row r="8" spans="1:13" s="2" customFormat="1" ht="24.75" customHeight="1" x14ac:dyDescent="0.2">
      <c r="A8" s="36">
        <v>4</v>
      </c>
      <c r="B8" s="37" t="s">
        <v>29</v>
      </c>
      <c r="C8" s="102">
        <v>36793437</v>
      </c>
      <c r="D8" s="101">
        <v>635102</v>
      </c>
      <c r="E8" s="100">
        <v>37428539</v>
      </c>
      <c r="F8" s="99">
        <v>36611251</v>
      </c>
      <c r="G8" s="98">
        <v>314242</v>
      </c>
      <c r="H8" s="97">
        <v>36925493</v>
      </c>
      <c r="I8" s="86">
        <f t="shared" si="0"/>
        <v>99.5</v>
      </c>
      <c r="J8" s="85">
        <f t="shared" si="1"/>
        <v>49.5</v>
      </c>
      <c r="K8" s="92">
        <f t="shared" si="2"/>
        <v>98.7</v>
      </c>
      <c r="L8" s="46">
        <v>98.2</v>
      </c>
      <c r="M8" s="46">
        <v>97.9</v>
      </c>
    </row>
    <row r="9" spans="1:13" s="2" customFormat="1" ht="24.75" customHeight="1" x14ac:dyDescent="0.2">
      <c r="A9" s="36">
        <v>5</v>
      </c>
      <c r="B9" s="37" t="s">
        <v>30</v>
      </c>
      <c r="C9" s="102">
        <v>2327809</v>
      </c>
      <c r="D9" s="101">
        <v>140818</v>
      </c>
      <c r="E9" s="100">
        <v>2468627</v>
      </c>
      <c r="F9" s="99">
        <v>2291728</v>
      </c>
      <c r="G9" s="98">
        <v>36667</v>
      </c>
      <c r="H9" s="97">
        <v>2328395</v>
      </c>
      <c r="I9" s="86">
        <f t="shared" si="0"/>
        <v>98.5</v>
      </c>
      <c r="J9" s="85">
        <f t="shared" si="1"/>
        <v>26</v>
      </c>
      <c r="K9" s="92">
        <f t="shared" si="2"/>
        <v>94.3</v>
      </c>
      <c r="L9" s="46">
        <v>93.9</v>
      </c>
      <c r="M9" s="46">
        <v>93.7</v>
      </c>
    </row>
    <row r="10" spans="1:13" s="2" customFormat="1" ht="24.75" customHeight="1" x14ac:dyDescent="0.2">
      <c r="A10" s="36">
        <v>6</v>
      </c>
      <c r="B10" s="37" t="s">
        <v>5</v>
      </c>
      <c r="C10" s="102">
        <v>7937687</v>
      </c>
      <c r="D10" s="101">
        <v>491695</v>
      </c>
      <c r="E10" s="100">
        <v>8429382</v>
      </c>
      <c r="F10" s="99">
        <v>7831379</v>
      </c>
      <c r="G10" s="98">
        <v>155300</v>
      </c>
      <c r="H10" s="97">
        <v>7986679</v>
      </c>
      <c r="I10" s="86">
        <f t="shared" si="0"/>
        <v>98.7</v>
      </c>
      <c r="J10" s="85">
        <f t="shared" si="1"/>
        <v>31.6</v>
      </c>
      <c r="K10" s="92">
        <f t="shared" si="2"/>
        <v>94.7</v>
      </c>
      <c r="L10" s="46">
        <v>94</v>
      </c>
      <c r="M10" s="46">
        <v>92.9</v>
      </c>
    </row>
    <row r="11" spans="1:13" s="2" customFormat="1" ht="24.75" customHeight="1" x14ac:dyDescent="0.2">
      <c r="A11" s="36">
        <v>7</v>
      </c>
      <c r="B11" s="37" t="s">
        <v>31</v>
      </c>
      <c r="C11" s="102">
        <v>24421343</v>
      </c>
      <c r="D11" s="101">
        <v>536024</v>
      </c>
      <c r="E11" s="100">
        <v>24957367</v>
      </c>
      <c r="F11" s="99">
        <v>24278044</v>
      </c>
      <c r="G11" s="98">
        <v>208930</v>
      </c>
      <c r="H11" s="97">
        <v>24486974</v>
      </c>
      <c r="I11" s="86">
        <f t="shared" si="0"/>
        <v>99.4</v>
      </c>
      <c r="J11" s="85">
        <f t="shared" si="1"/>
        <v>39</v>
      </c>
      <c r="K11" s="92">
        <f t="shared" si="2"/>
        <v>98.1</v>
      </c>
      <c r="L11" s="46">
        <v>97.8</v>
      </c>
      <c r="M11" s="46">
        <v>97.8</v>
      </c>
    </row>
    <row r="12" spans="1:13" s="2" customFormat="1" ht="24.75" customHeight="1" x14ac:dyDescent="0.2">
      <c r="A12" s="36">
        <v>8</v>
      </c>
      <c r="B12" s="37" t="s">
        <v>32</v>
      </c>
      <c r="C12" s="102">
        <v>10275418</v>
      </c>
      <c r="D12" s="101">
        <v>145177</v>
      </c>
      <c r="E12" s="100">
        <v>10420595</v>
      </c>
      <c r="F12" s="99">
        <v>10243245</v>
      </c>
      <c r="G12" s="98">
        <v>65040</v>
      </c>
      <c r="H12" s="97">
        <v>10308285</v>
      </c>
      <c r="I12" s="86">
        <f t="shared" si="0"/>
        <v>99.7</v>
      </c>
      <c r="J12" s="85">
        <f t="shared" si="1"/>
        <v>44.8</v>
      </c>
      <c r="K12" s="92">
        <f t="shared" si="2"/>
        <v>98.9</v>
      </c>
      <c r="L12" s="46">
        <v>98.4</v>
      </c>
      <c r="M12" s="46">
        <v>97.8</v>
      </c>
    </row>
    <row r="13" spans="1:13" s="2" customFormat="1" ht="24.75" customHeight="1" x14ac:dyDescent="0.2">
      <c r="A13" s="36">
        <v>9</v>
      </c>
      <c r="B13" s="37" t="s">
        <v>33</v>
      </c>
      <c r="C13" s="102">
        <v>5865860</v>
      </c>
      <c r="D13" s="101">
        <v>893752</v>
      </c>
      <c r="E13" s="100">
        <v>6759612</v>
      </c>
      <c r="F13" s="99">
        <v>5807467</v>
      </c>
      <c r="G13" s="98">
        <v>693689</v>
      </c>
      <c r="H13" s="97">
        <v>6501156</v>
      </c>
      <c r="I13" s="86">
        <f t="shared" si="0"/>
        <v>99</v>
      </c>
      <c r="J13" s="85">
        <f t="shared" si="1"/>
        <v>77.599999999999994</v>
      </c>
      <c r="K13" s="92">
        <f t="shared" si="2"/>
        <v>96.2</v>
      </c>
      <c r="L13" s="46">
        <v>86</v>
      </c>
      <c r="M13" s="46">
        <v>94.8</v>
      </c>
    </row>
    <row r="14" spans="1:13" s="2" customFormat="1" ht="24.75" customHeight="1" x14ac:dyDescent="0.2">
      <c r="A14" s="36">
        <v>10</v>
      </c>
      <c r="B14" s="37" t="s">
        <v>34</v>
      </c>
      <c r="C14" s="102">
        <v>20566661</v>
      </c>
      <c r="D14" s="101">
        <v>985489</v>
      </c>
      <c r="E14" s="100">
        <v>21552150</v>
      </c>
      <c r="F14" s="99">
        <v>20493598</v>
      </c>
      <c r="G14" s="98">
        <v>740842</v>
      </c>
      <c r="H14" s="97">
        <v>21234440</v>
      </c>
      <c r="I14" s="86">
        <f t="shared" si="0"/>
        <v>99.6</v>
      </c>
      <c r="J14" s="85">
        <f t="shared" si="1"/>
        <v>75.2</v>
      </c>
      <c r="K14" s="92">
        <f t="shared" si="2"/>
        <v>98.5</v>
      </c>
      <c r="L14" s="46">
        <v>95.2</v>
      </c>
      <c r="M14" s="46">
        <v>97.9</v>
      </c>
    </row>
    <row r="15" spans="1:13" s="2" customFormat="1" ht="24.75" customHeight="1" x14ac:dyDescent="0.2">
      <c r="A15" s="36">
        <v>11</v>
      </c>
      <c r="B15" s="37" t="s">
        <v>35</v>
      </c>
      <c r="C15" s="102">
        <v>9107556</v>
      </c>
      <c r="D15" s="101">
        <v>529637</v>
      </c>
      <c r="E15" s="100">
        <v>9637193</v>
      </c>
      <c r="F15" s="99">
        <v>9005559</v>
      </c>
      <c r="G15" s="98">
        <v>125571</v>
      </c>
      <c r="H15" s="97">
        <v>9131130</v>
      </c>
      <c r="I15" s="86">
        <f t="shared" si="0"/>
        <v>98.9</v>
      </c>
      <c r="J15" s="85">
        <f t="shared" si="1"/>
        <v>23.7</v>
      </c>
      <c r="K15" s="92">
        <f t="shared" si="2"/>
        <v>94.7</v>
      </c>
      <c r="L15" s="46">
        <v>94.4</v>
      </c>
      <c r="M15" s="46">
        <v>93.9</v>
      </c>
    </row>
    <row r="16" spans="1:13" s="2" customFormat="1" ht="24.75" customHeight="1" x14ac:dyDescent="0.2">
      <c r="A16" s="36">
        <v>12</v>
      </c>
      <c r="B16" s="37" t="s">
        <v>36</v>
      </c>
      <c r="C16" s="102">
        <v>3048497</v>
      </c>
      <c r="D16" s="101">
        <v>268315</v>
      </c>
      <c r="E16" s="100">
        <v>3316812</v>
      </c>
      <c r="F16" s="99">
        <v>2983804</v>
      </c>
      <c r="G16" s="98">
        <v>69844</v>
      </c>
      <c r="H16" s="97">
        <v>3053648</v>
      </c>
      <c r="I16" s="86">
        <f t="shared" si="0"/>
        <v>97.9</v>
      </c>
      <c r="J16" s="85">
        <f t="shared" si="1"/>
        <v>26</v>
      </c>
      <c r="K16" s="92">
        <f t="shared" si="2"/>
        <v>92.1</v>
      </c>
      <c r="L16" s="46">
        <v>91.3</v>
      </c>
      <c r="M16" s="46">
        <v>90.6</v>
      </c>
    </row>
    <row r="17" spans="1:13" s="2" customFormat="1" ht="24.75" customHeight="1" x14ac:dyDescent="0.2">
      <c r="A17" s="36">
        <v>13</v>
      </c>
      <c r="B17" s="37" t="s">
        <v>37</v>
      </c>
      <c r="C17" s="102">
        <v>3049745</v>
      </c>
      <c r="D17" s="101">
        <v>232759</v>
      </c>
      <c r="E17" s="100">
        <v>3282504</v>
      </c>
      <c r="F17" s="99">
        <v>2998028</v>
      </c>
      <c r="G17" s="98">
        <v>54187</v>
      </c>
      <c r="H17" s="97">
        <v>3052215</v>
      </c>
      <c r="I17" s="86">
        <f t="shared" si="0"/>
        <v>98.3</v>
      </c>
      <c r="J17" s="85">
        <f t="shared" si="1"/>
        <v>23.3</v>
      </c>
      <c r="K17" s="92">
        <f t="shared" si="2"/>
        <v>93</v>
      </c>
      <c r="L17" s="46">
        <v>92.3</v>
      </c>
      <c r="M17" s="46">
        <v>91</v>
      </c>
    </row>
    <row r="18" spans="1:13" s="2" customFormat="1" ht="24.75" customHeight="1" x14ac:dyDescent="0.2">
      <c r="A18" s="36">
        <v>14</v>
      </c>
      <c r="B18" s="37" t="s">
        <v>6</v>
      </c>
      <c r="C18" s="102">
        <v>10947698</v>
      </c>
      <c r="D18" s="101">
        <v>279490</v>
      </c>
      <c r="E18" s="100">
        <v>11227188</v>
      </c>
      <c r="F18" s="99">
        <v>10888945</v>
      </c>
      <c r="G18" s="98">
        <v>99799</v>
      </c>
      <c r="H18" s="97">
        <v>10988744</v>
      </c>
      <c r="I18" s="86">
        <f t="shared" si="0"/>
        <v>99.5</v>
      </c>
      <c r="J18" s="85">
        <f t="shared" si="1"/>
        <v>35.700000000000003</v>
      </c>
      <c r="K18" s="92">
        <f t="shared" si="2"/>
        <v>97.9</v>
      </c>
      <c r="L18" s="46">
        <v>97.3</v>
      </c>
      <c r="M18" s="46">
        <v>97.4</v>
      </c>
    </row>
    <row r="19" spans="1:13" s="2" customFormat="1" ht="24.75" customHeight="1" x14ac:dyDescent="0.2">
      <c r="A19" s="36">
        <v>15</v>
      </c>
      <c r="B19" s="37" t="s">
        <v>38</v>
      </c>
      <c r="C19" s="102">
        <v>25432353</v>
      </c>
      <c r="D19" s="101">
        <v>678334</v>
      </c>
      <c r="E19" s="100">
        <v>26110687</v>
      </c>
      <c r="F19" s="99">
        <v>25246060</v>
      </c>
      <c r="G19" s="98">
        <v>318763</v>
      </c>
      <c r="H19" s="97">
        <v>25564823</v>
      </c>
      <c r="I19" s="86">
        <f t="shared" si="0"/>
        <v>99.3</v>
      </c>
      <c r="J19" s="85">
        <f t="shared" si="1"/>
        <v>47</v>
      </c>
      <c r="K19" s="92">
        <f t="shared" si="2"/>
        <v>97.9</v>
      </c>
      <c r="L19" s="46">
        <v>97.4</v>
      </c>
      <c r="M19" s="46">
        <v>97.6</v>
      </c>
    </row>
    <row r="20" spans="1:13" s="2" customFormat="1" ht="24.75" customHeight="1" x14ac:dyDescent="0.2">
      <c r="A20" s="36">
        <v>16</v>
      </c>
      <c r="B20" s="37" t="s">
        <v>39</v>
      </c>
      <c r="C20" s="102">
        <v>1306501</v>
      </c>
      <c r="D20" s="101">
        <v>116118</v>
      </c>
      <c r="E20" s="100">
        <v>1422619</v>
      </c>
      <c r="F20" s="99">
        <v>1282706</v>
      </c>
      <c r="G20" s="98">
        <v>28987</v>
      </c>
      <c r="H20" s="97">
        <v>1311693</v>
      </c>
      <c r="I20" s="86">
        <f t="shared" si="0"/>
        <v>98.2</v>
      </c>
      <c r="J20" s="85">
        <f t="shared" si="1"/>
        <v>25</v>
      </c>
      <c r="K20" s="92">
        <f t="shared" si="2"/>
        <v>92.2</v>
      </c>
      <c r="L20" s="46">
        <v>89.7</v>
      </c>
      <c r="M20" s="46">
        <v>89.1</v>
      </c>
    </row>
    <row r="21" spans="1:13" s="2" customFormat="1" ht="24.75" customHeight="1" x14ac:dyDescent="0.2">
      <c r="A21" s="36">
        <v>17</v>
      </c>
      <c r="B21" s="37" t="s">
        <v>40</v>
      </c>
      <c r="C21" s="102">
        <v>24182888</v>
      </c>
      <c r="D21" s="101">
        <v>797283</v>
      </c>
      <c r="E21" s="100">
        <v>24980171</v>
      </c>
      <c r="F21" s="99">
        <v>24023025</v>
      </c>
      <c r="G21" s="98">
        <v>190522</v>
      </c>
      <c r="H21" s="97">
        <v>24213547</v>
      </c>
      <c r="I21" s="86">
        <f t="shared" si="0"/>
        <v>99.3</v>
      </c>
      <c r="J21" s="85">
        <f t="shared" si="1"/>
        <v>23.9</v>
      </c>
      <c r="K21" s="92">
        <f t="shared" si="2"/>
        <v>96.9</v>
      </c>
      <c r="L21" s="46">
        <v>96.6</v>
      </c>
      <c r="M21" s="46">
        <v>96.5</v>
      </c>
    </row>
    <row r="22" spans="1:13" s="2" customFormat="1" ht="24.75" customHeight="1" x14ac:dyDescent="0.2">
      <c r="A22" s="36">
        <v>18</v>
      </c>
      <c r="B22" s="37" t="s">
        <v>41</v>
      </c>
      <c r="C22" s="102">
        <v>11536777</v>
      </c>
      <c r="D22" s="101">
        <v>220916</v>
      </c>
      <c r="E22" s="100">
        <v>11757693</v>
      </c>
      <c r="F22" s="99">
        <v>11490378</v>
      </c>
      <c r="G22" s="98">
        <v>179820</v>
      </c>
      <c r="H22" s="97">
        <v>11670198</v>
      </c>
      <c r="I22" s="86">
        <f t="shared" si="0"/>
        <v>99.6</v>
      </c>
      <c r="J22" s="85">
        <f t="shared" si="1"/>
        <v>81.400000000000006</v>
      </c>
      <c r="K22" s="92">
        <f t="shared" si="2"/>
        <v>99.3</v>
      </c>
      <c r="L22" s="46">
        <v>98</v>
      </c>
      <c r="M22" s="46">
        <v>99</v>
      </c>
    </row>
    <row r="23" spans="1:13" s="2" customFormat="1" ht="24.75" customHeight="1" x14ac:dyDescent="0.2">
      <c r="A23" s="36">
        <v>19</v>
      </c>
      <c r="B23" s="37" t="s">
        <v>7</v>
      </c>
      <c r="C23" s="102">
        <v>11130252</v>
      </c>
      <c r="D23" s="101">
        <v>284285</v>
      </c>
      <c r="E23" s="100">
        <v>11414537</v>
      </c>
      <c r="F23" s="99">
        <v>11028880</v>
      </c>
      <c r="G23" s="98">
        <v>96202</v>
      </c>
      <c r="H23" s="97">
        <v>11125082</v>
      </c>
      <c r="I23" s="86">
        <f t="shared" si="0"/>
        <v>99.1</v>
      </c>
      <c r="J23" s="85">
        <f t="shared" si="1"/>
        <v>33.799999999999997</v>
      </c>
      <c r="K23" s="92">
        <f t="shared" si="2"/>
        <v>97.5</v>
      </c>
      <c r="L23" s="46">
        <v>97.3</v>
      </c>
      <c r="M23" s="46">
        <v>97.2</v>
      </c>
    </row>
    <row r="24" spans="1:13" s="2" customFormat="1" ht="24.75" customHeight="1" x14ac:dyDescent="0.2">
      <c r="A24" s="36">
        <v>20</v>
      </c>
      <c r="B24" s="37" t="s">
        <v>8</v>
      </c>
      <c r="C24" s="102">
        <v>6000649</v>
      </c>
      <c r="D24" s="101">
        <v>226050</v>
      </c>
      <c r="E24" s="100">
        <v>6226699</v>
      </c>
      <c r="F24" s="99">
        <v>5939324</v>
      </c>
      <c r="G24" s="98">
        <v>84287</v>
      </c>
      <c r="H24" s="97">
        <v>6023611</v>
      </c>
      <c r="I24" s="86">
        <f t="shared" si="0"/>
        <v>99</v>
      </c>
      <c r="J24" s="85">
        <f t="shared" si="1"/>
        <v>37.299999999999997</v>
      </c>
      <c r="K24" s="92">
        <f t="shared" si="2"/>
        <v>96.7</v>
      </c>
      <c r="L24" s="46">
        <v>96</v>
      </c>
      <c r="M24" s="46">
        <v>95.8</v>
      </c>
    </row>
    <row r="25" spans="1:13" s="2" customFormat="1" ht="24.75" customHeight="1" x14ac:dyDescent="0.2">
      <c r="A25" s="36">
        <v>21</v>
      </c>
      <c r="B25" s="37" t="s">
        <v>42</v>
      </c>
      <c r="C25" s="102">
        <v>1968794</v>
      </c>
      <c r="D25" s="101">
        <v>116130</v>
      </c>
      <c r="E25" s="100">
        <v>2084924</v>
      </c>
      <c r="F25" s="99">
        <v>1943090</v>
      </c>
      <c r="G25" s="98">
        <v>21436</v>
      </c>
      <c r="H25" s="97">
        <v>1964526</v>
      </c>
      <c r="I25" s="86">
        <f t="shared" si="0"/>
        <v>98.7</v>
      </c>
      <c r="J25" s="85">
        <f t="shared" si="1"/>
        <v>18.5</v>
      </c>
      <c r="K25" s="92">
        <f t="shared" si="2"/>
        <v>94.2</v>
      </c>
      <c r="L25" s="46">
        <v>94.2</v>
      </c>
      <c r="M25" s="46">
        <v>94.2</v>
      </c>
    </row>
    <row r="26" spans="1:13" s="2" customFormat="1" ht="24.75" customHeight="1" x14ac:dyDescent="0.2">
      <c r="A26" s="36">
        <v>22</v>
      </c>
      <c r="B26" s="37" t="s">
        <v>9</v>
      </c>
      <c r="C26" s="102">
        <v>4542891</v>
      </c>
      <c r="D26" s="101">
        <v>129873</v>
      </c>
      <c r="E26" s="100">
        <v>4672764</v>
      </c>
      <c r="F26" s="99">
        <v>4512094</v>
      </c>
      <c r="G26" s="98">
        <v>59100</v>
      </c>
      <c r="H26" s="97">
        <v>4571194</v>
      </c>
      <c r="I26" s="86">
        <f t="shared" si="0"/>
        <v>99.3</v>
      </c>
      <c r="J26" s="85">
        <f t="shared" si="1"/>
        <v>45.5</v>
      </c>
      <c r="K26" s="92">
        <f t="shared" si="2"/>
        <v>97.8</v>
      </c>
      <c r="L26" s="46">
        <v>97.1</v>
      </c>
      <c r="M26" s="46">
        <v>97</v>
      </c>
    </row>
    <row r="27" spans="1:13" s="2" customFormat="1" ht="24.75" customHeight="1" x14ac:dyDescent="0.2">
      <c r="A27" s="36">
        <v>23</v>
      </c>
      <c r="B27" s="37" t="s">
        <v>43</v>
      </c>
      <c r="C27" s="102">
        <v>10535556</v>
      </c>
      <c r="D27" s="101">
        <v>252277</v>
      </c>
      <c r="E27" s="100">
        <v>10787833</v>
      </c>
      <c r="F27" s="99">
        <v>10492718</v>
      </c>
      <c r="G27" s="98">
        <v>82784</v>
      </c>
      <c r="H27" s="97">
        <v>10575502</v>
      </c>
      <c r="I27" s="86">
        <f t="shared" si="0"/>
        <v>99.6</v>
      </c>
      <c r="J27" s="85">
        <f t="shared" si="1"/>
        <v>32.799999999999997</v>
      </c>
      <c r="K27" s="92">
        <f t="shared" si="2"/>
        <v>98</v>
      </c>
      <c r="L27" s="46">
        <v>97.7</v>
      </c>
      <c r="M27" s="46">
        <v>97.6</v>
      </c>
    </row>
    <row r="28" spans="1:13" s="2" customFormat="1" ht="24.75" customHeight="1" x14ac:dyDescent="0.2">
      <c r="A28" s="36">
        <v>24</v>
      </c>
      <c r="B28" s="37" t="s">
        <v>44</v>
      </c>
      <c r="C28" s="102">
        <v>5883925</v>
      </c>
      <c r="D28" s="101">
        <v>167104</v>
      </c>
      <c r="E28" s="100">
        <v>6051029</v>
      </c>
      <c r="F28" s="99">
        <v>5850134</v>
      </c>
      <c r="G28" s="98">
        <v>47694</v>
      </c>
      <c r="H28" s="97">
        <v>5897828</v>
      </c>
      <c r="I28" s="86">
        <f t="shared" si="0"/>
        <v>99.4</v>
      </c>
      <c r="J28" s="85">
        <f t="shared" si="1"/>
        <v>28.5</v>
      </c>
      <c r="K28" s="92">
        <f t="shared" si="2"/>
        <v>97.5</v>
      </c>
      <c r="L28" s="46">
        <v>97.1</v>
      </c>
      <c r="M28" s="46">
        <v>96.4</v>
      </c>
    </row>
    <row r="29" spans="1:13" s="2" customFormat="1" ht="24.75" customHeight="1" x14ac:dyDescent="0.2">
      <c r="A29" s="36">
        <v>25</v>
      </c>
      <c r="B29" s="37" t="s">
        <v>45</v>
      </c>
      <c r="C29" s="102">
        <v>19771181</v>
      </c>
      <c r="D29" s="101">
        <v>3154775</v>
      </c>
      <c r="E29" s="100">
        <v>22925956</v>
      </c>
      <c r="F29" s="99">
        <v>19714719</v>
      </c>
      <c r="G29" s="98">
        <v>3011923</v>
      </c>
      <c r="H29" s="97">
        <v>22726642</v>
      </c>
      <c r="I29" s="86">
        <f t="shared" si="0"/>
        <v>99.7</v>
      </c>
      <c r="J29" s="85">
        <f t="shared" si="1"/>
        <v>95.5</v>
      </c>
      <c r="K29" s="92">
        <f t="shared" si="2"/>
        <v>99.1</v>
      </c>
      <c r="L29" s="46">
        <v>84</v>
      </c>
      <c r="M29" s="46">
        <v>98.7</v>
      </c>
    </row>
    <row r="30" spans="1:13" s="2" customFormat="1" ht="24.75" customHeight="1" x14ac:dyDescent="0.2">
      <c r="A30" s="36">
        <v>26</v>
      </c>
      <c r="B30" s="37" t="s">
        <v>10</v>
      </c>
      <c r="C30" s="102">
        <v>4073866</v>
      </c>
      <c r="D30" s="101">
        <v>206006</v>
      </c>
      <c r="E30" s="100">
        <v>4279872</v>
      </c>
      <c r="F30" s="99">
        <v>4022520</v>
      </c>
      <c r="G30" s="98">
        <v>64745</v>
      </c>
      <c r="H30" s="97">
        <v>4087265</v>
      </c>
      <c r="I30" s="86">
        <f t="shared" si="0"/>
        <v>98.7</v>
      </c>
      <c r="J30" s="85">
        <f t="shared" si="1"/>
        <v>31.4</v>
      </c>
      <c r="K30" s="92">
        <f t="shared" si="2"/>
        <v>95.5</v>
      </c>
      <c r="L30" s="46">
        <v>94</v>
      </c>
      <c r="M30" s="46">
        <v>93.5</v>
      </c>
    </row>
    <row r="31" spans="1:13" s="2" customFormat="1" ht="24.75" customHeight="1" x14ac:dyDescent="0.2">
      <c r="A31" s="36">
        <v>27</v>
      </c>
      <c r="B31" s="37" t="s">
        <v>11</v>
      </c>
      <c r="C31" s="102">
        <v>8065423</v>
      </c>
      <c r="D31" s="101">
        <v>135913</v>
      </c>
      <c r="E31" s="100">
        <v>8201336</v>
      </c>
      <c r="F31" s="99">
        <v>8046311</v>
      </c>
      <c r="G31" s="98">
        <v>36855</v>
      </c>
      <c r="H31" s="97">
        <v>8083166</v>
      </c>
      <c r="I31" s="86">
        <f t="shared" si="0"/>
        <v>99.8</v>
      </c>
      <c r="J31" s="85">
        <f t="shared" si="1"/>
        <v>27.1</v>
      </c>
      <c r="K31" s="92">
        <f t="shared" si="2"/>
        <v>98.6</v>
      </c>
      <c r="L31" s="46">
        <v>98.3</v>
      </c>
      <c r="M31" s="46">
        <v>98.1</v>
      </c>
    </row>
    <row r="32" spans="1:13" s="2" customFormat="1" ht="24.75" customHeight="1" x14ac:dyDescent="0.2">
      <c r="A32" s="36">
        <v>28</v>
      </c>
      <c r="B32" s="37" t="s">
        <v>46</v>
      </c>
      <c r="C32" s="102">
        <v>2761171</v>
      </c>
      <c r="D32" s="101">
        <v>445651</v>
      </c>
      <c r="E32" s="100">
        <v>3206822</v>
      </c>
      <c r="F32" s="99">
        <v>2695632</v>
      </c>
      <c r="G32" s="98">
        <v>66126</v>
      </c>
      <c r="H32" s="97">
        <v>2761758</v>
      </c>
      <c r="I32" s="86">
        <f t="shared" si="0"/>
        <v>97.6</v>
      </c>
      <c r="J32" s="85">
        <f t="shared" si="1"/>
        <v>14.8</v>
      </c>
      <c r="K32" s="92">
        <f t="shared" si="2"/>
        <v>86.1</v>
      </c>
      <c r="L32" s="46">
        <v>86</v>
      </c>
      <c r="M32" s="46">
        <v>84.5</v>
      </c>
    </row>
    <row r="33" spans="1:13" s="2" customFormat="1" ht="24.75" customHeight="1" x14ac:dyDescent="0.2">
      <c r="A33" s="36">
        <v>29</v>
      </c>
      <c r="B33" s="37" t="s">
        <v>47</v>
      </c>
      <c r="C33" s="102">
        <v>11578425</v>
      </c>
      <c r="D33" s="101">
        <v>227429</v>
      </c>
      <c r="E33" s="100">
        <v>11805854</v>
      </c>
      <c r="F33" s="99">
        <v>11509842</v>
      </c>
      <c r="G33" s="98">
        <v>64301</v>
      </c>
      <c r="H33" s="97">
        <v>11574143</v>
      </c>
      <c r="I33" s="86">
        <f t="shared" si="0"/>
        <v>99.4</v>
      </c>
      <c r="J33" s="85">
        <f t="shared" si="1"/>
        <v>28.3</v>
      </c>
      <c r="K33" s="92">
        <f t="shared" si="2"/>
        <v>98</v>
      </c>
      <c r="L33" s="46">
        <v>97.9</v>
      </c>
      <c r="M33" s="46">
        <v>97.6</v>
      </c>
    </row>
    <row r="34" spans="1:13" s="2" customFormat="1" ht="24.75" customHeight="1" x14ac:dyDescent="0.2">
      <c r="A34" s="36">
        <v>30</v>
      </c>
      <c r="B34" s="37" t="s">
        <v>48</v>
      </c>
      <c r="C34" s="102">
        <v>3732202</v>
      </c>
      <c r="D34" s="101">
        <v>387261</v>
      </c>
      <c r="E34" s="100">
        <v>4119463</v>
      </c>
      <c r="F34" s="99">
        <v>3680436</v>
      </c>
      <c r="G34" s="98">
        <v>62396</v>
      </c>
      <c r="H34" s="97">
        <v>3742832</v>
      </c>
      <c r="I34" s="86">
        <f t="shared" si="0"/>
        <v>98.6</v>
      </c>
      <c r="J34" s="85">
        <f t="shared" si="1"/>
        <v>16.100000000000001</v>
      </c>
      <c r="K34" s="92">
        <f t="shared" si="2"/>
        <v>90.9</v>
      </c>
      <c r="L34" s="46">
        <v>90.5</v>
      </c>
      <c r="M34" s="46">
        <v>90.9</v>
      </c>
    </row>
    <row r="35" spans="1:13" s="2" customFormat="1" ht="24.75" customHeight="1" x14ac:dyDescent="0.2">
      <c r="A35" s="36">
        <v>31</v>
      </c>
      <c r="B35" s="37" t="s">
        <v>49</v>
      </c>
      <c r="C35" s="102">
        <v>2497620</v>
      </c>
      <c r="D35" s="101">
        <v>213734</v>
      </c>
      <c r="E35" s="100">
        <v>2711354</v>
      </c>
      <c r="F35" s="99">
        <v>2471029</v>
      </c>
      <c r="G35" s="98">
        <v>94811</v>
      </c>
      <c r="H35" s="97">
        <v>2565840</v>
      </c>
      <c r="I35" s="86">
        <f t="shared" si="0"/>
        <v>98.9</v>
      </c>
      <c r="J35" s="85">
        <f t="shared" si="1"/>
        <v>44.4</v>
      </c>
      <c r="K35" s="92">
        <f t="shared" si="2"/>
        <v>94.6</v>
      </c>
      <c r="L35" s="46">
        <v>91.3</v>
      </c>
      <c r="M35" s="46">
        <v>92.3</v>
      </c>
    </row>
    <row r="36" spans="1:13" s="2" customFormat="1" ht="24.75" customHeight="1" x14ac:dyDescent="0.2">
      <c r="A36" s="36">
        <v>32</v>
      </c>
      <c r="B36" s="37" t="s">
        <v>23</v>
      </c>
      <c r="C36" s="102">
        <v>2006775</v>
      </c>
      <c r="D36" s="101">
        <v>223790</v>
      </c>
      <c r="E36" s="100">
        <v>2230565</v>
      </c>
      <c r="F36" s="99">
        <v>1965830</v>
      </c>
      <c r="G36" s="98">
        <v>35043</v>
      </c>
      <c r="H36" s="97">
        <v>2000873</v>
      </c>
      <c r="I36" s="86">
        <f t="shared" si="0"/>
        <v>98</v>
      </c>
      <c r="J36" s="85">
        <f t="shared" si="1"/>
        <v>15.7</v>
      </c>
      <c r="K36" s="92">
        <f t="shared" si="2"/>
        <v>89.7</v>
      </c>
      <c r="L36" s="46">
        <v>89.1</v>
      </c>
      <c r="M36" s="46">
        <v>88.7</v>
      </c>
    </row>
    <row r="37" spans="1:13" s="2" customFormat="1" ht="24.75" customHeight="1" x14ac:dyDescent="0.2">
      <c r="A37" s="36">
        <v>33</v>
      </c>
      <c r="B37" s="37" t="s">
        <v>50</v>
      </c>
      <c r="C37" s="102">
        <v>1638819</v>
      </c>
      <c r="D37" s="101">
        <v>177980</v>
      </c>
      <c r="E37" s="100">
        <v>1816799</v>
      </c>
      <c r="F37" s="99">
        <v>1603482</v>
      </c>
      <c r="G37" s="98">
        <v>29776</v>
      </c>
      <c r="H37" s="97">
        <v>1633258</v>
      </c>
      <c r="I37" s="86">
        <f t="shared" ref="I37:I61" si="3">IF(C37=0,"－",ROUND(+F37/C37*100,1))</f>
        <v>97.8</v>
      </c>
      <c r="J37" s="85">
        <f t="shared" ref="J37:J61" si="4">IF(D37=0,"－",ROUND(+G37/D37*100,1))</f>
        <v>16.7</v>
      </c>
      <c r="K37" s="92">
        <f t="shared" ref="K37:K61" si="5">IF(E37=0,"－",ROUND(+H37/E37*100,1))</f>
        <v>89.9</v>
      </c>
      <c r="L37" s="46">
        <v>90</v>
      </c>
      <c r="M37" s="46">
        <v>89.5</v>
      </c>
    </row>
    <row r="38" spans="1:13" s="2" customFormat="1" ht="24.75" customHeight="1" x14ac:dyDescent="0.2">
      <c r="A38" s="36">
        <v>34</v>
      </c>
      <c r="B38" s="37" t="s">
        <v>51</v>
      </c>
      <c r="C38" s="102">
        <v>4039354</v>
      </c>
      <c r="D38" s="101">
        <v>270527</v>
      </c>
      <c r="E38" s="100">
        <v>4309881</v>
      </c>
      <c r="F38" s="99">
        <v>3994369</v>
      </c>
      <c r="G38" s="98">
        <v>86118</v>
      </c>
      <c r="H38" s="97">
        <v>4080487</v>
      </c>
      <c r="I38" s="86">
        <f t="shared" si="3"/>
        <v>98.9</v>
      </c>
      <c r="J38" s="85">
        <f t="shared" si="4"/>
        <v>31.8</v>
      </c>
      <c r="K38" s="92">
        <f t="shared" si="5"/>
        <v>94.7</v>
      </c>
      <c r="L38" s="46">
        <v>92.5</v>
      </c>
      <c r="M38" s="46">
        <v>91.3</v>
      </c>
    </row>
    <row r="39" spans="1:13" s="2" customFormat="1" ht="24.75" customHeight="1" x14ac:dyDescent="0.2">
      <c r="A39" s="36">
        <v>35</v>
      </c>
      <c r="B39" s="37" t="s">
        <v>52</v>
      </c>
      <c r="C39" s="102">
        <v>2552436</v>
      </c>
      <c r="D39" s="101">
        <v>261052</v>
      </c>
      <c r="E39" s="100">
        <v>2813488</v>
      </c>
      <c r="F39" s="99">
        <v>2496328</v>
      </c>
      <c r="G39" s="98">
        <v>66520</v>
      </c>
      <c r="H39" s="97">
        <v>2562848</v>
      </c>
      <c r="I39" s="86">
        <f t="shared" si="3"/>
        <v>97.8</v>
      </c>
      <c r="J39" s="85">
        <f t="shared" si="4"/>
        <v>25.5</v>
      </c>
      <c r="K39" s="92">
        <f t="shared" si="5"/>
        <v>91.1</v>
      </c>
      <c r="L39" s="46">
        <v>90.4</v>
      </c>
      <c r="M39" s="46">
        <v>90.2</v>
      </c>
    </row>
    <row r="40" spans="1:13" s="2" customFormat="1" ht="24.75" customHeight="1" x14ac:dyDescent="0.2">
      <c r="A40" s="36">
        <v>36</v>
      </c>
      <c r="B40" s="37" t="s">
        <v>24</v>
      </c>
      <c r="C40" s="102">
        <v>1764531</v>
      </c>
      <c r="D40" s="101">
        <v>169381</v>
      </c>
      <c r="E40" s="100">
        <v>1933912</v>
      </c>
      <c r="F40" s="99">
        <v>1727354</v>
      </c>
      <c r="G40" s="98">
        <v>37111</v>
      </c>
      <c r="H40" s="97">
        <v>1764465</v>
      </c>
      <c r="I40" s="86">
        <f t="shared" si="3"/>
        <v>97.9</v>
      </c>
      <c r="J40" s="85">
        <f t="shared" si="4"/>
        <v>21.9</v>
      </c>
      <c r="K40" s="92">
        <f t="shared" si="5"/>
        <v>91.2</v>
      </c>
      <c r="L40" s="46">
        <v>90.6</v>
      </c>
      <c r="M40" s="46">
        <v>89.1</v>
      </c>
    </row>
    <row r="41" spans="1:13" s="2" customFormat="1" ht="24.75" customHeight="1" x14ac:dyDescent="0.2">
      <c r="A41" s="36">
        <v>37</v>
      </c>
      <c r="B41" s="37" t="s">
        <v>67</v>
      </c>
      <c r="C41" s="102">
        <v>1948548</v>
      </c>
      <c r="D41" s="101">
        <v>242115</v>
      </c>
      <c r="E41" s="100">
        <v>2190663</v>
      </c>
      <c r="F41" s="99">
        <v>1902455</v>
      </c>
      <c r="G41" s="98">
        <v>39989</v>
      </c>
      <c r="H41" s="97">
        <v>1942444</v>
      </c>
      <c r="I41" s="86">
        <f t="shared" si="3"/>
        <v>97.6</v>
      </c>
      <c r="J41" s="85">
        <f t="shared" si="4"/>
        <v>16.5</v>
      </c>
      <c r="K41" s="92">
        <f t="shared" si="5"/>
        <v>88.7</v>
      </c>
      <c r="L41" s="46">
        <v>88.4</v>
      </c>
      <c r="M41" s="46">
        <v>88.4</v>
      </c>
    </row>
    <row r="42" spans="1:13" s="2" customFormat="1" ht="24.75" customHeight="1" x14ac:dyDescent="0.2">
      <c r="A42" s="36">
        <v>38</v>
      </c>
      <c r="B42" s="37" t="s">
        <v>12</v>
      </c>
      <c r="C42" s="102">
        <v>1365472</v>
      </c>
      <c r="D42" s="101">
        <v>44791</v>
      </c>
      <c r="E42" s="100">
        <v>1410263</v>
      </c>
      <c r="F42" s="99">
        <v>1353651</v>
      </c>
      <c r="G42" s="98">
        <v>16849</v>
      </c>
      <c r="H42" s="97">
        <v>1370500</v>
      </c>
      <c r="I42" s="86">
        <f t="shared" si="3"/>
        <v>99.1</v>
      </c>
      <c r="J42" s="85">
        <f t="shared" si="4"/>
        <v>37.6</v>
      </c>
      <c r="K42" s="92">
        <f t="shared" si="5"/>
        <v>97.2</v>
      </c>
      <c r="L42" s="46">
        <v>96.8</v>
      </c>
      <c r="M42" s="46">
        <v>96.4</v>
      </c>
    </row>
    <row r="43" spans="1:13" s="2" customFormat="1" ht="24.75" customHeight="1" x14ac:dyDescent="0.2">
      <c r="A43" s="36">
        <v>39</v>
      </c>
      <c r="B43" s="37" t="s">
        <v>53</v>
      </c>
      <c r="C43" s="102">
        <v>876041</v>
      </c>
      <c r="D43" s="101">
        <v>71618</v>
      </c>
      <c r="E43" s="100">
        <v>947659</v>
      </c>
      <c r="F43" s="99">
        <v>863830</v>
      </c>
      <c r="G43" s="98">
        <v>10240</v>
      </c>
      <c r="H43" s="97">
        <v>874070</v>
      </c>
      <c r="I43" s="86">
        <f t="shared" si="3"/>
        <v>98.6</v>
      </c>
      <c r="J43" s="85">
        <f t="shared" si="4"/>
        <v>14.3</v>
      </c>
      <c r="K43" s="92">
        <f t="shared" si="5"/>
        <v>92.2</v>
      </c>
      <c r="L43" s="46">
        <v>92.4</v>
      </c>
      <c r="M43" s="46">
        <v>92.3</v>
      </c>
    </row>
    <row r="44" spans="1:13" s="2" customFormat="1" ht="24.75" customHeight="1" x14ac:dyDescent="0.2">
      <c r="A44" s="36">
        <v>40</v>
      </c>
      <c r="B44" s="37" t="s">
        <v>54</v>
      </c>
      <c r="C44" s="102">
        <v>305306</v>
      </c>
      <c r="D44" s="101">
        <v>9042</v>
      </c>
      <c r="E44" s="100">
        <v>314348</v>
      </c>
      <c r="F44" s="99">
        <v>303871</v>
      </c>
      <c r="G44" s="98">
        <v>2515</v>
      </c>
      <c r="H44" s="97">
        <v>306386</v>
      </c>
      <c r="I44" s="86">
        <f t="shared" si="3"/>
        <v>99.5</v>
      </c>
      <c r="J44" s="85">
        <f t="shared" si="4"/>
        <v>27.8</v>
      </c>
      <c r="K44" s="92">
        <f t="shared" si="5"/>
        <v>97.5</v>
      </c>
      <c r="L44" s="46">
        <v>96.7</v>
      </c>
      <c r="M44" s="46">
        <v>95.3</v>
      </c>
    </row>
    <row r="45" spans="1:13" s="2" customFormat="1" ht="24.75" customHeight="1" x14ac:dyDescent="0.2">
      <c r="A45" s="36">
        <v>41</v>
      </c>
      <c r="B45" s="37" t="s">
        <v>55</v>
      </c>
      <c r="C45" s="102">
        <v>1072677</v>
      </c>
      <c r="D45" s="101">
        <v>95321</v>
      </c>
      <c r="E45" s="100">
        <v>1167998</v>
      </c>
      <c r="F45" s="99">
        <v>1041394</v>
      </c>
      <c r="G45" s="98">
        <v>9109</v>
      </c>
      <c r="H45" s="97">
        <v>1050503</v>
      </c>
      <c r="I45" s="86">
        <f t="shared" si="3"/>
        <v>97.1</v>
      </c>
      <c r="J45" s="85">
        <f t="shared" si="4"/>
        <v>9.6</v>
      </c>
      <c r="K45" s="92">
        <f t="shared" si="5"/>
        <v>89.9</v>
      </c>
      <c r="L45" s="46">
        <v>91</v>
      </c>
      <c r="M45" s="46">
        <v>89</v>
      </c>
    </row>
    <row r="46" spans="1:13" s="2" customFormat="1" ht="24.75" customHeight="1" x14ac:dyDescent="0.2">
      <c r="A46" s="36">
        <v>42</v>
      </c>
      <c r="B46" s="37" t="s">
        <v>56</v>
      </c>
      <c r="C46" s="102">
        <v>641750</v>
      </c>
      <c r="D46" s="101">
        <v>38563</v>
      </c>
      <c r="E46" s="100">
        <v>680313</v>
      </c>
      <c r="F46" s="99">
        <v>634860</v>
      </c>
      <c r="G46" s="98">
        <v>6944</v>
      </c>
      <c r="H46" s="97">
        <v>641804</v>
      </c>
      <c r="I46" s="86">
        <f t="shared" si="3"/>
        <v>98.9</v>
      </c>
      <c r="J46" s="85">
        <f t="shared" si="4"/>
        <v>18</v>
      </c>
      <c r="K46" s="92">
        <f t="shared" si="5"/>
        <v>94.3</v>
      </c>
      <c r="L46" s="46">
        <v>93.9</v>
      </c>
      <c r="M46" s="46">
        <v>93.7</v>
      </c>
    </row>
    <row r="47" spans="1:13" s="2" customFormat="1" ht="24.75" customHeight="1" x14ac:dyDescent="0.2">
      <c r="A47" s="36">
        <v>43</v>
      </c>
      <c r="B47" s="37" t="s">
        <v>13</v>
      </c>
      <c r="C47" s="102">
        <v>611212</v>
      </c>
      <c r="D47" s="101">
        <v>90067</v>
      </c>
      <c r="E47" s="100">
        <v>701279</v>
      </c>
      <c r="F47" s="99">
        <v>596456</v>
      </c>
      <c r="G47" s="98">
        <v>37239</v>
      </c>
      <c r="H47" s="97">
        <v>633695</v>
      </c>
      <c r="I47" s="86">
        <f t="shared" si="3"/>
        <v>97.6</v>
      </c>
      <c r="J47" s="85">
        <f t="shared" si="4"/>
        <v>41.3</v>
      </c>
      <c r="K47" s="92">
        <f t="shared" si="5"/>
        <v>90.4</v>
      </c>
      <c r="L47" s="46">
        <v>86.4</v>
      </c>
      <c r="M47" s="46">
        <v>88.8</v>
      </c>
    </row>
    <row r="48" spans="1:13" s="2" customFormat="1" ht="24.75" customHeight="1" x14ac:dyDescent="0.2">
      <c r="A48" s="36">
        <v>44</v>
      </c>
      <c r="B48" s="37" t="s">
        <v>57</v>
      </c>
      <c r="C48" s="102">
        <v>1962056</v>
      </c>
      <c r="D48" s="101">
        <v>106711</v>
      </c>
      <c r="E48" s="100">
        <v>2068767</v>
      </c>
      <c r="F48" s="99">
        <v>1947582</v>
      </c>
      <c r="G48" s="98">
        <v>63815</v>
      </c>
      <c r="H48" s="97">
        <v>2011397</v>
      </c>
      <c r="I48" s="86">
        <f t="shared" si="3"/>
        <v>99.3</v>
      </c>
      <c r="J48" s="85">
        <f t="shared" si="4"/>
        <v>59.8</v>
      </c>
      <c r="K48" s="92">
        <f t="shared" si="5"/>
        <v>97.2</v>
      </c>
      <c r="L48" s="46">
        <v>94.2</v>
      </c>
      <c r="M48" s="46">
        <v>96</v>
      </c>
    </row>
    <row r="49" spans="1:13" s="2" customFormat="1" ht="24.75" customHeight="1" x14ac:dyDescent="0.2">
      <c r="A49" s="36">
        <v>45</v>
      </c>
      <c r="B49" s="37" t="s">
        <v>25</v>
      </c>
      <c r="C49" s="102">
        <v>1165432</v>
      </c>
      <c r="D49" s="101">
        <v>165646</v>
      </c>
      <c r="E49" s="100">
        <v>1331078</v>
      </c>
      <c r="F49" s="99">
        <v>1141694</v>
      </c>
      <c r="G49" s="98">
        <v>12977</v>
      </c>
      <c r="H49" s="97">
        <v>1154671</v>
      </c>
      <c r="I49" s="86">
        <f t="shared" si="3"/>
        <v>98</v>
      </c>
      <c r="J49" s="85">
        <f t="shared" si="4"/>
        <v>7.8</v>
      </c>
      <c r="K49" s="92">
        <f t="shared" si="5"/>
        <v>86.7</v>
      </c>
      <c r="L49" s="46">
        <v>86.9</v>
      </c>
      <c r="M49" s="46">
        <v>87</v>
      </c>
    </row>
    <row r="50" spans="1:13" s="2" customFormat="1" ht="24.75" customHeight="1" x14ac:dyDescent="0.2">
      <c r="A50" s="36">
        <v>46</v>
      </c>
      <c r="B50" s="37" t="s">
        <v>58</v>
      </c>
      <c r="C50" s="102">
        <v>652029</v>
      </c>
      <c r="D50" s="101">
        <v>64128</v>
      </c>
      <c r="E50" s="100">
        <v>716157</v>
      </c>
      <c r="F50" s="99">
        <v>642671</v>
      </c>
      <c r="G50" s="98">
        <v>21329</v>
      </c>
      <c r="H50" s="97">
        <v>664000</v>
      </c>
      <c r="I50" s="86">
        <f t="shared" si="3"/>
        <v>98.6</v>
      </c>
      <c r="J50" s="85">
        <f t="shared" si="4"/>
        <v>33.299999999999997</v>
      </c>
      <c r="K50" s="92">
        <f t="shared" si="5"/>
        <v>92.7</v>
      </c>
      <c r="L50" s="46">
        <v>89</v>
      </c>
      <c r="M50" s="46">
        <v>89.5</v>
      </c>
    </row>
    <row r="51" spans="1:13" s="2" customFormat="1" ht="24.75" customHeight="1" x14ac:dyDescent="0.2">
      <c r="A51" s="36">
        <v>47</v>
      </c>
      <c r="B51" s="37" t="s">
        <v>59</v>
      </c>
      <c r="C51" s="102">
        <v>375446</v>
      </c>
      <c r="D51" s="101">
        <v>23186</v>
      </c>
      <c r="E51" s="100">
        <v>398632</v>
      </c>
      <c r="F51" s="99">
        <v>370251</v>
      </c>
      <c r="G51" s="98">
        <v>3345</v>
      </c>
      <c r="H51" s="97">
        <v>373596</v>
      </c>
      <c r="I51" s="86">
        <f t="shared" si="3"/>
        <v>98.6</v>
      </c>
      <c r="J51" s="85">
        <f t="shared" si="4"/>
        <v>14.4</v>
      </c>
      <c r="K51" s="92">
        <f t="shared" si="5"/>
        <v>93.7</v>
      </c>
      <c r="L51" s="46">
        <v>93.8</v>
      </c>
      <c r="M51" s="46">
        <v>92.6</v>
      </c>
    </row>
    <row r="52" spans="1:13" s="2" customFormat="1" ht="24.75" customHeight="1" x14ac:dyDescent="0.2">
      <c r="A52" s="36">
        <v>48</v>
      </c>
      <c r="B52" s="37" t="s">
        <v>60</v>
      </c>
      <c r="C52" s="102">
        <v>802291</v>
      </c>
      <c r="D52" s="101">
        <v>101502</v>
      </c>
      <c r="E52" s="100">
        <v>903793</v>
      </c>
      <c r="F52" s="99">
        <v>787662</v>
      </c>
      <c r="G52" s="98">
        <v>19584</v>
      </c>
      <c r="H52" s="97">
        <v>807246</v>
      </c>
      <c r="I52" s="86">
        <f t="shared" si="3"/>
        <v>98.2</v>
      </c>
      <c r="J52" s="85">
        <f t="shared" si="4"/>
        <v>19.3</v>
      </c>
      <c r="K52" s="92">
        <f t="shared" si="5"/>
        <v>89.3</v>
      </c>
      <c r="L52" s="46">
        <v>88.4</v>
      </c>
      <c r="M52" s="46">
        <v>89.9</v>
      </c>
    </row>
    <row r="53" spans="1:13" s="2" customFormat="1" ht="24.75" customHeight="1" x14ac:dyDescent="0.2">
      <c r="A53" s="36">
        <v>49</v>
      </c>
      <c r="B53" s="37" t="s">
        <v>61</v>
      </c>
      <c r="C53" s="102">
        <v>615210</v>
      </c>
      <c r="D53" s="101">
        <v>91424</v>
      </c>
      <c r="E53" s="100">
        <v>706634</v>
      </c>
      <c r="F53" s="99">
        <v>590164</v>
      </c>
      <c r="G53" s="98">
        <v>53748</v>
      </c>
      <c r="H53" s="97">
        <v>643912</v>
      </c>
      <c r="I53" s="86">
        <f t="shared" si="3"/>
        <v>95.9</v>
      </c>
      <c r="J53" s="85">
        <f t="shared" si="4"/>
        <v>58.8</v>
      </c>
      <c r="K53" s="92">
        <f t="shared" si="5"/>
        <v>91.1</v>
      </c>
      <c r="L53" s="46">
        <v>86.7</v>
      </c>
      <c r="M53" s="46">
        <v>92.3</v>
      </c>
    </row>
    <row r="54" spans="1:13" s="2" customFormat="1" ht="24.75" customHeight="1" x14ac:dyDescent="0.2">
      <c r="A54" s="36">
        <v>50</v>
      </c>
      <c r="B54" s="37" t="s">
        <v>62</v>
      </c>
      <c r="C54" s="102">
        <v>745313</v>
      </c>
      <c r="D54" s="101">
        <v>22123</v>
      </c>
      <c r="E54" s="100">
        <v>767436</v>
      </c>
      <c r="F54" s="99">
        <v>741115</v>
      </c>
      <c r="G54" s="98">
        <v>17318</v>
      </c>
      <c r="H54" s="97">
        <v>758433</v>
      </c>
      <c r="I54" s="86">
        <f t="shared" si="3"/>
        <v>99.4</v>
      </c>
      <c r="J54" s="85">
        <f t="shared" si="4"/>
        <v>78.3</v>
      </c>
      <c r="K54" s="92">
        <f t="shared" si="5"/>
        <v>98.8</v>
      </c>
      <c r="L54" s="46">
        <v>97.1</v>
      </c>
      <c r="M54" s="46">
        <v>98.3</v>
      </c>
    </row>
    <row r="55" spans="1:13" s="2" customFormat="1" ht="24.75" customHeight="1" x14ac:dyDescent="0.2">
      <c r="A55" s="36">
        <v>51</v>
      </c>
      <c r="B55" s="37" t="s">
        <v>63</v>
      </c>
      <c r="C55" s="102">
        <v>652796</v>
      </c>
      <c r="D55" s="101">
        <v>32104</v>
      </c>
      <c r="E55" s="100">
        <v>684900</v>
      </c>
      <c r="F55" s="99">
        <v>645612</v>
      </c>
      <c r="G55" s="98">
        <v>8375</v>
      </c>
      <c r="H55" s="97">
        <v>653987</v>
      </c>
      <c r="I55" s="86">
        <f t="shared" si="3"/>
        <v>98.9</v>
      </c>
      <c r="J55" s="85">
        <f t="shared" si="4"/>
        <v>26.1</v>
      </c>
      <c r="K55" s="92">
        <f t="shared" si="5"/>
        <v>95.5</v>
      </c>
      <c r="L55" s="46">
        <v>94.7</v>
      </c>
      <c r="M55" s="46">
        <v>95.8</v>
      </c>
    </row>
    <row r="56" spans="1:13" s="2" customFormat="1" ht="24.75" customHeight="1" x14ac:dyDescent="0.2">
      <c r="A56" s="36">
        <v>52</v>
      </c>
      <c r="B56" s="37" t="s">
        <v>14</v>
      </c>
      <c r="C56" s="102">
        <v>609752</v>
      </c>
      <c r="D56" s="101">
        <v>68560</v>
      </c>
      <c r="E56" s="100">
        <v>678312</v>
      </c>
      <c r="F56" s="99">
        <v>595676</v>
      </c>
      <c r="G56" s="98">
        <v>21036</v>
      </c>
      <c r="H56" s="97">
        <v>616712</v>
      </c>
      <c r="I56" s="86">
        <f t="shared" si="3"/>
        <v>97.7</v>
      </c>
      <c r="J56" s="85">
        <f t="shared" si="4"/>
        <v>30.7</v>
      </c>
      <c r="K56" s="92">
        <f t="shared" si="5"/>
        <v>90.9</v>
      </c>
      <c r="L56" s="46">
        <v>89.4</v>
      </c>
      <c r="M56" s="46">
        <v>91.8</v>
      </c>
    </row>
    <row r="57" spans="1:13" s="2" customFormat="1" ht="24.75" customHeight="1" x14ac:dyDescent="0.2">
      <c r="A57" s="36">
        <v>53</v>
      </c>
      <c r="B57" s="37" t="s">
        <v>64</v>
      </c>
      <c r="C57" s="102">
        <v>484957</v>
      </c>
      <c r="D57" s="101">
        <v>61094</v>
      </c>
      <c r="E57" s="100">
        <v>546051</v>
      </c>
      <c r="F57" s="99">
        <v>474177</v>
      </c>
      <c r="G57" s="98">
        <v>11782</v>
      </c>
      <c r="H57" s="97">
        <v>485959</v>
      </c>
      <c r="I57" s="86">
        <f t="shared" si="3"/>
        <v>97.8</v>
      </c>
      <c r="J57" s="85">
        <f t="shared" si="4"/>
        <v>19.3</v>
      </c>
      <c r="K57" s="92">
        <f t="shared" si="5"/>
        <v>89</v>
      </c>
      <c r="L57" s="46">
        <v>87.6</v>
      </c>
      <c r="M57" s="46">
        <v>87.2</v>
      </c>
    </row>
    <row r="58" spans="1:13" s="2" customFormat="1" ht="24.75" customHeight="1" thickBot="1" x14ac:dyDescent="0.25">
      <c r="A58" s="36">
        <v>54</v>
      </c>
      <c r="B58" s="51" t="s">
        <v>65</v>
      </c>
      <c r="C58" s="93">
        <v>314448</v>
      </c>
      <c r="D58" s="96">
        <v>18210</v>
      </c>
      <c r="E58" s="93">
        <v>332658</v>
      </c>
      <c r="F58" s="95">
        <v>310384</v>
      </c>
      <c r="G58" s="94">
        <v>8723</v>
      </c>
      <c r="H58" s="93">
        <v>319107</v>
      </c>
      <c r="I58" s="86">
        <f t="shared" si="3"/>
        <v>98.7</v>
      </c>
      <c r="J58" s="85">
        <f t="shared" si="4"/>
        <v>47.9</v>
      </c>
      <c r="K58" s="92">
        <f t="shared" si="5"/>
        <v>95.9</v>
      </c>
      <c r="L58" s="46">
        <v>94.5</v>
      </c>
      <c r="M58" s="46">
        <v>95.5</v>
      </c>
    </row>
    <row r="59" spans="1:13" s="2" customFormat="1" ht="24.75" customHeight="1" thickTop="1" x14ac:dyDescent="0.2">
      <c r="A59" s="56"/>
      <c r="B59" s="57" t="s">
        <v>15</v>
      </c>
      <c r="C59" s="58">
        <f t="shared" ref="C59:H59" si="6">SUM(C5:C41)</f>
        <v>404617045</v>
      </c>
      <c r="D59" s="59">
        <f t="shared" si="6"/>
        <v>16187476</v>
      </c>
      <c r="E59" s="60">
        <f t="shared" si="6"/>
        <v>420804521</v>
      </c>
      <c r="F59" s="58">
        <f t="shared" si="6"/>
        <v>401831075</v>
      </c>
      <c r="G59" s="59">
        <f t="shared" si="6"/>
        <v>8405695</v>
      </c>
      <c r="H59" s="91">
        <f t="shared" si="6"/>
        <v>410236770</v>
      </c>
      <c r="I59" s="90">
        <f t="shared" si="3"/>
        <v>99.3</v>
      </c>
      <c r="J59" s="89">
        <f t="shared" si="4"/>
        <v>51.9</v>
      </c>
      <c r="K59" s="88">
        <f t="shared" si="5"/>
        <v>97.5</v>
      </c>
      <c r="L59" s="35">
        <v>95.9</v>
      </c>
      <c r="M59" s="35">
        <v>96.9</v>
      </c>
    </row>
    <row r="60" spans="1:13" s="2" customFormat="1" ht="24.75" customHeight="1" x14ac:dyDescent="0.2">
      <c r="A60" s="65"/>
      <c r="B60" s="66" t="s">
        <v>16</v>
      </c>
      <c r="C60" s="67">
        <f t="shared" ref="C60:H60" si="7">SUM(C42:C58)</f>
        <v>13252188</v>
      </c>
      <c r="D60" s="68">
        <f t="shared" si="7"/>
        <v>1104090</v>
      </c>
      <c r="E60" s="69">
        <f t="shared" si="7"/>
        <v>14356278</v>
      </c>
      <c r="F60" s="67">
        <f t="shared" si="7"/>
        <v>13041050</v>
      </c>
      <c r="G60" s="68">
        <f t="shared" si="7"/>
        <v>324928</v>
      </c>
      <c r="H60" s="87">
        <f t="shared" si="7"/>
        <v>13365978</v>
      </c>
      <c r="I60" s="86">
        <f t="shared" si="3"/>
        <v>98.4</v>
      </c>
      <c r="J60" s="85">
        <f t="shared" si="4"/>
        <v>29.4</v>
      </c>
      <c r="K60" s="84">
        <f t="shared" si="5"/>
        <v>93.1</v>
      </c>
      <c r="L60" s="46">
        <v>91.7</v>
      </c>
      <c r="M60" s="46">
        <v>92.4</v>
      </c>
    </row>
    <row r="61" spans="1:13" s="2" customFormat="1" ht="24.75" customHeight="1" x14ac:dyDescent="0.2">
      <c r="A61" s="71"/>
      <c r="B61" s="72" t="s">
        <v>17</v>
      </c>
      <c r="C61" s="67">
        <f t="shared" ref="C61:H61" si="8">SUM(C59:C60)</f>
        <v>417869233</v>
      </c>
      <c r="D61" s="68">
        <f t="shared" si="8"/>
        <v>17291566</v>
      </c>
      <c r="E61" s="69">
        <f t="shared" si="8"/>
        <v>435160799</v>
      </c>
      <c r="F61" s="67">
        <f t="shared" si="8"/>
        <v>414872125</v>
      </c>
      <c r="G61" s="68">
        <f t="shared" si="8"/>
        <v>8730623</v>
      </c>
      <c r="H61" s="87">
        <f t="shared" si="8"/>
        <v>423602748</v>
      </c>
      <c r="I61" s="86">
        <f t="shared" si="3"/>
        <v>99.3</v>
      </c>
      <c r="J61" s="85">
        <f t="shared" si="4"/>
        <v>50.5</v>
      </c>
      <c r="K61" s="84">
        <f t="shared" si="5"/>
        <v>97.3</v>
      </c>
      <c r="L61" s="46">
        <v>95.8</v>
      </c>
      <c r="M61" s="46">
        <v>96.7</v>
      </c>
    </row>
    <row r="62" spans="1:13" s="2" customFormat="1" ht="24.75" customHeight="1" x14ac:dyDescent="0.15">
      <c r="A62" s="83"/>
      <c r="B62" s="82"/>
      <c r="C62" s="81"/>
      <c r="D62" s="81"/>
      <c r="E62" s="81"/>
      <c r="F62" s="81"/>
      <c r="G62" s="81"/>
      <c r="H62" s="81"/>
      <c r="I62" s="80"/>
      <c r="J62" s="80"/>
      <c r="K62" s="80"/>
      <c r="L62" s="80"/>
      <c r="M62" s="80"/>
    </row>
    <row r="63" spans="1:13" s="4" customFormat="1" ht="24.75" customHeight="1" x14ac:dyDescent="0.15">
      <c r="A63" s="3"/>
      <c r="B63" s="3"/>
      <c r="C63" s="79"/>
      <c r="D63" s="79"/>
      <c r="E63" s="79"/>
      <c r="F63" s="79"/>
      <c r="G63" s="79"/>
      <c r="H63" s="79"/>
      <c r="I63" s="3"/>
      <c r="J63" s="3"/>
      <c r="K63" s="3"/>
      <c r="L63" s="3"/>
      <c r="M63" s="3"/>
    </row>
    <row r="64" spans="1:13" s="4" customFormat="1" ht="24.75" customHeight="1" x14ac:dyDescent="0.15">
      <c r="A64" s="3"/>
      <c r="C64" s="5"/>
      <c r="D64" s="5"/>
      <c r="E64" s="5"/>
      <c r="F64" s="5"/>
      <c r="G64" s="5"/>
      <c r="H64" s="5"/>
    </row>
    <row r="65" spans="8:11" s="6" customFormat="1" ht="24.75" customHeight="1" x14ac:dyDescent="0.25">
      <c r="H65" s="7"/>
      <c r="I65" s="7"/>
      <c r="J65" s="7"/>
      <c r="K65" s="7"/>
    </row>
    <row r="66" spans="8:11" s="6" customFormat="1" ht="24.75" customHeight="1" x14ac:dyDescent="0.25">
      <c r="H66" s="7"/>
      <c r="I66" s="7"/>
      <c r="J66" s="7"/>
      <c r="K66" s="7"/>
    </row>
    <row r="67" spans="8:11" s="6" customFormat="1" ht="24.75" customHeight="1" x14ac:dyDescent="0.25">
      <c r="H67" s="7"/>
      <c r="I67" s="7"/>
      <c r="J67" s="7"/>
      <c r="K67" s="7"/>
    </row>
    <row r="68" spans="8:11" s="6" customFormat="1" ht="24.75" customHeight="1" x14ac:dyDescent="0.25"/>
    <row r="69" spans="8:11" s="6" customFormat="1" ht="24.75" customHeight="1" x14ac:dyDescent="0.25"/>
    <row r="70" spans="8:11" s="6" customFormat="1" ht="24.75" customHeight="1" x14ac:dyDescent="0.25"/>
    <row r="71" spans="8:11" s="6" customFormat="1" ht="24.75" customHeight="1" x14ac:dyDescent="0.25"/>
    <row r="72" spans="8:11" s="6" customFormat="1" ht="24.75" customHeight="1" x14ac:dyDescent="0.25"/>
    <row r="73" spans="8:11" s="6" customFormat="1" ht="24.75" customHeight="1" x14ac:dyDescent="0.25"/>
    <row r="74" spans="8:11" s="6" customFormat="1" ht="24.75" customHeight="1" x14ac:dyDescent="0.25"/>
    <row r="75" spans="8:11" s="6" customFormat="1" ht="24.75" customHeight="1" x14ac:dyDescent="0.25"/>
    <row r="76" spans="8:11" s="6" customFormat="1" ht="24.75" customHeight="1" x14ac:dyDescent="0.25"/>
    <row r="77" spans="8:11" s="6" customFormat="1" ht="24.75" customHeight="1" x14ac:dyDescent="0.25"/>
    <row r="78" spans="8:11" s="6" customFormat="1" ht="24.75" customHeight="1" x14ac:dyDescent="0.25"/>
    <row r="79" spans="8:11" s="6" customFormat="1" ht="24.75" customHeight="1" x14ac:dyDescent="0.25"/>
    <row r="80" spans="8:11" s="6" customFormat="1" ht="24.75" customHeight="1" x14ac:dyDescent="0.25"/>
    <row r="81" s="6" customFormat="1" ht="24.75" customHeight="1" x14ac:dyDescent="0.25"/>
    <row r="82" s="6" customFormat="1" ht="24.75" customHeight="1" x14ac:dyDescent="0.25"/>
    <row r="83" s="6" customFormat="1" ht="24.75" customHeight="1" x14ac:dyDescent="0.25"/>
    <row r="84" s="6" customFormat="1" ht="24.75" customHeight="1" x14ac:dyDescent="0.25"/>
    <row r="85" s="6" customFormat="1" ht="24.75" customHeight="1" x14ac:dyDescent="0.25"/>
    <row r="86" s="6" customFormat="1" ht="24.75" customHeight="1" x14ac:dyDescent="0.25"/>
    <row r="87" s="6" customFormat="1" ht="24.75" customHeight="1" x14ac:dyDescent="0.25"/>
    <row r="88" s="6" customFormat="1" ht="24.75" customHeight="1" x14ac:dyDescent="0.25"/>
    <row r="89" s="6" customFormat="1" ht="24.75" customHeight="1" x14ac:dyDescent="0.25"/>
    <row r="90" s="6" customFormat="1" ht="24.75" customHeight="1" x14ac:dyDescent="0.25"/>
    <row r="91" s="6" customFormat="1" ht="24.75" customHeight="1" x14ac:dyDescent="0.25"/>
    <row r="92" s="6" customFormat="1" ht="24.75" customHeight="1" x14ac:dyDescent="0.25"/>
    <row r="93" s="6" customFormat="1" ht="24.75" customHeight="1" x14ac:dyDescent="0.25"/>
    <row r="94" s="6" customFormat="1" ht="24.75" customHeight="1" x14ac:dyDescent="0.25"/>
    <row r="95" s="6" customFormat="1" x14ac:dyDescent="0.25"/>
    <row r="96" s="6" customFormat="1" x14ac:dyDescent="0.25"/>
    <row r="97" s="6" customFormat="1" x14ac:dyDescent="0.25"/>
    <row r="98" s="6" customFormat="1" x14ac:dyDescent="0.25"/>
    <row r="99" s="6" customFormat="1" x14ac:dyDescent="0.25"/>
    <row r="100" s="6" customFormat="1" x14ac:dyDescent="0.25"/>
    <row r="101" s="6" customFormat="1" x14ac:dyDescent="0.25"/>
    <row r="102" s="6" customFormat="1" x14ac:dyDescent="0.25"/>
    <row r="103" s="6" customFormat="1" x14ac:dyDescent="0.25"/>
    <row r="104" s="6" customFormat="1" x14ac:dyDescent="0.25"/>
    <row r="105" s="6" customFormat="1" x14ac:dyDescent="0.25"/>
    <row r="106" s="6" customFormat="1" x14ac:dyDescent="0.25"/>
    <row r="107" s="6" customFormat="1" x14ac:dyDescent="0.25"/>
    <row r="108" s="6" customFormat="1" x14ac:dyDescent="0.25"/>
    <row r="109" s="6" customFormat="1" x14ac:dyDescent="0.25"/>
    <row r="110" s="6" customFormat="1" x14ac:dyDescent="0.25"/>
    <row r="111" s="6" customFormat="1" x14ac:dyDescent="0.25"/>
    <row r="112" s="6" customFormat="1" x14ac:dyDescent="0.25"/>
    <row r="113" s="6" customFormat="1" x14ac:dyDescent="0.25"/>
    <row r="114" s="6" customFormat="1" x14ac:dyDescent="0.25"/>
    <row r="115" s="6" customFormat="1" x14ac:dyDescent="0.25"/>
    <row r="116" s="6" customFormat="1" x14ac:dyDescent="0.25"/>
    <row r="117" s="6" customFormat="1" x14ac:dyDescent="0.25"/>
    <row r="118" s="6" customFormat="1" x14ac:dyDescent="0.25"/>
    <row r="119" s="6" customFormat="1" x14ac:dyDescent="0.25"/>
    <row r="120" s="6" customFormat="1" x14ac:dyDescent="0.25"/>
    <row r="121" s="6" customFormat="1" x14ac:dyDescent="0.25"/>
    <row r="122" s="6" customFormat="1" x14ac:dyDescent="0.25"/>
    <row r="123" s="6" customFormat="1" x14ac:dyDescent="0.25"/>
    <row r="124" s="6" customFormat="1" x14ac:dyDescent="0.25"/>
    <row r="125" s="6" customFormat="1" x14ac:dyDescent="0.25"/>
    <row r="126" s="6" customFormat="1" x14ac:dyDescent="0.25"/>
    <row r="127" s="6" customFormat="1" x14ac:dyDescent="0.25"/>
    <row r="128" s="6" customFormat="1" x14ac:dyDescent="0.25"/>
    <row r="129" spans="14:16" s="6" customFormat="1" x14ac:dyDescent="0.25"/>
    <row r="130" spans="14:16" s="6" customFormat="1" x14ac:dyDescent="0.25">
      <c r="N130" s="7"/>
      <c r="O130" s="7"/>
      <c r="P130" s="7"/>
    </row>
    <row r="131" spans="14:16" s="6" customFormat="1" x14ac:dyDescent="0.25">
      <c r="N131" s="7"/>
      <c r="O131" s="7"/>
      <c r="P131" s="7"/>
    </row>
    <row r="132" spans="14:16" s="6" customFormat="1" x14ac:dyDescent="0.25">
      <c r="N132" s="7"/>
      <c r="O132" s="7"/>
      <c r="P132" s="7"/>
    </row>
    <row r="133" spans="14:16" s="6" customFormat="1" x14ac:dyDescent="0.25">
      <c r="N133" s="7"/>
      <c r="O133" s="7"/>
      <c r="P133" s="7"/>
    </row>
    <row r="134" spans="14:16" s="6" customFormat="1" x14ac:dyDescent="0.25">
      <c r="N134" s="7"/>
      <c r="O134" s="7"/>
      <c r="P134" s="7"/>
    </row>
    <row r="135" spans="14:16" s="6" customFormat="1" x14ac:dyDescent="0.25">
      <c r="N135" s="7"/>
      <c r="O135" s="7"/>
      <c r="P135" s="7"/>
    </row>
    <row r="136" spans="14:16" s="6" customFormat="1" x14ac:dyDescent="0.25">
      <c r="N136" s="7"/>
      <c r="O136" s="7"/>
      <c r="P136" s="7"/>
    </row>
    <row r="137" spans="14:16" s="6" customFormat="1" x14ac:dyDescent="0.25">
      <c r="N137" s="7"/>
      <c r="O137" s="7"/>
      <c r="P137" s="7"/>
    </row>
    <row r="138" spans="14:16" s="6" customFormat="1" x14ac:dyDescent="0.25">
      <c r="N138" s="7"/>
      <c r="O138" s="7"/>
      <c r="P138" s="7"/>
    </row>
    <row r="139" spans="14:16" s="6" customFormat="1" x14ac:dyDescent="0.25">
      <c r="N139" s="7"/>
      <c r="O139" s="7"/>
      <c r="P139" s="7"/>
    </row>
    <row r="140" spans="14:16" s="6" customFormat="1" x14ac:dyDescent="0.25">
      <c r="N140" s="7"/>
      <c r="O140" s="7"/>
      <c r="P140" s="7"/>
    </row>
    <row r="141" spans="14:16" s="6" customFormat="1" x14ac:dyDescent="0.25">
      <c r="N141" s="7"/>
      <c r="O141" s="7"/>
      <c r="P141" s="7"/>
    </row>
    <row r="142" spans="14:16" s="6" customFormat="1" x14ac:dyDescent="0.25">
      <c r="N142" s="7"/>
      <c r="O142" s="7"/>
      <c r="P142" s="7"/>
    </row>
    <row r="143" spans="14:16" s="6" customFormat="1" x14ac:dyDescent="0.25">
      <c r="N143" s="7"/>
      <c r="O143" s="7"/>
      <c r="P143" s="7"/>
    </row>
    <row r="144" spans="14:16" s="6" customFormat="1" x14ac:dyDescent="0.25">
      <c r="N144" s="7"/>
      <c r="O144" s="7"/>
      <c r="P144" s="7"/>
    </row>
    <row r="145" spans="14:16" s="6" customFormat="1" x14ac:dyDescent="0.25">
      <c r="N145" s="7"/>
      <c r="O145" s="7"/>
      <c r="P145" s="7"/>
    </row>
    <row r="146" spans="14:16" s="6" customFormat="1" x14ac:dyDescent="0.25">
      <c r="N146" s="7"/>
      <c r="O146" s="7"/>
      <c r="P146" s="7"/>
    </row>
    <row r="147" spans="14:16" s="6" customFormat="1" x14ac:dyDescent="0.25">
      <c r="N147" s="7"/>
      <c r="O147" s="7"/>
      <c r="P147" s="7"/>
    </row>
    <row r="148" spans="14:16" s="6" customFormat="1" x14ac:dyDescent="0.25">
      <c r="N148" s="7"/>
      <c r="O148" s="7"/>
      <c r="P148" s="7"/>
    </row>
    <row r="149" spans="14:16" s="6" customFormat="1" x14ac:dyDescent="0.25">
      <c r="N149" s="7"/>
      <c r="O149" s="7"/>
      <c r="P149" s="7"/>
    </row>
    <row r="150" spans="14:16" s="6" customFormat="1" x14ac:dyDescent="0.25">
      <c r="N150" s="7"/>
      <c r="O150" s="7"/>
      <c r="P150" s="7"/>
    </row>
    <row r="151" spans="14:16" s="6" customFormat="1" x14ac:dyDescent="0.25">
      <c r="N151" s="7"/>
      <c r="O151" s="7"/>
      <c r="P151" s="7"/>
    </row>
    <row r="152" spans="14:16" s="6" customFormat="1" x14ac:dyDescent="0.25">
      <c r="N152" s="7"/>
      <c r="O152" s="7"/>
      <c r="P152" s="7"/>
    </row>
    <row r="153" spans="14:16" s="6" customFormat="1" x14ac:dyDescent="0.25">
      <c r="N153" s="7"/>
      <c r="O153" s="7"/>
      <c r="P153" s="7"/>
    </row>
    <row r="154" spans="14:16" s="6" customFormat="1" x14ac:dyDescent="0.25">
      <c r="N154" s="7"/>
      <c r="O154" s="7"/>
      <c r="P154" s="7"/>
    </row>
    <row r="155" spans="14:16" s="6" customFormat="1" x14ac:dyDescent="0.25">
      <c r="N155" s="7"/>
      <c r="O155" s="7"/>
      <c r="P155" s="7"/>
    </row>
    <row r="156" spans="14:16" s="6" customFormat="1" x14ac:dyDescent="0.25">
      <c r="N156" s="7"/>
      <c r="O156" s="7"/>
      <c r="P156" s="7"/>
    </row>
    <row r="157" spans="14:16" s="6" customFormat="1" x14ac:dyDescent="0.25">
      <c r="N157" s="7"/>
      <c r="O157" s="7"/>
      <c r="P157" s="7"/>
    </row>
    <row r="158" spans="14:16" s="6" customFormat="1" x14ac:dyDescent="0.25">
      <c r="N158" s="7"/>
      <c r="O158" s="7"/>
      <c r="P158" s="7"/>
    </row>
    <row r="159" spans="14:16" s="6" customFormat="1" x14ac:dyDescent="0.25">
      <c r="N159" s="7"/>
      <c r="O159" s="7"/>
      <c r="P159" s="7"/>
    </row>
  </sheetData>
  <mergeCells count="7">
    <mergeCell ref="K2:M2"/>
    <mergeCell ref="L3:M3"/>
    <mergeCell ref="A1:M1"/>
    <mergeCell ref="A2:C2"/>
    <mergeCell ref="C3:E3"/>
    <mergeCell ref="F3:H3"/>
    <mergeCell ref="I3:K3"/>
  </mergeCells>
  <phoneticPr fontId="31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40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C877C-5D89-4201-B859-61CC96FE529B}">
  <sheetPr>
    <tabColor indexed="13"/>
    <pageSetUpPr autoPageBreaks="0"/>
  </sheetPr>
  <dimension ref="A1:P159"/>
  <sheetViews>
    <sheetView showGridLines="0" showOutlineSymbols="0" view="pageBreakPreview" zoomScale="70" zoomScaleNormal="75" zoomScaleSheetLayoutView="70" workbookViewId="0">
      <selection activeCell="G19" sqref="G19"/>
    </sheetView>
  </sheetViews>
  <sheetFormatPr defaultColWidth="10.7109375" defaultRowHeight="24" x14ac:dyDescent="0.25"/>
  <cols>
    <col min="1" max="1" width="2.92578125" style="7" customWidth="1"/>
    <col min="2" max="2" width="8" style="7" customWidth="1"/>
    <col min="3" max="3" width="8.92578125" style="7" customWidth="1"/>
    <col min="4" max="4" width="8.640625" style="7" customWidth="1"/>
    <col min="5" max="6" width="8.92578125" style="7" customWidth="1"/>
    <col min="7" max="7" width="8.640625" style="7" customWidth="1"/>
    <col min="8" max="8" width="8.92578125" style="7" customWidth="1"/>
    <col min="9" max="13" width="5.640625" style="7" customWidth="1"/>
    <col min="14" max="16384" width="10.7109375" style="7"/>
  </cols>
  <sheetData>
    <row r="1" spans="1:13" s="1" customFormat="1" ht="23.25" customHeight="1" x14ac:dyDescent="0.2">
      <c r="A1" s="142" t="s">
        <v>69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3" s="1" customFormat="1" ht="23.25" customHeight="1" x14ac:dyDescent="0.2">
      <c r="A2" s="143" t="s">
        <v>75</v>
      </c>
      <c r="B2" s="143"/>
      <c r="C2" s="143"/>
      <c r="D2" s="9"/>
      <c r="E2" s="9"/>
      <c r="F2" s="9"/>
      <c r="G2" s="9"/>
      <c r="H2" s="9"/>
      <c r="I2" s="10"/>
      <c r="J2" s="10"/>
      <c r="K2" s="140" t="s">
        <v>72</v>
      </c>
      <c r="L2" s="141"/>
      <c r="M2" s="141"/>
    </row>
    <row r="3" spans="1:13" s="2" customFormat="1" ht="24.75" customHeight="1" x14ac:dyDescent="0.15">
      <c r="A3" s="11"/>
      <c r="B3" s="12"/>
      <c r="C3" s="146" t="s">
        <v>18</v>
      </c>
      <c r="D3" s="147"/>
      <c r="E3" s="148"/>
      <c r="F3" s="146" t="s">
        <v>19</v>
      </c>
      <c r="G3" s="147"/>
      <c r="H3" s="148"/>
      <c r="I3" s="137" t="s">
        <v>20</v>
      </c>
      <c r="J3" s="138"/>
      <c r="K3" s="139"/>
      <c r="L3" s="144" t="s">
        <v>21</v>
      </c>
      <c r="M3" s="145"/>
    </row>
    <row r="4" spans="1:13" s="2" customFormat="1" ht="24.75" customHeight="1" thickBot="1" x14ac:dyDescent="0.2">
      <c r="A4" s="13"/>
      <c r="B4" s="14"/>
      <c r="C4" s="109" t="s">
        <v>1</v>
      </c>
      <c r="D4" s="108" t="s">
        <v>2</v>
      </c>
      <c r="E4" s="107" t="s">
        <v>0</v>
      </c>
      <c r="F4" s="18" t="s">
        <v>1</v>
      </c>
      <c r="G4" s="19" t="s">
        <v>2</v>
      </c>
      <c r="H4" s="17" t="s">
        <v>0</v>
      </c>
      <c r="I4" s="20" t="s">
        <v>3</v>
      </c>
      <c r="J4" s="21" t="s">
        <v>4</v>
      </c>
      <c r="K4" s="21" t="s">
        <v>22</v>
      </c>
      <c r="L4" s="22" t="s">
        <v>70</v>
      </c>
      <c r="M4" s="23" t="s">
        <v>71</v>
      </c>
    </row>
    <row r="5" spans="1:13" s="2" customFormat="1" ht="24.75" customHeight="1" thickTop="1" x14ac:dyDescent="0.2">
      <c r="A5" s="24">
        <v>1</v>
      </c>
      <c r="B5" s="25" t="s">
        <v>26</v>
      </c>
      <c r="C5" s="119">
        <v>21962665</v>
      </c>
      <c r="D5" s="128">
        <v>498967</v>
      </c>
      <c r="E5" s="119">
        <v>22461632</v>
      </c>
      <c r="F5" s="127">
        <v>21813957</v>
      </c>
      <c r="G5" s="126">
        <v>241834</v>
      </c>
      <c r="H5" s="119">
        <v>22055791</v>
      </c>
      <c r="I5" s="90">
        <f t="shared" ref="I5:I36" si="0">IF(C5=0,"－",ROUND(+F5/C5*100,1))</f>
        <v>99.3</v>
      </c>
      <c r="J5" s="89">
        <f t="shared" ref="J5:J36" si="1">IF(D5=0,"－",ROUND(+G5/D5*100,1))</f>
        <v>48.5</v>
      </c>
      <c r="K5" s="103">
        <f t="shared" ref="K5:K36" si="2">IF(E5=0,"－",ROUND(+H5/E5*100,1))</f>
        <v>98.2</v>
      </c>
      <c r="L5" s="89">
        <v>97.6</v>
      </c>
      <c r="M5" s="89">
        <v>98</v>
      </c>
    </row>
    <row r="6" spans="1:13" s="2" customFormat="1" ht="24.75" customHeight="1" x14ac:dyDescent="0.2">
      <c r="A6" s="36">
        <v>2</v>
      </c>
      <c r="B6" s="37" t="s">
        <v>27</v>
      </c>
      <c r="C6" s="124">
        <v>1188623</v>
      </c>
      <c r="D6" s="123">
        <v>100754</v>
      </c>
      <c r="E6" s="125">
        <v>1289377</v>
      </c>
      <c r="F6" s="124">
        <v>1164563</v>
      </c>
      <c r="G6" s="123">
        <v>27175</v>
      </c>
      <c r="H6" s="122">
        <v>1191738</v>
      </c>
      <c r="I6" s="86">
        <f t="shared" si="0"/>
        <v>98</v>
      </c>
      <c r="J6" s="85">
        <f t="shared" si="1"/>
        <v>27</v>
      </c>
      <c r="K6" s="92">
        <f t="shared" si="2"/>
        <v>92.4</v>
      </c>
      <c r="L6" s="85">
        <v>91.4</v>
      </c>
      <c r="M6" s="85">
        <v>91.2</v>
      </c>
    </row>
    <row r="7" spans="1:13" s="2" customFormat="1" ht="24.75" customHeight="1" x14ac:dyDescent="0.2">
      <c r="A7" s="36">
        <v>3</v>
      </c>
      <c r="B7" s="37" t="s">
        <v>28</v>
      </c>
      <c r="C7" s="124">
        <v>13478415</v>
      </c>
      <c r="D7" s="123">
        <v>87168</v>
      </c>
      <c r="E7" s="125">
        <v>13565583</v>
      </c>
      <c r="F7" s="124">
        <v>13422799</v>
      </c>
      <c r="G7" s="123">
        <v>75862</v>
      </c>
      <c r="H7" s="122">
        <v>13498661</v>
      </c>
      <c r="I7" s="86">
        <f t="shared" si="0"/>
        <v>99.6</v>
      </c>
      <c r="J7" s="85">
        <f t="shared" si="1"/>
        <v>87</v>
      </c>
      <c r="K7" s="92">
        <f t="shared" si="2"/>
        <v>99.5</v>
      </c>
      <c r="L7" s="85">
        <v>99.3</v>
      </c>
      <c r="M7" s="85">
        <v>99.4</v>
      </c>
    </row>
    <row r="8" spans="1:13" s="2" customFormat="1" ht="24.75" customHeight="1" x14ac:dyDescent="0.2">
      <c r="A8" s="36">
        <v>4</v>
      </c>
      <c r="B8" s="37" t="s">
        <v>29</v>
      </c>
      <c r="C8" s="124">
        <v>14060529</v>
      </c>
      <c r="D8" s="123">
        <v>267382</v>
      </c>
      <c r="E8" s="125">
        <v>14327911</v>
      </c>
      <c r="F8" s="124">
        <v>13978752</v>
      </c>
      <c r="G8" s="123">
        <v>125833</v>
      </c>
      <c r="H8" s="122">
        <v>14104585</v>
      </c>
      <c r="I8" s="86">
        <f t="shared" si="0"/>
        <v>99.4</v>
      </c>
      <c r="J8" s="85">
        <f t="shared" si="1"/>
        <v>47.1</v>
      </c>
      <c r="K8" s="92">
        <f t="shared" si="2"/>
        <v>98.4</v>
      </c>
      <c r="L8" s="85">
        <v>98</v>
      </c>
      <c r="M8" s="85">
        <v>97.5</v>
      </c>
    </row>
    <row r="9" spans="1:13" s="2" customFormat="1" ht="24.75" customHeight="1" x14ac:dyDescent="0.2">
      <c r="A9" s="36">
        <v>5</v>
      </c>
      <c r="B9" s="37" t="s">
        <v>30</v>
      </c>
      <c r="C9" s="124">
        <v>842803</v>
      </c>
      <c r="D9" s="123">
        <v>50984</v>
      </c>
      <c r="E9" s="125">
        <v>893787</v>
      </c>
      <c r="F9" s="124">
        <v>829740</v>
      </c>
      <c r="G9" s="123">
        <v>13275</v>
      </c>
      <c r="H9" s="122">
        <v>843015</v>
      </c>
      <c r="I9" s="86">
        <f t="shared" si="0"/>
        <v>98.5</v>
      </c>
      <c r="J9" s="85">
        <f t="shared" si="1"/>
        <v>26</v>
      </c>
      <c r="K9" s="92">
        <f t="shared" si="2"/>
        <v>94.3</v>
      </c>
      <c r="L9" s="85">
        <v>93.9</v>
      </c>
      <c r="M9" s="85">
        <v>93.7</v>
      </c>
    </row>
    <row r="10" spans="1:13" s="2" customFormat="1" ht="24.75" customHeight="1" x14ac:dyDescent="0.2">
      <c r="A10" s="36">
        <v>6</v>
      </c>
      <c r="B10" s="37" t="s">
        <v>5</v>
      </c>
      <c r="C10" s="124">
        <v>2777555</v>
      </c>
      <c r="D10" s="123">
        <v>172054</v>
      </c>
      <c r="E10" s="125">
        <v>2949609</v>
      </c>
      <c r="F10" s="124">
        <v>2740355</v>
      </c>
      <c r="G10" s="123">
        <v>54342</v>
      </c>
      <c r="H10" s="122">
        <v>2794697</v>
      </c>
      <c r="I10" s="86">
        <f t="shared" si="0"/>
        <v>98.7</v>
      </c>
      <c r="J10" s="85">
        <f t="shared" si="1"/>
        <v>31.6</v>
      </c>
      <c r="K10" s="92">
        <f t="shared" si="2"/>
        <v>94.7</v>
      </c>
      <c r="L10" s="85">
        <v>94</v>
      </c>
      <c r="M10" s="85">
        <v>92.9</v>
      </c>
    </row>
    <row r="11" spans="1:13" s="2" customFormat="1" ht="24.75" customHeight="1" x14ac:dyDescent="0.2">
      <c r="A11" s="36">
        <v>7</v>
      </c>
      <c r="B11" s="37" t="s">
        <v>31</v>
      </c>
      <c r="C11" s="124">
        <v>10073624</v>
      </c>
      <c r="D11" s="123">
        <v>234842</v>
      </c>
      <c r="E11" s="125">
        <v>10308466</v>
      </c>
      <c r="F11" s="124">
        <v>10007711</v>
      </c>
      <c r="G11" s="123">
        <v>87844</v>
      </c>
      <c r="H11" s="122">
        <v>10095555</v>
      </c>
      <c r="I11" s="86">
        <f t="shared" si="0"/>
        <v>99.3</v>
      </c>
      <c r="J11" s="85">
        <f t="shared" si="1"/>
        <v>37.4</v>
      </c>
      <c r="K11" s="92">
        <f t="shared" si="2"/>
        <v>97.9</v>
      </c>
      <c r="L11" s="85">
        <v>97.7</v>
      </c>
      <c r="M11" s="85">
        <v>97.6</v>
      </c>
    </row>
    <row r="12" spans="1:13" s="2" customFormat="1" ht="24.75" customHeight="1" x14ac:dyDescent="0.2">
      <c r="A12" s="36">
        <v>8</v>
      </c>
      <c r="B12" s="37" t="s">
        <v>32</v>
      </c>
      <c r="C12" s="124">
        <v>3990104</v>
      </c>
      <c r="D12" s="123">
        <v>56374</v>
      </c>
      <c r="E12" s="125">
        <v>4046478</v>
      </c>
      <c r="F12" s="124">
        <v>3977611</v>
      </c>
      <c r="G12" s="123">
        <v>25256</v>
      </c>
      <c r="H12" s="122">
        <v>4002867</v>
      </c>
      <c r="I12" s="86">
        <f t="shared" si="0"/>
        <v>99.7</v>
      </c>
      <c r="J12" s="85">
        <f t="shared" si="1"/>
        <v>44.8</v>
      </c>
      <c r="K12" s="92">
        <f t="shared" si="2"/>
        <v>98.9</v>
      </c>
      <c r="L12" s="85">
        <v>98.4</v>
      </c>
      <c r="M12" s="85">
        <v>97.8</v>
      </c>
    </row>
    <row r="13" spans="1:13" s="2" customFormat="1" ht="24.75" customHeight="1" x14ac:dyDescent="0.2">
      <c r="A13" s="36">
        <v>9</v>
      </c>
      <c r="B13" s="37" t="s">
        <v>33</v>
      </c>
      <c r="C13" s="124">
        <v>1727401</v>
      </c>
      <c r="D13" s="123">
        <v>263196</v>
      </c>
      <c r="E13" s="125">
        <v>1990597</v>
      </c>
      <c r="F13" s="124">
        <v>1710206</v>
      </c>
      <c r="G13" s="123">
        <v>204280</v>
      </c>
      <c r="H13" s="122">
        <v>1914486</v>
      </c>
      <c r="I13" s="86">
        <f t="shared" si="0"/>
        <v>99</v>
      </c>
      <c r="J13" s="85">
        <f t="shared" si="1"/>
        <v>77.599999999999994</v>
      </c>
      <c r="K13" s="92">
        <f t="shared" si="2"/>
        <v>96.2</v>
      </c>
      <c r="L13" s="85">
        <v>94.6</v>
      </c>
      <c r="M13" s="85">
        <v>94.8</v>
      </c>
    </row>
    <row r="14" spans="1:13" s="2" customFormat="1" ht="24.75" customHeight="1" x14ac:dyDescent="0.2">
      <c r="A14" s="36">
        <v>10</v>
      </c>
      <c r="B14" s="37" t="s">
        <v>34</v>
      </c>
      <c r="C14" s="124">
        <v>7908425</v>
      </c>
      <c r="D14" s="123">
        <v>378947</v>
      </c>
      <c r="E14" s="125">
        <v>8287372</v>
      </c>
      <c r="F14" s="124">
        <v>7880331</v>
      </c>
      <c r="G14" s="123">
        <v>284873</v>
      </c>
      <c r="H14" s="122">
        <v>8165204</v>
      </c>
      <c r="I14" s="86">
        <f t="shared" si="0"/>
        <v>99.6</v>
      </c>
      <c r="J14" s="85">
        <f t="shared" si="1"/>
        <v>75.2</v>
      </c>
      <c r="K14" s="92">
        <f t="shared" si="2"/>
        <v>98.5</v>
      </c>
      <c r="L14" s="46">
        <v>95.2</v>
      </c>
      <c r="M14" s="46">
        <v>97.9</v>
      </c>
    </row>
    <row r="15" spans="1:13" s="2" customFormat="1" ht="24.75" customHeight="1" x14ac:dyDescent="0.2">
      <c r="A15" s="36">
        <v>11</v>
      </c>
      <c r="B15" s="37" t="s">
        <v>35</v>
      </c>
      <c r="C15" s="124">
        <v>3097480</v>
      </c>
      <c r="D15" s="123">
        <v>180130</v>
      </c>
      <c r="E15" s="125">
        <v>3277610</v>
      </c>
      <c r="F15" s="124">
        <v>3062791</v>
      </c>
      <c r="G15" s="123">
        <v>42707</v>
      </c>
      <c r="H15" s="122">
        <v>3105498</v>
      </c>
      <c r="I15" s="86">
        <f t="shared" si="0"/>
        <v>98.9</v>
      </c>
      <c r="J15" s="85">
        <f t="shared" si="1"/>
        <v>23.7</v>
      </c>
      <c r="K15" s="92">
        <f t="shared" si="2"/>
        <v>94.7</v>
      </c>
      <c r="L15" s="85">
        <v>94.4</v>
      </c>
      <c r="M15" s="85">
        <v>93.9</v>
      </c>
    </row>
    <row r="16" spans="1:13" s="2" customFormat="1" ht="24.75" customHeight="1" x14ac:dyDescent="0.2">
      <c r="A16" s="36">
        <v>12</v>
      </c>
      <c r="B16" s="37" t="s">
        <v>36</v>
      </c>
      <c r="C16" s="124">
        <v>922270</v>
      </c>
      <c r="D16" s="123">
        <v>81176</v>
      </c>
      <c r="E16" s="125">
        <v>1003446</v>
      </c>
      <c r="F16" s="124">
        <v>902699</v>
      </c>
      <c r="G16" s="123">
        <v>21131</v>
      </c>
      <c r="H16" s="122">
        <v>923830</v>
      </c>
      <c r="I16" s="86">
        <f t="shared" si="0"/>
        <v>97.9</v>
      </c>
      <c r="J16" s="85">
        <f t="shared" si="1"/>
        <v>26</v>
      </c>
      <c r="K16" s="92">
        <f t="shared" si="2"/>
        <v>92.1</v>
      </c>
      <c r="L16" s="85">
        <v>91.3</v>
      </c>
      <c r="M16" s="85">
        <v>90.6</v>
      </c>
    </row>
    <row r="17" spans="1:13" s="2" customFormat="1" ht="24.75" customHeight="1" x14ac:dyDescent="0.2">
      <c r="A17" s="36">
        <v>13</v>
      </c>
      <c r="B17" s="37" t="s">
        <v>37</v>
      </c>
      <c r="C17" s="124">
        <v>868337</v>
      </c>
      <c r="D17" s="123">
        <v>66272</v>
      </c>
      <c r="E17" s="125">
        <v>934609</v>
      </c>
      <c r="F17" s="124">
        <v>853612</v>
      </c>
      <c r="G17" s="123">
        <v>15428</v>
      </c>
      <c r="H17" s="122">
        <v>869040</v>
      </c>
      <c r="I17" s="86">
        <f t="shared" si="0"/>
        <v>98.3</v>
      </c>
      <c r="J17" s="85">
        <f t="shared" si="1"/>
        <v>23.3</v>
      </c>
      <c r="K17" s="92">
        <f t="shared" si="2"/>
        <v>93</v>
      </c>
      <c r="L17" s="46">
        <v>92.3</v>
      </c>
      <c r="M17" s="46">
        <v>91</v>
      </c>
    </row>
    <row r="18" spans="1:13" s="2" customFormat="1" ht="24.75" customHeight="1" x14ac:dyDescent="0.2">
      <c r="A18" s="36">
        <v>14</v>
      </c>
      <c r="B18" s="37" t="s">
        <v>6</v>
      </c>
      <c r="C18" s="124">
        <v>3884296</v>
      </c>
      <c r="D18" s="123">
        <v>110014</v>
      </c>
      <c r="E18" s="125">
        <v>3994310</v>
      </c>
      <c r="F18" s="124">
        <v>3860568</v>
      </c>
      <c r="G18" s="123">
        <v>37144</v>
      </c>
      <c r="H18" s="122">
        <v>3897712</v>
      </c>
      <c r="I18" s="86">
        <f t="shared" si="0"/>
        <v>99.4</v>
      </c>
      <c r="J18" s="85">
        <f t="shared" si="1"/>
        <v>33.799999999999997</v>
      </c>
      <c r="K18" s="92">
        <f t="shared" si="2"/>
        <v>97.6</v>
      </c>
      <c r="L18" s="85">
        <v>97</v>
      </c>
      <c r="M18" s="85">
        <v>97</v>
      </c>
    </row>
    <row r="19" spans="1:13" s="2" customFormat="1" ht="24.75" customHeight="1" x14ac:dyDescent="0.2">
      <c r="A19" s="36">
        <v>15</v>
      </c>
      <c r="B19" s="37" t="s">
        <v>38</v>
      </c>
      <c r="C19" s="124">
        <v>9757396</v>
      </c>
      <c r="D19" s="123">
        <v>260250</v>
      </c>
      <c r="E19" s="125">
        <v>10017646</v>
      </c>
      <c r="F19" s="124">
        <v>9685923</v>
      </c>
      <c r="G19" s="123">
        <v>122297</v>
      </c>
      <c r="H19" s="122">
        <v>9808220</v>
      </c>
      <c r="I19" s="86">
        <f t="shared" si="0"/>
        <v>99.3</v>
      </c>
      <c r="J19" s="85">
        <f t="shared" si="1"/>
        <v>47</v>
      </c>
      <c r="K19" s="92">
        <f t="shared" si="2"/>
        <v>97.9</v>
      </c>
      <c r="L19" s="85">
        <v>97.4</v>
      </c>
      <c r="M19" s="85">
        <v>97.6</v>
      </c>
    </row>
    <row r="20" spans="1:13" s="2" customFormat="1" ht="24.75" customHeight="1" x14ac:dyDescent="0.2">
      <c r="A20" s="36">
        <v>16</v>
      </c>
      <c r="B20" s="37" t="s">
        <v>39</v>
      </c>
      <c r="C20" s="124">
        <v>283206</v>
      </c>
      <c r="D20" s="123">
        <v>30983</v>
      </c>
      <c r="E20" s="125">
        <v>314189</v>
      </c>
      <c r="F20" s="124">
        <v>278048</v>
      </c>
      <c r="G20" s="123">
        <v>7735</v>
      </c>
      <c r="H20" s="122">
        <v>285783</v>
      </c>
      <c r="I20" s="86">
        <f t="shared" si="0"/>
        <v>98.2</v>
      </c>
      <c r="J20" s="85">
        <f t="shared" si="1"/>
        <v>25</v>
      </c>
      <c r="K20" s="92">
        <f t="shared" si="2"/>
        <v>91</v>
      </c>
      <c r="L20" s="85">
        <v>88.6</v>
      </c>
      <c r="M20" s="85">
        <v>88.8</v>
      </c>
    </row>
    <row r="21" spans="1:13" s="2" customFormat="1" ht="24.75" customHeight="1" x14ac:dyDescent="0.2">
      <c r="A21" s="36">
        <v>17</v>
      </c>
      <c r="B21" s="37" t="s">
        <v>40</v>
      </c>
      <c r="C21" s="124">
        <v>7514682</v>
      </c>
      <c r="D21" s="123">
        <v>391976</v>
      </c>
      <c r="E21" s="125">
        <v>7906658</v>
      </c>
      <c r="F21" s="124">
        <v>7436203</v>
      </c>
      <c r="G21" s="123">
        <v>88816</v>
      </c>
      <c r="H21" s="122">
        <v>7525019</v>
      </c>
      <c r="I21" s="86">
        <f t="shared" si="0"/>
        <v>99</v>
      </c>
      <c r="J21" s="85">
        <f t="shared" si="1"/>
        <v>22.7</v>
      </c>
      <c r="K21" s="92">
        <f t="shared" si="2"/>
        <v>95.2</v>
      </c>
      <c r="L21" s="85">
        <v>94.9</v>
      </c>
      <c r="M21" s="85">
        <v>94.6</v>
      </c>
    </row>
    <row r="22" spans="1:13" s="2" customFormat="1" ht="24.75" customHeight="1" x14ac:dyDescent="0.2">
      <c r="A22" s="36">
        <v>18</v>
      </c>
      <c r="B22" s="37" t="s">
        <v>41</v>
      </c>
      <c r="C22" s="124">
        <v>4849119</v>
      </c>
      <c r="D22" s="123">
        <v>92855</v>
      </c>
      <c r="E22" s="125">
        <v>4941974</v>
      </c>
      <c r="F22" s="124">
        <v>4829616</v>
      </c>
      <c r="G22" s="123">
        <v>75582</v>
      </c>
      <c r="H22" s="122">
        <v>4905198</v>
      </c>
      <c r="I22" s="86">
        <f t="shared" si="0"/>
        <v>99.6</v>
      </c>
      <c r="J22" s="85">
        <f t="shared" si="1"/>
        <v>81.400000000000006</v>
      </c>
      <c r="K22" s="92">
        <f t="shared" si="2"/>
        <v>99.3</v>
      </c>
      <c r="L22" s="85">
        <v>98</v>
      </c>
      <c r="M22" s="85">
        <v>99</v>
      </c>
    </row>
    <row r="23" spans="1:13" s="2" customFormat="1" ht="24.75" customHeight="1" x14ac:dyDescent="0.2">
      <c r="A23" s="36">
        <v>19</v>
      </c>
      <c r="B23" s="37" t="s">
        <v>7</v>
      </c>
      <c r="C23" s="124">
        <v>4286024</v>
      </c>
      <c r="D23" s="123">
        <v>109472</v>
      </c>
      <c r="E23" s="125">
        <v>4395496</v>
      </c>
      <c r="F23" s="124">
        <v>4246987</v>
      </c>
      <c r="G23" s="123">
        <v>37045</v>
      </c>
      <c r="H23" s="122">
        <v>4284032</v>
      </c>
      <c r="I23" s="86">
        <f t="shared" si="0"/>
        <v>99.1</v>
      </c>
      <c r="J23" s="85">
        <f t="shared" si="1"/>
        <v>33.799999999999997</v>
      </c>
      <c r="K23" s="92">
        <f t="shared" si="2"/>
        <v>97.5</v>
      </c>
      <c r="L23" s="85">
        <v>97.3</v>
      </c>
      <c r="M23" s="85">
        <v>97.2</v>
      </c>
    </row>
    <row r="24" spans="1:13" s="2" customFormat="1" ht="24.75" customHeight="1" x14ac:dyDescent="0.2">
      <c r="A24" s="36">
        <v>20</v>
      </c>
      <c r="B24" s="37" t="s">
        <v>8</v>
      </c>
      <c r="C24" s="124">
        <v>2235922</v>
      </c>
      <c r="D24" s="123">
        <v>84229</v>
      </c>
      <c r="E24" s="125">
        <v>2320151</v>
      </c>
      <c r="F24" s="124">
        <v>2213072</v>
      </c>
      <c r="G24" s="123">
        <v>31407</v>
      </c>
      <c r="H24" s="122">
        <v>2244479</v>
      </c>
      <c r="I24" s="86">
        <f t="shared" si="0"/>
        <v>99</v>
      </c>
      <c r="J24" s="85">
        <f t="shared" si="1"/>
        <v>37.299999999999997</v>
      </c>
      <c r="K24" s="92">
        <f t="shared" si="2"/>
        <v>96.7</v>
      </c>
      <c r="L24" s="85">
        <v>96</v>
      </c>
      <c r="M24" s="85">
        <v>95.8</v>
      </c>
    </row>
    <row r="25" spans="1:13" s="2" customFormat="1" ht="24.75" customHeight="1" x14ac:dyDescent="0.2">
      <c r="A25" s="36">
        <v>21</v>
      </c>
      <c r="B25" s="37" t="s">
        <v>42</v>
      </c>
      <c r="C25" s="124">
        <v>454091</v>
      </c>
      <c r="D25" s="123">
        <v>26785</v>
      </c>
      <c r="E25" s="125">
        <v>480876</v>
      </c>
      <c r="F25" s="124">
        <v>448162</v>
      </c>
      <c r="G25" s="123">
        <v>4944</v>
      </c>
      <c r="H25" s="122">
        <v>453106</v>
      </c>
      <c r="I25" s="86">
        <f t="shared" si="0"/>
        <v>98.7</v>
      </c>
      <c r="J25" s="85">
        <f t="shared" si="1"/>
        <v>18.5</v>
      </c>
      <c r="K25" s="92">
        <f t="shared" si="2"/>
        <v>94.2</v>
      </c>
      <c r="L25" s="85">
        <v>94.2</v>
      </c>
      <c r="M25" s="85">
        <v>94.2</v>
      </c>
    </row>
    <row r="26" spans="1:13" s="2" customFormat="1" ht="24.75" customHeight="1" x14ac:dyDescent="0.2">
      <c r="A26" s="36">
        <v>22</v>
      </c>
      <c r="B26" s="37" t="s">
        <v>9</v>
      </c>
      <c r="C26" s="124">
        <v>1721803</v>
      </c>
      <c r="D26" s="123">
        <v>49223</v>
      </c>
      <c r="E26" s="125">
        <v>1771026</v>
      </c>
      <c r="F26" s="124">
        <v>1710131</v>
      </c>
      <c r="G26" s="123">
        <v>22400</v>
      </c>
      <c r="H26" s="122">
        <v>1732531</v>
      </c>
      <c r="I26" s="86">
        <f t="shared" si="0"/>
        <v>99.3</v>
      </c>
      <c r="J26" s="85">
        <f t="shared" si="1"/>
        <v>45.5</v>
      </c>
      <c r="K26" s="92">
        <f t="shared" si="2"/>
        <v>97.8</v>
      </c>
      <c r="L26" s="85">
        <v>97.1</v>
      </c>
      <c r="M26" s="85">
        <v>97</v>
      </c>
    </row>
    <row r="27" spans="1:13" s="2" customFormat="1" ht="24.75" customHeight="1" x14ac:dyDescent="0.2">
      <c r="A27" s="36">
        <v>23</v>
      </c>
      <c r="B27" s="37" t="s">
        <v>43</v>
      </c>
      <c r="C27" s="124">
        <v>2249315</v>
      </c>
      <c r="D27" s="123">
        <v>53860</v>
      </c>
      <c r="E27" s="125">
        <v>2303175</v>
      </c>
      <c r="F27" s="124">
        <v>2240169</v>
      </c>
      <c r="G27" s="123">
        <v>17674</v>
      </c>
      <c r="H27" s="122">
        <v>2257843</v>
      </c>
      <c r="I27" s="86">
        <f t="shared" si="0"/>
        <v>99.6</v>
      </c>
      <c r="J27" s="85">
        <f t="shared" si="1"/>
        <v>32.799999999999997</v>
      </c>
      <c r="K27" s="92">
        <f t="shared" si="2"/>
        <v>98</v>
      </c>
      <c r="L27" s="85">
        <v>97.7</v>
      </c>
      <c r="M27" s="85">
        <v>97.6</v>
      </c>
    </row>
    <row r="28" spans="1:13" s="2" customFormat="1" ht="24.75" customHeight="1" x14ac:dyDescent="0.2">
      <c r="A28" s="36">
        <v>24</v>
      </c>
      <c r="B28" s="37" t="s">
        <v>44</v>
      </c>
      <c r="C28" s="124">
        <v>1061987</v>
      </c>
      <c r="D28" s="123">
        <v>30161</v>
      </c>
      <c r="E28" s="125">
        <v>1092148</v>
      </c>
      <c r="F28" s="124">
        <v>1055888</v>
      </c>
      <c r="G28" s="123">
        <v>8608</v>
      </c>
      <c r="H28" s="122">
        <v>1064496</v>
      </c>
      <c r="I28" s="86">
        <f t="shared" si="0"/>
        <v>99.4</v>
      </c>
      <c r="J28" s="85">
        <f t="shared" si="1"/>
        <v>28.5</v>
      </c>
      <c r="K28" s="92">
        <f t="shared" si="2"/>
        <v>97.5</v>
      </c>
      <c r="L28" s="85">
        <v>97.1</v>
      </c>
      <c r="M28" s="85">
        <v>96.4</v>
      </c>
    </row>
    <row r="29" spans="1:13" s="2" customFormat="1" ht="24.75" customHeight="1" x14ac:dyDescent="0.2">
      <c r="A29" s="36">
        <v>25</v>
      </c>
      <c r="B29" s="37" t="s">
        <v>45</v>
      </c>
      <c r="C29" s="124">
        <v>8302899</v>
      </c>
      <c r="D29" s="123">
        <v>1324846</v>
      </c>
      <c r="E29" s="125">
        <v>9627745</v>
      </c>
      <c r="F29" s="124">
        <v>8279188</v>
      </c>
      <c r="G29" s="123">
        <v>1264856</v>
      </c>
      <c r="H29" s="122">
        <v>9544044</v>
      </c>
      <c r="I29" s="86">
        <f t="shared" si="0"/>
        <v>99.7</v>
      </c>
      <c r="J29" s="85">
        <f t="shared" si="1"/>
        <v>95.5</v>
      </c>
      <c r="K29" s="92">
        <f t="shared" si="2"/>
        <v>99.1</v>
      </c>
      <c r="L29" s="85">
        <v>82.7</v>
      </c>
      <c r="M29" s="85">
        <v>98.7</v>
      </c>
    </row>
    <row r="30" spans="1:13" s="2" customFormat="1" ht="24.75" customHeight="1" x14ac:dyDescent="0.2">
      <c r="A30" s="36">
        <v>26</v>
      </c>
      <c r="B30" s="37" t="s">
        <v>10</v>
      </c>
      <c r="C30" s="124">
        <v>1422379</v>
      </c>
      <c r="D30" s="123">
        <v>71927</v>
      </c>
      <c r="E30" s="125">
        <v>1494306</v>
      </c>
      <c r="F30" s="124">
        <v>1404463</v>
      </c>
      <c r="G30" s="123">
        <v>22606</v>
      </c>
      <c r="H30" s="122">
        <v>1427069</v>
      </c>
      <c r="I30" s="86">
        <f t="shared" si="0"/>
        <v>98.7</v>
      </c>
      <c r="J30" s="85">
        <f t="shared" si="1"/>
        <v>31.4</v>
      </c>
      <c r="K30" s="92">
        <f t="shared" si="2"/>
        <v>95.5</v>
      </c>
      <c r="L30" s="85">
        <v>94</v>
      </c>
      <c r="M30" s="85">
        <v>93.5</v>
      </c>
    </row>
    <row r="31" spans="1:13" s="2" customFormat="1" ht="24.75" customHeight="1" x14ac:dyDescent="0.2">
      <c r="A31" s="36">
        <v>27</v>
      </c>
      <c r="B31" s="37" t="s">
        <v>11</v>
      </c>
      <c r="C31" s="124">
        <v>2218603</v>
      </c>
      <c r="D31" s="123">
        <v>37386</v>
      </c>
      <c r="E31" s="125">
        <v>2255989</v>
      </c>
      <c r="F31" s="124">
        <v>2213345</v>
      </c>
      <c r="G31" s="123">
        <v>10138</v>
      </c>
      <c r="H31" s="122">
        <v>2223483</v>
      </c>
      <c r="I31" s="86">
        <f t="shared" si="0"/>
        <v>99.8</v>
      </c>
      <c r="J31" s="85">
        <f t="shared" si="1"/>
        <v>27.1</v>
      </c>
      <c r="K31" s="92">
        <f t="shared" si="2"/>
        <v>98.6</v>
      </c>
      <c r="L31" s="85">
        <v>98.3</v>
      </c>
      <c r="M31" s="85">
        <v>98.1</v>
      </c>
    </row>
    <row r="32" spans="1:13" s="2" customFormat="1" ht="24.75" customHeight="1" x14ac:dyDescent="0.2">
      <c r="A32" s="36">
        <v>28</v>
      </c>
      <c r="B32" s="37" t="s">
        <v>46</v>
      </c>
      <c r="C32" s="124">
        <v>793895</v>
      </c>
      <c r="D32" s="123">
        <v>120103</v>
      </c>
      <c r="E32" s="125">
        <v>913998</v>
      </c>
      <c r="F32" s="124">
        <v>774994</v>
      </c>
      <c r="G32" s="123">
        <v>17821</v>
      </c>
      <c r="H32" s="122">
        <v>792815</v>
      </c>
      <c r="I32" s="86">
        <f t="shared" si="0"/>
        <v>97.6</v>
      </c>
      <c r="J32" s="85">
        <f t="shared" si="1"/>
        <v>14.8</v>
      </c>
      <c r="K32" s="92">
        <f t="shared" si="2"/>
        <v>86.7</v>
      </c>
      <c r="L32" s="85">
        <v>85.9</v>
      </c>
      <c r="M32" s="85">
        <v>84.2</v>
      </c>
    </row>
    <row r="33" spans="1:13" s="2" customFormat="1" ht="24.75" customHeight="1" x14ac:dyDescent="0.2">
      <c r="A33" s="36">
        <v>29</v>
      </c>
      <c r="B33" s="37" t="s">
        <v>47</v>
      </c>
      <c r="C33" s="124">
        <v>2476842</v>
      </c>
      <c r="D33" s="123">
        <v>48651</v>
      </c>
      <c r="E33" s="125">
        <v>2525493</v>
      </c>
      <c r="F33" s="124">
        <v>2462171</v>
      </c>
      <c r="G33" s="123">
        <v>13755</v>
      </c>
      <c r="H33" s="122">
        <v>2475926</v>
      </c>
      <c r="I33" s="86">
        <f t="shared" si="0"/>
        <v>99.4</v>
      </c>
      <c r="J33" s="85">
        <f t="shared" si="1"/>
        <v>28.3</v>
      </c>
      <c r="K33" s="92">
        <f t="shared" si="2"/>
        <v>98</v>
      </c>
      <c r="L33" s="46">
        <v>97.9</v>
      </c>
      <c r="M33" s="46">
        <v>97.6</v>
      </c>
    </row>
    <row r="34" spans="1:13" s="2" customFormat="1" ht="24.75" customHeight="1" x14ac:dyDescent="0.2">
      <c r="A34" s="36">
        <v>30</v>
      </c>
      <c r="B34" s="37" t="s">
        <v>48</v>
      </c>
      <c r="C34" s="124">
        <v>1199671</v>
      </c>
      <c r="D34" s="123">
        <v>124466</v>
      </c>
      <c r="E34" s="125">
        <v>1324137</v>
      </c>
      <c r="F34" s="124">
        <v>1182892</v>
      </c>
      <c r="G34" s="123">
        <v>20054</v>
      </c>
      <c r="H34" s="122">
        <v>1202946</v>
      </c>
      <c r="I34" s="86">
        <f t="shared" si="0"/>
        <v>98.6</v>
      </c>
      <c r="J34" s="85">
        <f t="shared" si="1"/>
        <v>16.100000000000001</v>
      </c>
      <c r="K34" s="92">
        <f t="shared" si="2"/>
        <v>90.8</v>
      </c>
      <c r="L34" s="85">
        <v>90.5</v>
      </c>
      <c r="M34" s="85">
        <v>90.9</v>
      </c>
    </row>
    <row r="35" spans="1:13" s="2" customFormat="1" ht="24.75" customHeight="1" x14ac:dyDescent="0.2">
      <c r="A35" s="36">
        <v>31</v>
      </c>
      <c r="B35" s="37" t="s">
        <v>49</v>
      </c>
      <c r="C35" s="124">
        <v>704296</v>
      </c>
      <c r="D35" s="123">
        <v>60273</v>
      </c>
      <c r="E35" s="125">
        <v>764569</v>
      </c>
      <c r="F35" s="124">
        <v>696830</v>
      </c>
      <c r="G35" s="123">
        <v>26737</v>
      </c>
      <c r="H35" s="122">
        <v>723567</v>
      </c>
      <c r="I35" s="86">
        <f t="shared" si="0"/>
        <v>98.9</v>
      </c>
      <c r="J35" s="85">
        <f t="shared" si="1"/>
        <v>44.4</v>
      </c>
      <c r="K35" s="92">
        <f t="shared" si="2"/>
        <v>94.6</v>
      </c>
      <c r="L35" s="85">
        <v>92.2</v>
      </c>
      <c r="M35" s="85">
        <v>92.3</v>
      </c>
    </row>
    <row r="36" spans="1:13" s="2" customFormat="1" ht="24.75" customHeight="1" x14ac:dyDescent="0.2">
      <c r="A36" s="36">
        <v>32</v>
      </c>
      <c r="B36" s="37" t="s">
        <v>23</v>
      </c>
      <c r="C36" s="124">
        <v>555877</v>
      </c>
      <c r="D36" s="123">
        <v>61990</v>
      </c>
      <c r="E36" s="125">
        <v>617867</v>
      </c>
      <c r="F36" s="124">
        <v>544535</v>
      </c>
      <c r="G36" s="123">
        <v>9707</v>
      </c>
      <c r="H36" s="122">
        <v>554242</v>
      </c>
      <c r="I36" s="86">
        <f t="shared" si="0"/>
        <v>98</v>
      </c>
      <c r="J36" s="85">
        <f t="shared" si="1"/>
        <v>15.7</v>
      </c>
      <c r="K36" s="92">
        <f t="shared" si="2"/>
        <v>89.7</v>
      </c>
      <c r="L36" s="46">
        <v>89.1</v>
      </c>
      <c r="M36" s="46">
        <v>88.7</v>
      </c>
    </row>
    <row r="37" spans="1:13" s="2" customFormat="1" ht="24.75" customHeight="1" x14ac:dyDescent="0.2">
      <c r="A37" s="36">
        <v>33</v>
      </c>
      <c r="B37" s="37" t="s">
        <v>50</v>
      </c>
      <c r="C37" s="124">
        <v>509016</v>
      </c>
      <c r="D37" s="123">
        <v>55284</v>
      </c>
      <c r="E37" s="125">
        <v>564300</v>
      </c>
      <c r="F37" s="124">
        <v>498041</v>
      </c>
      <c r="G37" s="123">
        <v>9249</v>
      </c>
      <c r="H37" s="122">
        <v>507290</v>
      </c>
      <c r="I37" s="86">
        <f t="shared" ref="I37:I61" si="3">IF(C37=0,"－",ROUND(+F37/C37*100,1))</f>
        <v>97.8</v>
      </c>
      <c r="J37" s="85">
        <f t="shared" ref="J37:J61" si="4">IF(D37=0,"－",ROUND(+G37/D37*100,1))</f>
        <v>16.7</v>
      </c>
      <c r="K37" s="92">
        <f t="shared" ref="K37:K61" si="5">IF(E37=0,"－",ROUND(+H37/E37*100,1))</f>
        <v>89.9</v>
      </c>
      <c r="L37" s="46">
        <v>89.9</v>
      </c>
      <c r="M37" s="46">
        <v>89.4</v>
      </c>
    </row>
    <row r="38" spans="1:13" s="2" customFormat="1" ht="24.75" customHeight="1" x14ac:dyDescent="0.2">
      <c r="A38" s="36">
        <v>34</v>
      </c>
      <c r="B38" s="37" t="s">
        <v>51</v>
      </c>
      <c r="C38" s="124">
        <v>1255188</v>
      </c>
      <c r="D38" s="123">
        <v>84063</v>
      </c>
      <c r="E38" s="125">
        <v>1339251</v>
      </c>
      <c r="F38" s="124">
        <v>1241209</v>
      </c>
      <c r="G38" s="123">
        <v>26760</v>
      </c>
      <c r="H38" s="122">
        <v>1267969</v>
      </c>
      <c r="I38" s="86">
        <f t="shared" si="3"/>
        <v>98.9</v>
      </c>
      <c r="J38" s="85">
        <f t="shared" si="4"/>
        <v>31.8</v>
      </c>
      <c r="K38" s="92">
        <f t="shared" si="5"/>
        <v>94.7</v>
      </c>
      <c r="L38" s="46">
        <v>92.5</v>
      </c>
      <c r="M38" s="46">
        <v>91.3</v>
      </c>
    </row>
    <row r="39" spans="1:13" s="2" customFormat="1" ht="24.75" customHeight="1" x14ac:dyDescent="0.2">
      <c r="A39" s="36">
        <v>35</v>
      </c>
      <c r="B39" s="37" t="s">
        <v>52</v>
      </c>
      <c r="C39" s="124">
        <v>689158</v>
      </c>
      <c r="D39" s="123">
        <v>70484</v>
      </c>
      <c r="E39" s="125">
        <v>759642</v>
      </c>
      <c r="F39" s="124">
        <v>674008</v>
      </c>
      <c r="G39" s="123">
        <v>17961</v>
      </c>
      <c r="H39" s="122">
        <v>691969</v>
      </c>
      <c r="I39" s="86">
        <f t="shared" si="3"/>
        <v>97.8</v>
      </c>
      <c r="J39" s="85">
        <f t="shared" si="4"/>
        <v>25.5</v>
      </c>
      <c r="K39" s="92">
        <f t="shared" si="5"/>
        <v>91.1</v>
      </c>
      <c r="L39" s="46">
        <v>89.3</v>
      </c>
      <c r="M39" s="46">
        <v>90.2</v>
      </c>
    </row>
    <row r="40" spans="1:13" s="2" customFormat="1" ht="24.75" customHeight="1" x14ac:dyDescent="0.2">
      <c r="A40" s="36">
        <v>36</v>
      </c>
      <c r="B40" s="37" t="s">
        <v>24</v>
      </c>
      <c r="C40" s="124">
        <v>609644</v>
      </c>
      <c r="D40" s="123">
        <v>58452</v>
      </c>
      <c r="E40" s="125">
        <v>668096</v>
      </c>
      <c r="F40" s="124">
        <v>596799</v>
      </c>
      <c r="G40" s="123">
        <v>12807</v>
      </c>
      <c r="H40" s="122">
        <v>609606</v>
      </c>
      <c r="I40" s="86">
        <f t="shared" si="3"/>
        <v>97.9</v>
      </c>
      <c r="J40" s="85">
        <f t="shared" si="4"/>
        <v>21.9</v>
      </c>
      <c r="K40" s="92">
        <f t="shared" si="5"/>
        <v>91.2</v>
      </c>
      <c r="L40" s="46">
        <v>90.5</v>
      </c>
      <c r="M40" s="46">
        <v>88.9</v>
      </c>
    </row>
    <row r="41" spans="1:13" s="2" customFormat="1" ht="24.75" customHeight="1" x14ac:dyDescent="0.2">
      <c r="A41" s="36">
        <v>37</v>
      </c>
      <c r="B41" s="37" t="s">
        <v>67</v>
      </c>
      <c r="C41" s="124">
        <v>612664</v>
      </c>
      <c r="D41" s="123">
        <v>76126</v>
      </c>
      <c r="E41" s="125">
        <v>688790</v>
      </c>
      <c r="F41" s="124">
        <v>598171</v>
      </c>
      <c r="G41" s="123">
        <v>12573</v>
      </c>
      <c r="H41" s="122">
        <v>610744</v>
      </c>
      <c r="I41" s="86">
        <f t="shared" si="3"/>
        <v>97.6</v>
      </c>
      <c r="J41" s="85">
        <f t="shared" si="4"/>
        <v>16.5</v>
      </c>
      <c r="K41" s="92">
        <f t="shared" si="5"/>
        <v>88.7</v>
      </c>
      <c r="L41" s="85">
        <v>88.4</v>
      </c>
      <c r="M41" s="85">
        <v>88.4</v>
      </c>
    </row>
    <row r="42" spans="1:13" s="2" customFormat="1" ht="24.75" customHeight="1" x14ac:dyDescent="0.2">
      <c r="A42" s="36">
        <v>38</v>
      </c>
      <c r="B42" s="37" t="s">
        <v>12</v>
      </c>
      <c r="C42" s="124">
        <v>378509</v>
      </c>
      <c r="D42" s="123">
        <v>14825</v>
      </c>
      <c r="E42" s="125">
        <v>393334</v>
      </c>
      <c r="F42" s="124">
        <v>375232</v>
      </c>
      <c r="G42" s="123">
        <v>5577</v>
      </c>
      <c r="H42" s="122">
        <v>380809</v>
      </c>
      <c r="I42" s="86">
        <f t="shared" si="3"/>
        <v>99.1</v>
      </c>
      <c r="J42" s="85">
        <f t="shared" si="4"/>
        <v>37.6</v>
      </c>
      <c r="K42" s="92">
        <f t="shared" si="5"/>
        <v>96.8</v>
      </c>
      <c r="L42" s="85">
        <v>96.2</v>
      </c>
      <c r="M42" s="85">
        <v>95.3</v>
      </c>
    </row>
    <row r="43" spans="1:13" s="2" customFormat="1" ht="24.75" customHeight="1" x14ac:dyDescent="0.2">
      <c r="A43" s="36">
        <v>39</v>
      </c>
      <c r="B43" s="37" t="s">
        <v>53</v>
      </c>
      <c r="C43" s="124">
        <v>248491</v>
      </c>
      <c r="D43" s="123">
        <v>20311</v>
      </c>
      <c r="E43" s="125">
        <v>268802</v>
      </c>
      <c r="F43" s="124">
        <v>244982</v>
      </c>
      <c r="G43" s="123">
        <v>2904</v>
      </c>
      <c r="H43" s="122">
        <v>247886</v>
      </c>
      <c r="I43" s="86">
        <f t="shared" si="3"/>
        <v>98.6</v>
      </c>
      <c r="J43" s="85">
        <f t="shared" si="4"/>
        <v>14.3</v>
      </c>
      <c r="K43" s="92">
        <f t="shared" si="5"/>
        <v>92.2</v>
      </c>
      <c r="L43" s="85">
        <v>92.4</v>
      </c>
      <c r="M43" s="85">
        <v>92.3</v>
      </c>
    </row>
    <row r="44" spans="1:13" s="2" customFormat="1" ht="24.75" customHeight="1" x14ac:dyDescent="0.2">
      <c r="A44" s="36">
        <v>40</v>
      </c>
      <c r="B44" s="37" t="s">
        <v>54</v>
      </c>
      <c r="C44" s="124">
        <v>76089</v>
      </c>
      <c r="D44" s="123">
        <v>3445</v>
      </c>
      <c r="E44" s="125">
        <v>79534</v>
      </c>
      <c r="F44" s="124">
        <v>75725</v>
      </c>
      <c r="G44" s="123">
        <v>958</v>
      </c>
      <c r="H44" s="122">
        <v>76683</v>
      </c>
      <c r="I44" s="86">
        <f t="shared" si="3"/>
        <v>99.5</v>
      </c>
      <c r="J44" s="85">
        <f t="shared" si="4"/>
        <v>27.8</v>
      </c>
      <c r="K44" s="92">
        <f t="shared" si="5"/>
        <v>96.4</v>
      </c>
      <c r="L44" s="85">
        <v>95.4</v>
      </c>
      <c r="M44" s="85">
        <v>93.4</v>
      </c>
    </row>
    <row r="45" spans="1:13" s="2" customFormat="1" ht="24.75" customHeight="1" x14ac:dyDescent="0.2">
      <c r="A45" s="36">
        <v>41</v>
      </c>
      <c r="B45" s="37" t="s">
        <v>55</v>
      </c>
      <c r="C45" s="124">
        <v>260148</v>
      </c>
      <c r="D45" s="123">
        <v>23117</v>
      </c>
      <c r="E45" s="125">
        <v>283265</v>
      </c>
      <c r="F45" s="124">
        <v>252561</v>
      </c>
      <c r="G45" s="123">
        <v>2209</v>
      </c>
      <c r="H45" s="122">
        <v>254770</v>
      </c>
      <c r="I45" s="86">
        <f t="shared" si="3"/>
        <v>97.1</v>
      </c>
      <c r="J45" s="85">
        <f t="shared" si="4"/>
        <v>9.6</v>
      </c>
      <c r="K45" s="92">
        <f t="shared" si="5"/>
        <v>89.9</v>
      </c>
      <c r="L45" s="85">
        <v>91</v>
      </c>
      <c r="M45" s="85">
        <v>89</v>
      </c>
    </row>
    <row r="46" spans="1:13" s="2" customFormat="1" ht="24.75" customHeight="1" x14ac:dyDescent="0.2">
      <c r="A46" s="36">
        <v>42</v>
      </c>
      <c r="B46" s="37" t="s">
        <v>56</v>
      </c>
      <c r="C46" s="124">
        <v>171687</v>
      </c>
      <c r="D46" s="123">
        <v>14141</v>
      </c>
      <c r="E46" s="125">
        <v>185828</v>
      </c>
      <c r="F46" s="124">
        <v>169161</v>
      </c>
      <c r="G46" s="123">
        <v>2546</v>
      </c>
      <c r="H46" s="122">
        <v>171707</v>
      </c>
      <c r="I46" s="86">
        <f t="shared" si="3"/>
        <v>98.5</v>
      </c>
      <c r="J46" s="85">
        <f t="shared" si="4"/>
        <v>18</v>
      </c>
      <c r="K46" s="92">
        <f t="shared" si="5"/>
        <v>92.4</v>
      </c>
      <c r="L46" s="85">
        <v>91.8</v>
      </c>
      <c r="M46" s="85">
        <v>91.5</v>
      </c>
    </row>
    <row r="47" spans="1:13" s="2" customFormat="1" ht="24.75" customHeight="1" x14ac:dyDescent="0.2">
      <c r="A47" s="36">
        <v>43</v>
      </c>
      <c r="B47" s="37" t="s">
        <v>13</v>
      </c>
      <c r="C47" s="124">
        <v>158111</v>
      </c>
      <c r="D47" s="123">
        <v>23299</v>
      </c>
      <c r="E47" s="125">
        <v>181410</v>
      </c>
      <c r="F47" s="124">
        <v>154482</v>
      </c>
      <c r="G47" s="123">
        <v>9633</v>
      </c>
      <c r="H47" s="122">
        <v>164115</v>
      </c>
      <c r="I47" s="86">
        <f t="shared" si="3"/>
        <v>97.7</v>
      </c>
      <c r="J47" s="85">
        <f t="shared" si="4"/>
        <v>41.3</v>
      </c>
      <c r="K47" s="92">
        <f t="shared" si="5"/>
        <v>90.5</v>
      </c>
      <c r="L47" s="85">
        <v>86.5</v>
      </c>
      <c r="M47" s="85">
        <v>89.1</v>
      </c>
    </row>
    <row r="48" spans="1:13" s="2" customFormat="1" ht="24.75" customHeight="1" x14ac:dyDescent="0.2">
      <c r="A48" s="36">
        <v>44</v>
      </c>
      <c r="B48" s="37" t="s">
        <v>57</v>
      </c>
      <c r="C48" s="124">
        <v>595058</v>
      </c>
      <c r="D48" s="123">
        <v>34201</v>
      </c>
      <c r="E48" s="125">
        <v>629259</v>
      </c>
      <c r="F48" s="124">
        <v>590702</v>
      </c>
      <c r="G48" s="123">
        <v>20453</v>
      </c>
      <c r="H48" s="122">
        <v>611155</v>
      </c>
      <c r="I48" s="86">
        <f t="shared" si="3"/>
        <v>99.3</v>
      </c>
      <c r="J48" s="85">
        <f t="shared" si="4"/>
        <v>59.8</v>
      </c>
      <c r="K48" s="92">
        <f t="shared" si="5"/>
        <v>97.1</v>
      </c>
      <c r="L48" s="85">
        <v>94.2</v>
      </c>
      <c r="M48" s="85">
        <v>95.9</v>
      </c>
    </row>
    <row r="49" spans="1:13" s="2" customFormat="1" ht="24.75" customHeight="1" x14ac:dyDescent="0.2">
      <c r="A49" s="36">
        <v>45</v>
      </c>
      <c r="B49" s="37" t="s">
        <v>25</v>
      </c>
      <c r="C49" s="124">
        <v>387506</v>
      </c>
      <c r="D49" s="123">
        <v>55077</v>
      </c>
      <c r="E49" s="125">
        <v>442583</v>
      </c>
      <c r="F49" s="124">
        <v>379613</v>
      </c>
      <c r="G49" s="123">
        <v>4315</v>
      </c>
      <c r="H49" s="122">
        <v>383928</v>
      </c>
      <c r="I49" s="86">
        <f t="shared" si="3"/>
        <v>98</v>
      </c>
      <c r="J49" s="85">
        <f t="shared" si="4"/>
        <v>7.8</v>
      </c>
      <c r="K49" s="92">
        <f t="shared" si="5"/>
        <v>86.7</v>
      </c>
      <c r="L49" s="46">
        <v>86.9</v>
      </c>
      <c r="M49" s="46">
        <v>87</v>
      </c>
    </row>
    <row r="50" spans="1:13" s="2" customFormat="1" ht="24.75" customHeight="1" x14ac:dyDescent="0.2">
      <c r="A50" s="36">
        <v>46</v>
      </c>
      <c r="B50" s="37" t="s">
        <v>58</v>
      </c>
      <c r="C50" s="124">
        <v>193196</v>
      </c>
      <c r="D50" s="123">
        <v>19001</v>
      </c>
      <c r="E50" s="125">
        <v>212197</v>
      </c>
      <c r="F50" s="124">
        <v>190423</v>
      </c>
      <c r="G50" s="123">
        <v>6320</v>
      </c>
      <c r="H50" s="122">
        <v>196743</v>
      </c>
      <c r="I50" s="86">
        <f t="shared" si="3"/>
        <v>98.6</v>
      </c>
      <c r="J50" s="85">
        <f t="shared" si="4"/>
        <v>33.299999999999997</v>
      </c>
      <c r="K50" s="92">
        <f t="shared" si="5"/>
        <v>92.7</v>
      </c>
      <c r="L50" s="85">
        <v>89</v>
      </c>
      <c r="M50" s="85">
        <v>89.5</v>
      </c>
    </row>
    <row r="51" spans="1:13" s="2" customFormat="1" ht="24.75" customHeight="1" x14ac:dyDescent="0.2">
      <c r="A51" s="36">
        <v>47</v>
      </c>
      <c r="B51" s="37" t="s">
        <v>59</v>
      </c>
      <c r="C51" s="124">
        <v>117879</v>
      </c>
      <c r="D51" s="123">
        <v>7280</v>
      </c>
      <c r="E51" s="125">
        <v>125159</v>
      </c>
      <c r="F51" s="124">
        <v>116248</v>
      </c>
      <c r="G51" s="123">
        <v>1050</v>
      </c>
      <c r="H51" s="122">
        <v>117298</v>
      </c>
      <c r="I51" s="86">
        <f t="shared" si="3"/>
        <v>98.6</v>
      </c>
      <c r="J51" s="85">
        <f t="shared" si="4"/>
        <v>14.4</v>
      </c>
      <c r="K51" s="92">
        <f t="shared" si="5"/>
        <v>93.7</v>
      </c>
      <c r="L51" s="85">
        <v>93.8</v>
      </c>
      <c r="M51" s="85">
        <v>92.6</v>
      </c>
    </row>
    <row r="52" spans="1:13" s="2" customFormat="1" ht="24.75" customHeight="1" x14ac:dyDescent="0.2">
      <c r="A52" s="36">
        <v>48</v>
      </c>
      <c r="B52" s="37" t="s">
        <v>60</v>
      </c>
      <c r="C52" s="124">
        <v>226663</v>
      </c>
      <c r="D52" s="123">
        <v>28676</v>
      </c>
      <c r="E52" s="125">
        <v>255339</v>
      </c>
      <c r="F52" s="124">
        <v>222530</v>
      </c>
      <c r="G52" s="123">
        <v>5533</v>
      </c>
      <c r="H52" s="122">
        <v>228063</v>
      </c>
      <c r="I52" s="86">
        <f t="shared" si="3"/>
        <v>98.2</v>
      </c>
      <c r="J52" s="85">
        <f t="shared" si="4"/>
        <v>19.3</v>
      </c>
      <c r="K52" s="92">
        <f t="shared" si="5"/>
        <v>89.3</v>
      </c>
      <c r="L52" s="85">
        <v>88.4</v>
      </c>
      <c r="M52" s="85">
        <v>89.9</v>
      </c>
    </row>
    <row r="53" spans="1:13" s="2" customFormat="1" ht="24.75" customHeight="1" x14ac:dyDescent="0.2">
      <c r="A53" s="36">
        <v>49</v>
      </c>
      <c r="B53" s="37" t="s">
        <v>61</v>
      </c>
      <c r="C53" s="124">
        <v>207019</v>
      </c>
      <c r="D53" s="123">
        <v>30810</v>
      </c>
      <c r="E53" s="125">
        <v>237829</v>
      </c>
      <c r="F53" s="124">
        <v>198885</v>
      </c>
      <c r="G53" s="123">
        <v>18113</v>
      </c>
      <c r="H53" s="122">
        <v>216998</v>
      </c>
      <c r="I53" s="86">
        <f t="shared" si="3"/>
        <v>96.1</v>
      </c>
      <c r="J53" s="85">
        <f t="shared" si="4"/>
        <v>58.8</v>
      </c>
      <c r="K53" s="92">
        <f t="shared" si="5"/>
        <v>91.2</v>
      </c>
      <c r="L53" s="85">
        <v>86.6</v>
      </c>
      <c r="M53" s="85">
        <v>92.3</v>
      </c>
    </row>
    <row r="54" spans="1:13" s="2" customFormat="1" ht="24.75" customHeight="1" x14ac:dyDescent="0.2">
      <c r="A54" s="36">
        <v>50</v>
      </c>
      <c r="B54" s="37" t="s">
        <v>62</v>
      </c>
      <c r="C54" s="124">
        <v>149310</v>
      </c>
      <c r="D54" s="123">
        <v>4432</v>
      </c>
      <c r="E54" s="125">
        <v>153742</v>
      </c>
      <c r="F54" s="124">
        <v>148469</v>
      </c>
      <c r="G54" s="123">
        <v>3469</v>
      </c>
      <c r="H54" s="122">
        <v>151938</v>
      </c>
      <c r="I54" s="86">
        <f t="shared" si="3"/>
        <v>99.4</v>
      </c>
      <c r="J54" s="85">
        <f t="shared" si="4"/>
        <v>78.3</v>
      </c>
      <c r="K54" s="92">
        <f t="shared" si="5"/>
        <v>98.8</v>
      </c>
      <c r="L54" s="85">
        <v>97.1</v>
      </c>
      <c r="M54" s="85">
        <v>98.3</v>
      </c>
    </row>
    <row r="55" spans="1:13" s="2" customFormat="1" ht="24.75" customHeight="1" x14ac:dyDescent="0.2">
      <c r="A55" s="36">
        <v>51</v>
      </c>
      <c r="B55" s="37" t="s">
        <v>63</v>
      </c>
      <c r="C55" s="124">
        <v>188039</v>
      </c>
      <c r="D55" s="123">
        <v>9248</v>
      </c>
      <c r="E55" s="125">
        <v>197287</v>
      </c>
      <c r="F55" s="124">
        <v>185969</v>
      </c>
      <c r="G55" s="123">
        <v>2413</v>
      </c>
      <c r="H55" s="122">
        <v>188382</v>
      </c>
      <c r="I55" s="86">
        <f t="shared" si="3"/>
        <v>98.9</v>
      </c>
      <c r="J55" s="85">
        <f t="shared" si="4"/>
        <v>26.1</v>
      </c>
      <c r="K55" s="92">
        <f t="shared" si="5"/>
        <v>95.5</v>
      </c>
      <c r="L55" s="85">
        <v>94.7</v>
      </c>
      <c r="M55" s="85">
        <v>95.9</v>
      </c>
    </row>
    <row r="56" spans="1:13" s="2" customFormat="1" ht="24.75" customHeight="1" x14ac:dyDescent="0.2">
      <c r="A56" s="36">
        <v>52</v>
      </c>
      <c r="B56" s="37" t="s">
        <v>14</v>
      </c>
      <c r="C56" s="124">
        <v>153767</v>
      </c>
      <c r="D56" s="123">
        <v>17289</v>
      </c>
      <c r="E56" s="125">
        <v>171056</v>
      </c>
      <c r="F56" s="124">
        <v>150217</v>
      </c>
      <c r="G56" s="123">
        <v>5305</v>
      </c>
      <c r="H56" s="122">
        <v>155522</v>
      </c>
      <c r="I56" s="86">
        <f t="shared" si="3"/>
        <v>97.7</v>
      </c>
      <c r="J56" s="85">
        <f t="shared" si="4"/>
        <v>30.7</v>
      </c>
      <c r="K56" s="92">
        <f t="shared" si="5"/>
        <v>90.9</v>
      </c>
      <c r="L56" s="85">
        <v>89.4</v>
      </c>
      <c r="M56" s="85">
        <v>92</v>
      </c>
    </row>
    <row r="57" spans="1:13" s="2" customFormat="1" ht="24.75" customHeight="1" x14ac:dyDescent="0.2">
      <c r="A57" s="36">
        <v>53</v>
      </c>
      <c r="B57" s="37" t="s">
        <v>64</v>
      </c>
      <c r="C57" s="124">
        <v>146166</v>
      </c>
      <c r="D57" s="123">
        <v>18413</v>
      </c>
      <c r="E57" s="125">
        <v>164579</v>
      </c>
      <c r="F57" s="124">
        <v>142917</v>
      </c>
      <c r="G57" s="123">
        <v>3551</v>
      </c>
      <c r="H57" s="122">
        <v>146468</v>
      </c>
      <c r="I57" s="86">
        <f t="shared" si="3"/>
        <v>97.8</v>
      </c>
      <c r="J57" s="85">
        <f t="shared" si="4"/>
        <v>19.3</v>
      </c>
      <c r="K57" s="92">
        <f t="shared" si="5"/>
        <v>89</v>
      </c>
      <c r="L57" s="85">
        <v>87.6</v>
      </c>
      <c r="M57" s="85">
        <v>87.2</v>
      </c>
    </row>
    <row r="58" spans="1:13" s="2" customFormat="1" ht="24.75" customHeight="1" thickBot="1" x14ac:dyDescent="0.25">
      <c r="A58" s="36">
        <v>54</v>
      </c>
      <c r="B58" s="51" t="s">
        <v>65</v>
      </c>
      <c r="C58" s="119">
        <v>125087</v>
      </c>
      <c r="D58" s="120">
        <v>7248</v>
      </c>
      <c r="E58" s="119">
        <v>132335</v>
      </c>
      <c r="F58" s="121">
        <v>123470</v>
      </c>
      <c r="G58" s="120">
        <v>3472</v>
      </c>
      <c r="H58" s="119">
        <v>126942</v>
      </c>
      <c r="I58" s="86">
        <f t="shared" si="3"/>
        <v>98.7</v>
      </c>
      <c r="J58" s="85">
        <f t="shared" si="4"/>
        <v>47.9</v>
      </c>
      <c r="K58" s="92">
        <f t="shared" si="5"/>
        <v>95.9</v>
      </c>
      <c r="L58" s="85">
        <v>94.5</v>
      </c>
      <c r="M58" s="85">
        <v>95.5</v>
      </c>
    </row>
    <row r="59" spans="1:13" s="2" customFormat="1" ht="24.75" customHeight="1" thickTop="1" x14ac:dyDescent="0.2">
      <c r="A59" s="56"/>
      <c r="B59" s="57" t="s">
        <v>15</v>
      </c>
      <c r="C59" s="117">
        <f t="shared" ref="C59:H59" si="6">SUM(C5:C41)</f>
        <v>142546204</v>
      </c>
      <c r="D59" s="116">
        <f t="shared" si="6"/>
        <v>5872105</v>
      </c>
      <c r="E59" s="118">
        <f t="shared" si="6"/>
        <v>148418309</v>
      </c>
      <c r="F59" s="117">
        <f t="shared" si="6"/>
        <v>141516540</v>
      </c>
      <c r="G59" s="116">
        <f t="shared" si="6"/>
        <v>3138516</v>
      </c>
      <c r="H59" s="115">
        <f t="shared" si="6"/>
        <v>144655056</v>
      </c>
      <c r="I59" s="90">
        <f t="shared" si="3"/>
        <v>99.3</v>
      </c>
      <c r="J59" s="89">
        <f t="shared" si="4"/>
        <v>53.4</v>
      </c>
      <c r="K59" s="103">
        <f t="shared" si="5"/>
        <v>97.5</v>
      </c>
      <c r="L59" s="34">
        <v>95.9</v>
      </c>
      <c r="M59" s="35">
        <v>96.8</v>
      </c>
    </row>
    <row r="60" spans="1:13" s="2" customFormat="1" ht="24.75" customHeight="1" x14ac:dyDescent="0.2">
      <c r="A60" s="65"/>
      <c r="B60" s="66" t="s">
        <v>16</v>
      </c>
      <c r="C60" s="67">
        <f t="shared" ref="C60:H60" si="7">SUM(C42:C58)</f>
        <v>3782725</v>
      </c>
      <c r="D60" s="68">
        <f t="shared" si="7"/>
        <v>330813</v>
      </c>
      <c r="E60" s="69">
        <f t="shared" si="7"/>
        <v>4113538</v>
      </c>
      <c r="F60" s="67">
        <f t="shared" si="7"/>
        <v>3721586</v>
      </c>
      <c r="G60" s="68">
        <f t="shared" si="7"/>
        <v>97821</v>
      </c>
      <c r="H60" s="87">
        <f t="shared" si="7"/>
        <v>3819407</v>
      </c>
      <c r="I60" s="86">
        <f t="shared" si="3"/>
        <v>98.4</v>
      </c>
      <c r="J60" s="85">
        <f t="shared" si="4"/>
        <v>29.6</v>
      </c>
      <c r="K60" s="92">
        <f t="shared" si="5"/>
        <v>92.8</v>
      </c>
      <c r="L60" s="45">
        <v>91.5</v>
      </c>
      <c r="M60" s="46">
        <v>92.1</v>
      </c>
    </row>
    <row r="61" spans="1:13" s="2" customFormat="1" ht="24.75" customHeight="1" x14ac:dyDescent="0.2">
      <c r="A61" s="71"/>
      <c r="B61" s="72" t="s">
        <v>17</v>
      </c>
      <c r="C61" s="113">
        <f t="shared" ref="C61:H61" si="8">SUM(C59:C60)</f>
        <v>146328929</v>
      </c>
      <c r="D61" s="112">
        <f t="shared" si="8"/>
        <v>6202918</v>
      </c>
      <c r="E61" s="114">
        <f t="shared" si="8"/>
        <v>152531847</v>
      </c>
      <c r="F61" s="113">
        <f t="shared" si="8"/>
        <v>145238126</v>
      </c>
      <c r="G61" s="112">
        <f t="shared" si="8"/>
        <v>3236337</v>
      </c>
      <c r="H61" s="111">
        <f t="shared" si="8"/>
        <v>148474463</v>
      </c>
      <c r="I61" s="86">
        <f t="shared" si="3"/>
        <v>99.3</v>
      </c>
      <c r="J61" s="85">
        <f t="shared" si="4"/>
        <v>52.2</v>
      </c>
      <c r="K61" s="92">
        <f t="shared" si="5"/>
        <v>97.3</v>
      </c>
      <c r="L61" s="110">
        <v>95.7</v>
      </c>
      <c r="M61" s="85">
        <v>96.7</v>
      </c>
    </row>
    <row r="62" spans="1:13" s="2" customFormat="1" ht="20.25" customHeight="1" x14ac:dyDescent="0.15">
      <c r="A62" s="83"/>
      <c r="B62" s="82"/>
      <c r="C62" s="81"/>
      <c r="D62" s="81"/>
      <c r="E62" s="81"/>
      <c r="F62" s="81"/>
      <c r="G62" s="81"/>
      <c r="H62" s="81"/>
      <c r="I62" s="80"/>
      <c r="J62" s="80"/>
      <c r="K62" s="80"/>
      <c r="L62" s="80"/>
      <c r="M62" s="80"/>
    </row>
    <row r="63" spans="1:13" s="4" customFormat="1" ht="19.5" customHeight="1" x14ac:dyDescent="0.15">
      <c r="A63" s="3"/>
      <c r="B63" s="3"/>
      <c r="C63" s="79"/>
      <c r="D63" s="79"/>
      <c r="E63" s="79"/>
      <c r="F63" s="79"/>
      <c r="G63" s="79"/>
      <c r="H63" s="79"/>
      <c r="I63" s="3"/>
      <c r="J63" s="3"/>
      <c r="K63" s="3"/>
      <c r="L63" s="3"/>
      <c r="M63" s="3"/>
    </row>
    <row r="64" spans="1:13" s="4" customFormat="1" ht="20.25" customHeight="1" x14ac:dyDescent="0.15">
      <c r="A64" s="3"/>
      <c r="C64" s="5"/>
      <c r="D64" s="5"/>
      <c r="E64" s="5"/>
      <c r="F64" s="5"/>
      <c r="G64" s="5"/>
      <c r="H64" s="5"/>
    </row>
    <row r="65" spans="8:11" s="6" customFormat="1" x14ac:dyDescent="0.25">
      <c r="H65" s="7"/>
      <c r="I65" s="7"/>
      <c r="J65" s="7"/>
      <c r="K65" s="7"/>
    </row>
    <row r="66" spans="8:11" s="6" customFormat="1" x14ac:dyDescent="0.25">
      <c r="H66" s="7"/>
      <c r="I66" s="7"/>
      <c r="J66" s="7"/>
      <c r="K66" s="7"/>
    </row>
    <row r="67" spans="8:11" s="6" customFormat="1" x14ac:dyDescent="0.25">
      <c r="H67" s="7"/>
      <c r="I67" s="7"/>
      <c r="J67" s="7"/>
      <c r="K67" s="7"/>
    </row>
    <row r="68" spans="8:11" s="6" customFormat="1" x14ac:dyDescent="0.25"/>
    <row r="69" spans="8:11" s="6" customFormat="1" x14ac:dyDescent="0.25"/>
    <row r="70" spans="8:11" s="6" customFormat="1" x14ac:dyDescent="0.25"/>
    <row r="71" spans="8:11" s="6" customFormat="1" x14ac:dyDescent="0.25"/>
    <row r="72" spans="8:11" s="6" customFormat="1" x14ac:dyDescent="0.25"/>
    <row r="73" spans="8:11" s="6" customFormat="1" x14ac:dyDescent="0.25"/>
    <row r="74" spans="8:11" s="6" customFormat="1" x14ac:dyDescent="0.25"/>
    <row r="75" spans="8:11" s="6" customFormat="1" x14ac:dyDescent="0.25"/>
    <row r="76" spans="8:11" s="6" customFormat="1" x14ac:dyDescent="0.25"/>
    <row r="77" spans="8:11" s="6" customFormat="1" x14ac:dyDescent="0.25"/>
    <row r="78" spans="8:11" s="6" customFormat="1" x14ac:dyDescent="0.25"/>
    <row r="79" spans="8:11" s="6" customFormat="1" x14ac:dyDescent="0.25"/>
    <row r="80" spans="8:11" s="6" customFormat="1" x14ac:dyDescent="0.25"/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  <row r="92" s="6" customFormat="1" x14ac:dyDescent="0.25"/>
    <row r="93" s="6" customFormat="1" x14ac:dyDescent="0.25"/>
    <row r="94" s="6" customFormat="1" x14ac:dyDescent="0.25"/>
    <row r="95" s="6" customFormat="1" x14ac:dyDescent="0.25"/>
    <row r="96" s="6" customFormat="1" x14ac:dyDescent="0.25"/>
    <row r="97" s="6" customFormat="1" x14ac:dyDescent="0.25"/>
    <row r="98" s="6" customFormat="1" x14ac:dyDescent="0.25"/>
    <row r="99" s="6" customFormat="1" x14ac:dyDescent="0.25"/>
    <row r="100" s="6" customFormat="1" x14ac:dyDescent="0.25"/>
    <row r="101" s="6" customFormat="1" x14ac:dyDescent="0.25"/>
    <row r="102" s="6" customFormat="1" x14ac:dyDescent="0.25"/>
    <row r="103" s="6" customFormat="1" x14ac:dyDescent="0.25"/>
    <row r="104" s="6" customFormat="1" x14ac:dyDescent="0.25"/>
    <row r="105" s="6" customFormat="1" x14ac:dyDescent="0.25"/>
    <row r="106" s="6" customFormat="1" x14ac:dyDescent="0.25"/>
    <row r="107" s="6" customFormat="1" x14ac:dyDescent="0.25"/>
    <row r="108" s="6" customFormat="1" x14ac:dyDescent="0.25"/>
    <row r="109" s="6" customFormat="1" x14ac:dyDescent="0.25"/>
    <row r="110" s="6" customFormat="1" x14ac:dyDescent="0.25"/>
    <row r="111" s="6" customFormat="1" x14ac:dyDescent="0.25"/>
    <row r="112" s="6" customFormat="1" x14ac:dyDescent="0.25"/>
    <row r="113" s="6" customFormat="1" x14ac:dyDescent="0.25"/>
    <row r="114" s="6" customFormat="1" x14ac:dyDescent="0.25"/>
    <row r="115" s="6" customFormat="1" x14ac:dyDescent="0.25"/>
    <row r="116" s="6" customFormat="1" x14ac:dyDescent="0.25"/>
    <row r="117" s="6" customFormat="1" x14ac:dyDescent="0.25"/>
    <row r="118" s="6" customFormat="1" x14ac:dyDescent="0.25"/>
    <row r="119" s="6" customFormat="1" x14ac:dyDescent="0.25"/>
    <row r="120" s="6" customFormat="1" x14ac:dyDescent="0.25"/>
    <row r="121" s="6" customFormat="1" x14ac:dyDescent="0.25"/>
    <row r="122" s="6" customFormat="1" x14ac:dyDescent="0.25"/>
    <row r="123" s="6" customFormat="1" x14ac:dyDescent="0.25"/>
    <row r="124" s="6" customFormat="1" x14ac:dyDescent="0.25"/>
    <row r="125" s="6" customFormat="1" x14ac:dyDescent="0.25"/>
    <row r="126" s="6" customFormat="1" x14ac:dyDescent="0.25"/>
    <row r="127" s="6" customFormat="1" x14ac:dyDescent="0.25"/>
    <row r="128" s="6" customFormat="1" x14ac:dyDescent="0.25"/>
    <row r="129" spans="14:16" s="6" customFormat="1" x14ac:dyDescent="0.25"/>
    <row r="130" spans="14:16" s="6" customFormat="1" x14ac:dyDescent="0.25">
      <c r="N130" s="7"/>
      <c r="O130" s="7"/>
      <c r="P130" s="7"/>
    </row>
    <row r="131" spans="14:16" s="6" customFormat="1" x14ac:dyDescent="0.25">
      <c r="N131" s="7"/>
      <c r="O131" s="7"/>
      <c r="P131" s="7"/>
    </row>
    <row r="132" spans="14:16" s="6" customFormat="1" x14ac:dyDescent="0.25">
      <c r="N132" s="7"/>
      <c r="O132" s="7"/>
      <c r="P132" s="7"/>
    </row>
    <row r="133" spans="14:16" s="6" customFormat="1" x14ac:dyDescent="0.25">
      <c r="N133" s="7"/>
      <c r="O133" s="7"/>
      <c r="P133" s="7"/>
    </row>
    <row r="134" spans="14:16" s="6" customFormat="1" x14ac:dyDescent="0.25">
      <c r="N134" s="7"/>
      <c r="O134" s="7"/>
      <c r="P134" s="7"/>
    </row>
    <row r="135" spans="14:16" s="6" customFormat="1" x14ac:dyDescent="0.25">
      <c r="N135" s="7"/>
      <c r="O135" s="7"/>
      <c r="P135" s="7"/>
    </row>
    <row r="136" spans="14:16" s="6" customFormat="1" x14ac:dyDescent="0.25">
      <c r="N136" s="7"/>
      <c r="O136" s="7"/>
      <c r="P136" s="7"/>
    </row>
    <row r="137" spans="14:16" s="6" customFormat="1" x14ac:dyDescent="0.25">
      <c r="N137" s="7"/>
      <c r="O137" s="7"/>
      <c r="P137" s="7"/>
    </row>
    <row r="138" spans="14:16" s="6" customFormat="1" x14ac:dyDescent="0.25">
      <c r="N138" s="7"/>
      <c r="O138" s="7"/>
      <c r="P138" s="7"/>
    </row>
    <row r="139" spans="14:16" s="6" customFormat="1" x14ac:dyDescent="0.25">
      <c r="N139" s="7"/>
      <c r="O139" s="7"/>
      <c r="P139" s="7"/>
    </row>
    <row r="140" spans="14:16" s="6" customFormat="1" x14ac:dyDescent="0.25">
      <c r="N140" s="7"/>
      <c r="O140" s="7"/>
      <c r="P140" s="7"/>
    </row>
    <row r="141" spans="14:16" s="6" customFormat="1" x14ac:dyDescent="0.25">
      <c r="N141" s="7"/>
      <c r="O141" s="7"/>
      <c r="P141" s="7"/>
    </row>
    <row r="142" spans="14:16" s="6" customFormat="1" x14ac:dyDescent="0.25">
      <c r="N142" s="7"/>
      <c r="O142" s="7"/>
      <c r="P142" s="7"/>
    </row>
    <row r="143" spans="14:16" s="6" customFormat="1" x14ac:dyDescent="0.25">
      <c r="N143" s="7"/>
      <c r="O143" s="7"/>
      <c r="P143" s="7"/>
    </row>
    <row r="144" spans="14:16" s="6" customFormat="1" x14ac:dyDescent="0.25">
      <c r="N144" s="7"/>
      <c r="O144" s="7"/>
      <c r="P144" s="7"/>
    </row>
    <row r="145" spans="14:16" s="6" customFormat="1" x14ac:dyDescent="0.25">
      <c r="N145" s="7"/>
      <c r="O145" s="7"/>
      <c r="P145" s="7"/>
    </row>
    <row r="146" spans="14:16" s="6" customFormat="1" x14ac:dyDescent="0.25">
      <c r="N146" s="7"/>
      <c r="O146" s="7"/>
      <c r="P146" s="7"/>
    </row>
    <row r="147" spans="14:16" s="6" customFormat="1" x14ac:dyDescent="0.25">
      <c r="N147" s="7"/>
      <c r="O147" s="7"/>
      <c r="P147" s="7"/>
    </row>
    <row r="148" spans="14:16" s="6" customFormat="1" x14ac:dyDescent="0.25">
      <c r="N148" s="7"/>
      <c r="O148" s="7"/>
      <c r="P148" s="7"/>
    </row>
    <row r="149" spans="14:16" s="6" customFormat="1" x14ac:dyDescent="0.25">
      <c r="N149" s="7"/>
      <c r="O149" s="7"/>
      <c r="P149" s="7"/>
    </row>
    <row r="150" spans="14:16" s="6" customFormat="1" x14ac:dyDescent="0.25">
      <c r="N150" s="7"/>
      <c r="O150" s="7"/>
      <c r="P150" s="7"/>
    </row>
    <row r="151" spans="14:16" s="6" customFormat="1" x14ac:dyDescent="0.25">
      <c r="N151" s="7"/>
      <c r="O151" s="7"/>
      <c r="P151" s="7"/>
    </row>
    <row r="152" spans="14:16" s="6" customFormat="1" x14ac:dyDescent="0.25">
      <c r="N152" s="7"/>
      <c r="O152" s="7"/>
      <c r="P152" s="7"/>
    </row>
    <row r="153" spans="14:16" s="6" customFormat="1" x14ac:dyDescent="0.25">
      <c r="N153" s="7"/>
      <c r="O153" s="7"/>
      <c r="P153" s="7"/>
    </row>
    <row r="154" spans="14:16" s="6" customFormat="1" x14ac:dyDescent="0.25">
      <c r="N154" s="7"/>
      <c r="O154" s="7"/>
      <c r="P154" s="7"/>
    </row>
    <row r="155" spans="14:16" s="6" customFormat="1" x14ac:dyDescent="0.25">
      <c r="N155" s="7"/>
      <c r="O155" s="7"/>
      <c r="P155" s="7"/>
    </row>
    <row r="156" spans="14:16" s="6" customFormat="1" x14ac:dyDescent="0.25">
      <c r="N156" s="7"/>
      <c r="O156" s="7"/>
      <c r="P156" s="7"/>
    </row>
    <row r="157" spans="14:16" s="6" customFormat="1" x14ac:dyDescent="0.25">
      <c r="N157" s="7"/>
      <c r="O157" s="7"/>
      <c r="P157" s="7"/>
    </row>
    <row r="158" spans="14:16" s="6" customFormat="1" x14ac:dyDescent="0.25">
      <c r="N158" s="7"/>
      <c r="O158" s="7"/>
      <c r="P158" s="7"/>
    </row>
    <row r="159" spans="14:16" s="6" customFormat="1" x14ac:dyDescent="0.25">
      <c r="N159" s="7"/>
      <c r="O159" s="7"/>
      <c r="P159" s="7"/>
    </row>
  </sheetData>
  <mergeCells count="7">
    <mergeCell ref="I3:K3"/>
    <mergeCell ref="L3:M3"/>
    <mergeCell ref="A1:M1"/>
    <mergeCell ref="A2:C2"/>
    <mergeCell ref="K2:M2"/>
    <mergeCell ref="C3:E3"/>
    <mergeCell ref="F3:H3"/>
  </mergeCells>
  <phoneticPr fontId="31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41" orientation="portrait" useFirstPageNumber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631A6-10E1-4B61-9164-D82D73262AD2}">
  <sheetPr>
    <tabColor indexed="13"/>
    <pageSetUpPr autoPageBreaks="0"/>
  </sheetPr>
  <dimension ref="A1:N159"/>
  <sheetViews>
    <sheetView showGridLines="0" showOutlineSymbols="0" view="pageBreakPreview" zoomScale="66" zoomScaleNormal="75" zoomScaleSheetLayoutView="66" workbookViewId="0">
      <selection activeCell="G19" sqref="G19"/>
    </sheetView>
  </sheetViews>
  <sheetFormatPr defaultColWidth="10.7109375" defaultRowHeight="24" x14ac:dyDescent="0.25"/>
  <cols>
    <col min="1" max="1" width="2.92578125" style="7" customWidth="1"/>
    <col min="2" max="2" width="8" style="7" customWidth="1"/>
    <col min="3" max="3" width="9" style="7" customWidth="1"/>
    <col min="4" max="4" width="8.640625" style="7" customWidth="1"/>
    <col min="5" max="6" width="8.92578125" style="7" customWidth="1"/>
    <col min="7" max="7" width="8.640625" style="7" customWidth="1"/>
    <col min="8" max="8" width="8.92578125" style="7" customWidth="1"/>
    <col min="9" max="13" width="5.640625" style="7" customWidth="1"/>
    <col min="14" max="16384" width="10.7109375" style="7"/>
  </cols>
  <sheetData>
    <row r="1" spans="1:13" s="1" customFormat="1" ht="23.25" customHeight="1" x14ac:dyDescent="0.2">
      <c r="A1" s="142" t="s">
        <v>69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3" s="1" customFormat="1" ht="23.25" customHeight="1" x14ac:dyDescent="0.2">
      <c r="A2" s="143" t="s">
        <v>76</v>
      </c>
      <c r="B2" s="143"/>
      <c r="C2" s="143"/>
      <c r="D2" s="9"/>
      <c r="E2" s="9"/>
      <c r="F2" s="9"/>
      <c r="G2" s="9"/>
      <c r="H2" s="9"/>
      <c r="I2" s="10"/>
      <c r="J2" s="10"/>
      <c r="K2" s="140" t="s">
        <v>72</v>
      </c>
      <c r="L2" s="141"/>
      <c r="M2" s="141"/>
    </row>
    <row r="3" spans="1:13" s="2" customFormat="1" ht="24.75" customHeight="1" x14ac:dyDescent="0.15">
      <c r="A3" s="11"/>
      <c r="B3" s="12"/>
      <c r="C3" s="146" t="s">
        <v>18</v>
      </c>
      <c r="D3" s="147"/>
      <c r="E3" s="148"/>
      <c r="F3" s="146" t="s">
        <v>19</v>
      </c>
      <c r="G3" s="147"/>
      <c r="H3" s="148"/>
      <c r="I3" s="137" t="s">
        <v>20</v>
      </c>
      <c r="J3" s="138"/>
      <c r="K3" s="139"/>
      <c r="L3" s="144" t="s">
        <v>21</v>
      </c>
      <c r="M3" s="145"/>
    </row>
    <row r="4" spans="1:13" s="2" customFormat="1" ht="24.75" customHeight="1" thickBot="1" x14ac:dyDescent="0.2">
      <c r="A4" s="13"/>
      <c r="B4" s="14"/>
      <c r="C4" s="15" t="s">
        <v>1</v>
      </c>
      <c r="D4" s="16" t="s">
        <v>2</v>
      </c>
      <c r="E4" s="17" t="s">
        <v>0</v>
      </c>
      <c r="F4" s="18" t="s">
        <v>1</v>
      </c>
      <c r="G4" s="19" t="s">
        <v>2</v>
      </c>
      <c r="H4" s="17" t="s">
        <v>0</v>
      </c>
      <c r="I4" s="20" t="s">
        <v>3</v>
      </c>
      <c r="J4" s="21" t="s">
        <v>4</v>
      </c>
      <c r="K4" s="21" t="s">
        <v>22</v>
      </c>
      <c r="L4" s="22" t="s">
        <v>70</v>
      </c>
      <c r="M4" s="23" t="s">
        <v>71</v>
      </c>
    </row>
    <row r="5" spans="1:13" s="2" customFormat="1" ht="24.75" customHeight="1" thickTop="1" x14ac:dyDescent="0.2">
      <c r="A5" s="24">
        <v>1</v>
      </c>
      <c r="B5" s="25" t="s">
        <v>26</v>
      </c>
      <c r="C5" s="119">
        <v>32606690</v>
      </c>
      <c r="D5" s="128">
        <v>742719</v>
      </c>
      <c r="E5" s="119">
        <v>33349409</v>
      </c>
      <c r="F5" s="131">
        <v>32385911</v>
      </c>
      <c r="G5" s="126">
        <v>359973</v>
      </c>
      <c r="H5" s="119">
        <v>32745884</v>
      </c>
      <c r="I5" s="90">
        <f t="shared" ref="I5:I36" si="0">IF(C5=0,"－",ROUND(+F5/C5*100,1))</f>
        <v>99.3</v>
      </c>
      <c r="J5" s="89">
        <f t="shared" ref="J5:J36" si="1">IF(D5=0,"－",ROUND(+G5/D5*100,1))</f>
        <v>48.5</v>
      </c>
      <c r="K5" s="103">
        <f t="shared" ref="K5:K36" si="2">IF(E5=0,"－",ROUND(+H5/E5*100,1))</f>
        <v>98.2</v>
      </c>
      <c r="L5" s="35">
        <v>97.7</v>
      </c>
      <c r="M5" s="35">
        <v>98</v>
      </c>
    </row>
    <row r="6" spans="1:13" s="2" customFormat="1" ht="24.75" customHeight="1" x14ac:dyDescent="0.2">
      <c r="A6" s="36">
        <v>2</v>
      </c>
      <c r="B6" s="37" t="s">
        <v>27</v>
      </c>
      <c r="C6" s="124">
        <v>1461329</v>
      </c>
      <c r="D6" s="123">
        <v>123870</v>
      </c>
      <c r="E6" s="125">
        <v>1585199</v>
      </c>
      <c r="F6" s="130">
        <v>1431749</v>
      </c>
      <c r="G6" s="123">
        <v>33411</v>
      </c>
      <c r="H6" s="122">
        <v>1465160</v>
      </c>
      <c r="I6" s="86">
        <f t="shared" si="0"/>
        <v>98</v>
      </c>
      <c r="J6" s="85">
        <f t="shared" si="1"/>
        <v>27</v>
      </c>
      <c r="K6" s="92">
        <f t="shared" si="2"/>
        <v>92.4</v>
      </c>
      <c r="L6" s="46">
        <v>91.4</v>
      </c>
      <c r="M6" s="46">
        <v>91.2</v>
      </c>
    </row>
    <row r="7" spans="1:13" s="2" customFormat="1" ht="24.75" customHeight="1" x14ac:dyDescent="0.2">
      <c r="A7" s="36">
        <v>3</v>
      </c>
      <c r="B7" s="37" t="s">
        <v>28</v>
      </c>
      <c r="C7" s="124">
        <v>13288036</v>
      </c>
      <c r="D7" s="123">
        <v>85937</v>
      </c>
      <c r="E7" s="125">
        <v>13373973</v>
      </c>
      <c r="F7" s="130">
        <v>13233206</v>
      </c>
      <c r="G7" s="123">
        <v>74791</v>
      </c>
      <c r="H7" s="122">
        <v>13307997</v>
      </c>
      <c r="I7" s="86">
        <f t="shared" si="0"/>
        <v>99.6</v>
      </c>
      <c r="J7" s="85">
        <f t="shared" si="1"/>
        <v>87</v>
      </c>
      <c r="K7" s="92">
        <f t="shared" si="2"/>
        <v>99.5</v>
      </c>
      <c r="L7" s="46">
        <v>99.3</v>
      </c>
      <c r="M7" s="46">
        <v>99.4</v>
      </c>
    </row>
    <row r="8" spans="1:13" s="2" customFormat="1" ht="24.75" customHeight="1" x14ac:dyDescent="0.2">
      <c r="A8" s="36">
        <v>4</v>
      </c>
      <c r="B8" s="37" t="s">
        <v>29</v>
      </c>
      <c r="C8" s="124">
        <v>17738643</v>
      </c>
      <c r="D8" s="123">
        <v>337326</v>
      </c>
      <c r="E8" s="125">
        <v>18075969</v>
      </c>
      <c r="F8" s="130">
        <v>17635440</v>
      </c>
      <c r="G8" s="123">
        <v>158750</v>
      </c>
      <c r="H8" s="122">
        <v>17794190</v>
      </c>
      <c r="I8" s="86">
        <f t="shared" si="0"/>
        <v>99.4</v>
      </c>
      <c r="J8" s="85">
        <f t="shared" si="1"/>
        <v>47.1</v>
      </c>
      <c r="K8" s="92">
        <f t="shared" si="2"/>
        <v>98.4</v>
      </c>
      <c r="L8" s="46">
        <v>98</v>
      </c>
      <c r="M8" s="46">
        <v>97.5</v>
      </c>
    </row>
    <row r="9" spans="1:13" s="2" customFormat="1" ht="24.75" customHeight="1" x14ac:dyDescent="0.2">
      <c r="A9" s="36">
        <v>5</v>
      </c>
      <c r="B9" s="37" t="s">
        <v>30</v>
      </c>
      <c r="C9" s="124">
        <v>1144822</v>
      </c>
      <c r="D9" s="123">
        <v>69255</v>
      </c>
      <c r="E9" s="125">
        <v>1214077</v>
      </c>
      <c r="F9" s="130">
        <v>1127077</v>
      </c>
      <c r="G9" s="123">
        <v>18033</v>
      </c>
      <c r="H9" s="122">
        <v>1145110</v>
      </c>
      <c r="I9" s="86">
        <f t="shared" si="0"/>
        <v>98.4</v>
      </c>
      <c r="J9" s="85">
        <f t="shared" si="1"/>
        <v>26</v>
      </c>
      <c r="K9" s="92">
        <f t="shared" si="2"/>
        <v>94.3</v>
      </c>
      <c r="L9" s="46">
        <v>93.9</v>
      </c>
      <c r="M9" s="46">
        <v>93.7</v>
      </c>
    </row>
    <row r="10" spans="1:13" s="2" customFormat="1" ht="24.75" customHeight="1" x14ac:dyDescent="0.2">
      <c r="A10" s="36">
        <v>6</v>
      </c>
      <c r="B10" s="37" t="s">
        <v>5</v>
      </c>
      <c r="C10" s="124">
        <v>3669529</v>
      </c>
      <c r="D10" s="123">
        <v>227307</v>
      </c>
      <c r="E10" s="125">
        <v>3896836</v>
      </c>
      <c r="F10" s="130">
        <v>3620384</v>
      </c>
      <c r="G10" s="123">
        <v>71794</v>
      </c>
      <c r="H10" s="122">
        <v>3692178</v>
      </c>
      <c r="I10" s="86">
        <f t="shared" si="0"/>
        <v>98.7</v>
      </c>
      <c r="J10" s="85">
        <f t="shared" si="1"/>
        <v>31.6</v>
      </c>
      <c r="K10" s="92">
        <f t="shared" si="2"/>
        <v>94.7</v>
      </c>
      <c r="L10" s="46">
        <v>94</v>
      </c>
      <c r="M10" s="46">
        <v>92.9</v>
      </c>
    </row>
    <row r="11" spans="1:13" s="2" customFormat="1" ht="24.75" customHeight="1" x14ac:dyDescent="0.2">
      <c r="A11" s="36">
        <v>7</v>
      </c>
      <c r="B11" s="37" t="s">
        <v>31</v>
      </c>
      <c r="C11" s="124">
        <v>11618785</v>
      </c>
      <c r="D11" s="123">
        <v>270863</v>
      </c>
      <c r="E11" s="125">
        <v>11889648</v>
      </c>
      <c r="F11" s="130">
        <v>11542762</v>
      </c>
      <c r="G11" s="123">
        <v>101319</v>
      </c>
      <c r="H11" s="122">
        <v>11644081</v>
      </c>
      <c r="I11" s="86">
        <f t="shared" si="0"/>
        <v>99.3</v>
      </c>
      <c r="J11" s="85">
        <f t="shared" si="1"/>
        <v>37.4</v>
      </c>
      <c r="K11" s="92">
        <f t="shared" si="2"/>
        <v>97.9</v>
      </c>
      <c r="L11" s="46">
        <v>97.7</v>
      </c>
      <c r="M11" s="46">
        <v>97.6</v>
      </c>
    </row>
    <row r="12" spans="1:13" s="2" customFormat="1" ht="24.75" customHeight="1" x14ac:dyDescent="0.2">
      <c r="A12" s="36">
        <v>8</v>
      </c>
      <c r="B12" s="37" t="s">
        <v>32</v>
      </c>
      <c r="C12" s="124">
        <v>4277767</v>
      </c>
      <c r="D12" s="123">
        <v>60439</v>
      </c>
      <c r="E12" s="125">
        <v>4338206</v>
      </c>
      <c r="F12" s="130">
        <v>4264373</v>
      </c>
      <c r="G12" s="123">
        <v>27077</v>
      </c>
      <c r="H12" s="122">
        <v>4291450</v>
      </c>
      <c r="I12" s="86">
        <f t="shared" si="0"/>
        <v>99.7</v>
      </c>
      <c r="J12" s="85">
        <f t="shared" si="1"/>
        <v>44.8</v>
      </c>
      <c r="K12" s="92">
        <f t="shared" si="2"/>
        <v>98.9</v>
      </c>
      <c r="L12" s="46">
        <v>98.4</v>
      </c>
      <c r="M12" s="46">
        <v>97.8</v>
      </c>
    </row>
    <row r="13" spans="1:13" s="2" customFormat="1" ht="24.75" customHeight="1" x14ac:dyDescent="0.2">
      <c r="A13" s="36">
        <v>9</v>
      </c>
      <c r="B13" s="37" t="s">
        <v>33</v>
      </c>
      <c r="C13" s="124">
        <v>2451074</v>
      </c>
      <c r="D13" s="123">
        <v>373458</v>
      </c>
      <c r="E13" s="125">
        <v>2824532</v>
      </c>
      <c r="F13" s="130">
        <v>2426675</v>
      </c>
      <c r="G13" s="123">
        <v>289861</v>
      </c>
      <c r="H13" s="122">
        <v>2716536</v>
      </c>
      <c r="I13" s="86">
        <f t="shared" si="0"/>
        <v>99</v>
      </c>
      <c r="J13" s="85">
        <f t="shared" si="1"/>
        <v>77.599999999999994</v>
      </c>
      <c r="K13" s="92">
        <f t="shared" si="2"/>
        <v>96.2</v>
      </c>
      <c r="L13" s="46">
        <v>89.3</v>
      </c>
      <c r="M13" s="46">
        <v>94.8</v>
      </c>
    </row>
    <row r="14" spans="1:13" s="2" customFormat="1" ht="24.75" customHeight="1" x14ac:dyDescent="0.2">
      <c r="A14" s="36">
        <v>10</v>
      </c>
      <c r="B14" s="37" t="s">
        <v>34</v>
      </c>
      <c r="C14" s="124">
        <v>7038772</v>
      </c>
      <c r="D14" s="123">
        <v>337275</v>
      </c>
      <c r="E14" s="125">
        <v>7376047</v>
      </c>
      <c r="F14" s="130">
        <v>7013767</v>
      </c>
      <c r="G14" s="123">
        <v>253547</v>
      </c>
      <c r="H14" s="122">
        <v>7267314</v>
      </c>
      <c r="I14" s="86">
        <f t="shared" si="0"/>
        <v>99.6</v>
      </c>
      <c r="J14" s="85">
        <f t="shared" si="1"/>
        <v>75.2</v>
      </c>
      <c r="K14" s="92">
        <f t="shared" si="2"/>
        <v>98.5</v>
      </c>
      <c r="L14" s="46">
        <v>95.2</v>
      </c>
      <c r="M14" s="46">
        <v>97.9</v>
      </c>
    </row>
    <row r="15" spans="1:13" s="2" customFormat="1" ht="24.75" customHeight="1" x14ac:dyDescent="0.2">
      <c r="A15" s="36">
        <v>11</v>
      </c>
      <c r="B15" s="37" t="s">
        <v>35</v>
      </c>
      <c r="C15" s="124">
        <v>4213444</v>
      </c>
      <c r="D15" s="123">
        <v>245027</v>
      </c>
      <c r="E15" s="125">
        <v>4458471</v>
      </c>
      <c r="F15" s="130">
        <v>4166257</v>
      </c>
      <c r="G15" s="123">
        <v>58093</v>
      </c>
      <c r="H15" s="122">
        <v>4224350</v>
      </c>
      <c r="I15" s="86">
        <f t="shared" si="0"/>
        <v>98.9</v>
      </c>
      <c r="J15" s="85">
        <f t="shared" si="1"/>
        <v>23.7</v>
      </c>
      <c r="K15" s="92">
        <f t="shared" si="2"/>
        <v>94.7</v>
      </c>
      <c r="L15" s="46">
        <v>94.4</v>
      </c>
      <c r="M15" s="46">
        <v>93.9</v>
      </c>
    </row>
    <row r="16" spans="1:13" s="2" customFormat="1" ht="24.75" customHeight="1" x14ac:dyDescent="0.2">
      <c r="A16" s="36">
        <v>12</v>
      </c>
      <c r="B16" s="37" t="s">
        <v>36</v>
      </c>
      <c r="C16" s="124">
        <v>1515975</v>
      </c>
      <c r="D16" s="123">
        <v>133428</v>
      </c>
      <c r="E16" s="125">
        <v>1649403</v>
      </c>
      <c r="F16" s="130">
        <v>1483804</v>
      </c>
      <c r="G16" s="123">
        <v>34732</v>
      </c>
      <c r="H16" s="122">
        <v>1518536</v>
      </c>
      <c r="I16" s="86">
        <f t="shared" si="0"/>
        <v>97.9</v>
      </c>
      <c r="J16" s="85">
        <f t="shared" si="1"/>
        <v>26</v>
      </c>
      <c r="K16" s="92">
        <f t="shared" si="2"/>
        <v>92.1</v>
      </c>
      <c r="L16" s="46">
        <v>91.3</v>
      </c>
      <c r="M16" s="46">
        <v>90.6</v>
      </c>
    </row>
    <row r="17" spans="1:13" s="2" customFormat="1" ht="24.75" customHeight="1" x14ac:dyDescent="0.2">
      <c r="A17" s="36">
        <v>13</v>
      </c>
      <c r="B17" s="37" t="s">
        <v>37</v>
      </c>
      <c r="C17" s="124">
        <v>1556321</v>
      </c>
      <c r="D17" s="123">
        <v>118780</v>
      </c>
      <c r="E17" s="125">
        <v>1675101</v>
      </c>
      <c r="F17" s="130">
        <v>1529929</v>
      </c>
      <c r="G17" s="123">
        <v>27653</v>
      </c>
      <c r="H17" s="122">
        <v>1557582</v>
      </c>
      <c r="I17" s="86">
        <f t="shared" si="0"/>
        <v>98.3</v>
      </c>
      <c r="J17" s="85">
        <f t="shared" si="1"/>
        <v>23.3</v>
      </c>
      <c r="K17" s="92">
        <f t="shared" si="2"/>
        <v>93</v>
      </c>
      <c r="L17" s="46">
        <v>92.3</v>
      </c>
      <c r="M17" s="46">
        <v>91</v>
      </c>
    </row>
    <row r="18" spans="1:13" s="2" customFormat="1" ht="24.75" customHeight="1" x14ac:dyDescent="0.2">
      <c r="A18" s="36">
        <v>14</v>
      </c>
      <c r="B18" s="37" t="s">
        <v>6</v>
      </c>
      <c r="C18" s="124">
        <v>5480211</v>
      </c>
      <c r="D18" s="123">
        <v>155215</v>
      </c>
      <c r="E18" s="125">
        <v>5635426</v>
      </c>
      <c r="F18" s="130">
        <v>5446734</v>
      </c>
      <c r="G18" s="123">
        <v>52405</v>
      </c>
      <c r="H18" s="122">
        <v>5499139</v>
      </c>
      <c r="I18" s="86">
        <f t="shared" si="0"/>
        <v>99.4</v>
      </c>
      <c r="J18" s="85">
        <f t="shared" si="1"/>
        <v>33.799999999999997</v>
      </c>
      <c r="K18" s="92">
        <f t="shared" si="2"/>
        <v>97.6</v>
      </c>
      <c r="L18" s="46">
        <v>97</v>
      </c>
      <c r="M18" s="46">
        <v>97</v>
      </c>
    </row>
    <row r="19" spans="1:13" s="2" customFormat="1" ht="24.75" customHeight="1" x14ac:dyDescent="0.2">
      <c r="A19" s="36">
        <v>15</v>
      </c>
      <c r="B19" s="37" t="s">
        <v>38</v>
      </c>
      <c r="C19" s="124">
        <v>12394984</v>
      </c>
      <c r="D19" s="123">
        <v>330600</v>
      </c>
      <c r="E19" s="125">
        <v>12725584</v>
      </c>
      <c r="F19" s="130">
        <v>12304190</v>
      </c>
      <c r="G19" s="123">
        <v>155356</v>
      </c>
      <c r="H19" s="122">
        <v>12459546</v>
      </c>
      <c r="I19" s="86">
        <f t="shared" si="0"/>
        <v>99.3</v>
      </c>
      <c r="J19" s="85">
        <f t="shared" si="1"/>
        <v>47</v>
      </c>
      <c r="K19" s="92">
        <f t="shared" si="2"/>
        <v>97.9</v>
      </c>
      <c r="L19" s="46">
        <v>97.4</v>
      </c>
      <c r="M19" s="46">
        <v>97.6</v>
      </c>
    </row>
    <row r="20" spans="1:13" s="2" customFormat="1" ht="24.75" customHeight="1" x14ac:dyDescent="0.2">
      <c r="A20" s="36">
        <v>16</v>
      </c>
      <c r="B20" s="37" t="s">
        <v>39</v>
      </c>
      <c r="C20" s="124">
        <v>522771</v>
      </c>
      <c r="D20" s="123">
        <v>59748</v>
      </c>
      <c r="E20" s="125">
        <v>582519</v>
      </c>
      <c r="F20" s="130">
        <v>513250</v>
      </c>
      <c r="G20" s="123">
        <v>14915</v>
      </c>
      <c r="H20" s="122">
        <v>528165</v>
      </c>
      <c r="I20" s="86">
        <f t="shared" si="0"/>
        <v>98.2</v>
      </c>
      <c r="J20" s="85">
        <f t="shared" si="1"/>
        <v>25</v>
      </c>
      <c r="K20" s="92">
        <f t="shared" si="2"/>
        <v>90.7</v>
      </c>
      <c r="L20" s="46">
        <v>88.9</v>
      </c>
      <c r="M20" s="46">
        <v>88.8</v>
      </c>
    </row>
    <row r="21" spans="1:13" s="2" customFormat="1" ht="24.75" customHeight="1" x14ac:dyDescent="0.2">
      <c r="A21" s="36">
        <v>17</v>
      </c>
      <c r="B21" s="37" t="s">
        <v>40</v>
      </c>
      <c r="C21" s="124">
        <v>6965896</v>
      </c>
      <c r="D21" s="123">
        <v>363350</v>
      </c>
      <c r="E21" s="125">
        <v>7329246</v>
      </c>
      <c r="F21" s="130">
        <v>6893147</v>
      </c>
      <c r="G21" s="123">
        <v>82329</v>
      </c>
      <c r="H21" s="122">
        <v>6975476</v>
      </c>
      <c r="I21" s="86">
        <f t="shared" si="0"/>
        <v>99</v>
      </c>
      <c r="J21" s="85">
        <f t="shared" si="1"/>
        <v>22.7</v>
      </c>
      <c r="K21" s="92">
        <f t="shared" si="2"/>
        <v>95.2</v>
      </c>
      <c r="L21" s="46">
        <v>94.9</v>
      </c>
      <c r="M21" s="46">
        <v>94.6</v>
      </c>
    </row>
    <row r="22" spans="1:13" s="2" customFormat="1" ht="24.75" customHeight="1" x14ac:dyDescent="0.2">
      <c r="A22" s="36">
        <v>18</v>
      </c>
      <c r="B22" s="37" t="s">
        <v>41</v>
      </c>
      <c r="C22" s="124">
        <v>5385609</v>
      </c>
      <c r="D22" s="123">
        <v>103128</v>
      </c>
      <c r="E22" s="125">
        <v>5488737</v>
      </c>
      <c r="F22" s="130">
        <v>5363950</v>
      </c>
      <c r="G22" s="123">
        <v>83943</v>
      </c>
      <c r="H22" s="122">
        <v>5447893</v>
      </c>
      <c r="I22" s="86">
        <f t="shared" si="0"/>
        <v>99.6</v>
      </c>
      <c r="J22" s="85">
        <f t="shared" si="1"/>
        <v>81.400000000000006</v>
      </c>
      <c r="K22" s="92">
        <f t="shared" si="2"/>
        <v>99.3</v>
      </c>
      <c r="L22" s="46">
        <v>98</v>
      </c>
      <c r="M22" s="46">
        <v>99</v>
      </c>
    </row>
    <row r="23" spans="1:13" s="2" customFormat="1" ht="24.75" customHeight="1" x14ac:dyDescent="0.2">
      <c r="A23" s="36">
        <v>19</v>
      </c>
      <c r="B23" s="37" t="s">
        <v>7</v>
      </c>
      <c r="C23" s="124">
        <v>5426018</v>
      </c>
      <c r="D23" s="123">
        <v>138589</v>
      </c>
      <c r="E23" s="125">
        <v>5564607</v>
      </c>
      <c r="F23" s="130">
        <v>5376600</v>
      </c>
      <c r="G23" s="123">
        <v>46899</v>
      </c>
      <c r="H23" s="122">
        <v>5423499</v>
      </c>
      <c r="I23" s="86">
        <f t="shared" si="0"/>
        <v>99.1</v>
      </c>
      <c r="J23" s="85">
        <f t="shared" si="1"/>
        <v>33.799999999999997</v>
      </c>
      <c r="K23" s="92">
        <f t="shared" si="2"/>
        <v>97.5</v>
      </c>
      <c r="L23" s="46">
        <v>97.3</v>
      </c>
      <c r="M23" s="46">
        <v>97.2</v>
      </c>
    </row>
    <row r="24" spans="1:13" s="2" customFormat="1" ht="24.75" customHeight="1" x14ac:dyDescent="0.2">
      <c r="A24" s="36">
        <v>20</v>
      </c>
      <c r="B24" s="37" t="s">
        <v>8</v>
      </c>
      <c r="C24" s="124">
        <v>3083740</v>
      </c>
      <c r="D24" s="123">
        <v>116167</v>
      </c>
      <c r="E24" s="125">
        <v>3199907</v>
      </c>
      <c r="F24" s="130">
        <v>3052225</v>
      </c>
      <c r="G24" s="123">
        <v>43315</v>
      </c>
      <c r="H24" s="122">
        <v>3095540</v>
      </c>
      <c r="I24" s="86">
        <f t="shared" si="0"/>
        <v>99</v>
      </c>
      <c r="J24" s="85">
        <f t="shared" si="1"/>
        <v>37.299999999999997</v>
      </c>
      <c r="K24" s="92">
        <f t="shared" si="2"/>
        <v>96.7</v>
      </c>
      <c r="L24" s="46">
        <v>96</v>
      </c>
      <c r="M24" s="46">
        <v>95.8</v>
      </c>
    </row>
    <row r="25" spans="1:13" s="2" customFormat="1" ht="24.75" customHeight="1" x14ac:dyDescent="0.2">
      <c r="A25" s="36">
        <v>21</v>
      </c>
      <c r="B25" s="37" t="s">
        <v>42</v>
      </c>
      <c r="C25" s="124">
        <v>1035501</v>
      </c>
      <c r="D25" s="123">
        <v>61079</v>
      </c>
      <c r="E25" s="125">
        <v>1096580</v>
      </c>
      <c r="F25" s="130">
        <v>1021981</v>
      </c>
      <c r="G25" s="123">
        <v>11274</v>
      </c>
      <c r="H25" s="122">
        <v>1033255</v>
      </c>
      <c r="I25" s="86">
        <f t="shared" si="0"/>
        <v>98.7</v>
      </c>
      <c r="J25" s="85">
        <f t="shared" si="1"/>
        <v>18.5</v>
      </c>
      <c r="K25" s="92">
        <f t="shared" si="2"/>
        <v>94.2</v>
      </c>
      <c r="L25" s="46">
        <v>94.2</v>
      </c>
      <c r="M25" s="46">
        <v>94.2</v>
      </c>
    </row>
    <row r="26" spans="1:13" s="2" customFormat="1" ht="24.75" customHeight="1" x14ac:dyDescent="0.2">
      <c r="A26" s="36">
        <v>22</v>
      </c>
      <c r="B26" s="37" t="s">
        <v>9</v>
      </c>
      <c r="C26" s="124">
        <v>2330136</v>
      </c>
      <c r="D26" s="123">
        <v>66614</v>
      </c>
      <c r="E26" s="125">
        <v>2396750</v>
      </c>
      <c r="F26" s="130">
        <v>2314339</v>
      </c>
      <c r="G26" s="123">
        <v>30313</v>
      </c>
      <c r="H26" s="122">
        <v>2344652</v>
      </c>
      <c r="I26" s="86">
        <f t="shared" si="0"/>
        <v>99.3</v>
      </c>
      <c r="J26" s="85">
        <f t="shared" si="1"/>
        <v>45.5</v>
      </c>
      <c r="K26" s="92">
        <f t="shared" si="2"/>
        <v>97.8</v>
      </c>
      <c r="L26" s="46">
        <v>97.1</v>
      </c>
      <c r="M26" s="46">
        <v>97</v>
      </c>
    </row>
    <row r="27" spans="1:13" s="2" customFormat="1" ht="24.75" customHeight="1" x14ac:dyDescent="0.2">
      <c r="A27" s="36">
        <v>23</v>
      </c>
      <c r="B27" s="37" t="s">
        <v>43</v>
      </c>
      <c r="C27" s="124">
        <v>2354691</v>
      </c>
      <c r="D27" s="123">
        <v>56384</v>
      </c>
      <c r="E27" s="125">
        <v>2411075</v>
      </c>
      <c r="F27" s="130">
        <v>2345117</v>
      </c>
      <c r="G27" s="123">
        <v>18502</v>
      </c>
      <c r="H27" s="122">
        <v>2363619</v>
      </c>
      <c r="I27" s="86">
        <f t="shared" si="0"/>
        <v>99.6</v>
      </c>
      <c r="J27" s="85">
        <f t="shared" si="1"/>
        <v>32.799999999999997</v>
      </c>
      <c r="K27" s="92">
        <f t="shared" si="2"/>
        <v>98</v>
      </c>
      <c r="L27" s="46">
        <v>97.7</v>
      </c>
      <c r="M27" s="46">
        <v>97.6</v>
      </c>
    </row>
    <row r="28" spans="1:13" s="2" customFormat="1" ht="24.75" customHeight="1" x14ac:dyDescent="0.2">
      <c r="A28" s="36">
        <v>24</v>
      </c>
      <c r="B28" s="37" t="s">
        <v>44</v>
      </c>
      <c r="C28" s="124">
        <v>1435600</v>
      </c>
      <c r="D28" s="123">
        <v>40771</v>
      </c>
      <c r="E28" s="125">
        <v>1476371</v>
      </c>
      <c r="F28" s="130">
        <v>1427356</v>
      </c>
      <c r="G28" s="123">
        <v>11637</v>
      </c>
      <c r="H28" s="122">
        <v>1438993</v>
      </c>
      <c r="I28" s="86">
        <f t="shared" si="0"/>
        <v>99.4</v>
      </c>
      <c r="J28" s="85">
        <f t="shared" si="1"/>
        <v>28.5</v>
      </c>
      <c r="K28" s="92">
        <f t="shared" si="2"/>
        <v>97.5</v>
      </c>
      <c r="L28" s="46">
        <v>97.1</v>
      </c>
      <c r="M28" s="46">
        <v>96.4</v>
      </c>
    </row>
    <row r="29" spans="1:13" s="2" customFormat="1" ht="24.75" customHeight="1" x14ac:dyDescent="0.2">
      <c r="A29" s="36">
        <v>25</v>
      </c>
      <c r="B29" s="37" t="s">
        <v>45</v>
      </c>
      <c r="C29" s="124">
        <v>8023392</v>
      </c>
      <c r="D29" s="123">
        <v>1280247</v>
      </c>
      <c r="E29" s="125">
        <v>9303639</v>
      </c>
      <c r="F29" s="130">
        <v>8000479</v>
      </c>
      <c r="G29" s="123">
        <v>1222276</v>
      </c>
      <c r="H29" s="122">
        <v>9222755</v>
      </c>
      <c r="I29" s="86">
        <f t="shared" si="0"/>
        <v>99.7</v>
      </c>
      <c r="J29" s="85">
        <f t="shared" si="1"/>
        <v>95.5</v>
      </c>
      <c r="K29" s="92">
        <f t="shared" si="2"/>
        <v>99.1</v>
      </c>
      <c r="L29" s="46">
        <v>89.9</v>
      </c>
      <c r="M29" s="46">
        <v>98.6</v>
      </c>
    </row>
    <row r="30" spans="1:13" s="2" customFormat="1" ht="24.75" customHeight="1" x14ac:dyDescent="0.2">
      <c r="A30" s="36">
        <v>26</v>
      </c>
      <c r="B30" s="37" t="s">
        <v>10</v>
      </c>
      <c r="C30" s="124">
        <v>2055234</v>
      </c>
      <c r="D30" s="123">
        <v>103928</v>
      </c>
      <c r="E30" s="125">
        <v>2159162</v>
      </c>
      <c r="F30" s="130">
        <v>2029321</v>
      </c>
      <c r="G30" s="123">
        <v>32663</v>
      </c>
      <c r="H30" s="122">
        <v>2061984</v>
      </c>
      <c r="I30" s="86">
        <f t="shared" si="0"/>
        <v>98.7</v>
      </c>
      <c r="J30" s="85">
        <f t="shared" si="1"/>
        <v>31.4</v>
      </c>
      <c r="K30" s="92">
        <f t="shared" si="2"/>
        <v>95.5</v>
      </c>
      <c r="L30" s="46">
        <v>94</v>
      </c>
      <c r="M30" s="46">
        <v>93.5</v>
      </c>
    </row>
    <row r="31" spans="1:13" s="2" customFormat="1" ht="24.75" customHeight="1" x14ac:dyDescent="0.2">
      <c r="A31" s="36">
        <v>27</v>
      </c>
      <c r="B31" s="37" t="s">
        <v>11</v>
      </c>
      <c r="C31" s="124">
        <v>2060337</v>
      </c>
      <c r="D31" s="123">
        <v>34720</v>
      </c>
      <c r="E31" s="125">
        <v>2095057</v>
      </c>
      <c r="F31" s="130">
        <v>2055455</v>
      </c>
      <c r="G31" s="123">
        <v>9415</v>
      </c>
      <c r="H31" s="122">
        <v>2064870</v>
      </c>
      <c r="I31" s="86">
        <f t="shared" si="0"/>
        <v>99.8</v>
      </c>
      <c r="J31" s="85">
        <f t="shared" si="1"/>
        <v>27.1</v>
      </c>
      <c r="K31" s="92">
        <f t="shared" si="2"/>
        <v>98.6</v>
      </c>
      <c r="L31" s="46">
        <v>98.3</v>
      </c>
      <c r="M31" s="46">
        <v>98.1</v>
      </c>
    </row>
    <row r="32" spans="1:13" s="2" customFormat="1" ht="24.75" customHeight="1" x14ac:dyDescent="0.2">
      <c r="A32" s="36">
        <v>28</v>
      </c>
      <c r="B32" s="37" t="s">
        <v>46</v>
      </c>
      <c r="C32" s="124">
        <v>1355485</v>
      </c>
      <c r="D32" s="123">
        <v>223717</v>
      </c>
      <c r="E32" s="125">
        <v>1579202</v>
      </c>
      <c r="F32" s="130">
        <v>1323286</v>
      </c>
      <c r="G32" s="123">
        <v>33195</v>
      </c>
      <c r="H32" s="122">
        <v>1356481</v>
      </c>
      <c r="I32" s="86">
        <f t="shared" si="0"/>
        <v>97.6</v>
      </c>
      <c r="J32" s="85">
        <f t="shared" si="1"/>
        <v>14.8</v>
      </c>
      <c r="K32" s="92">
        <f t="shared" si="2"/>
        <v>85.9</v>
      </c>
      <c r="L32" s="46">
        <v>86</v>
      </c>
      <c r="M32" s="46">
        <v>84.4</v>
      </c>
    </row>
    <row r="33" spans="1:13" s="2" customFormat="1" ht="24.75" customHeight="1" x14ac:dyDescent="0.2">
      <c r="A33" s="36">
        <v>29</v>
      </c>
      <c r="B33" s="37" t="s">
        <v>47</v>
      </c>
      <c r="C33" s="124">
        <v>4975008</v>
      </c>
      <c r="D33" s="123">
        <v>97721</v>
      </c>
      <c r="E33" s="125">
        <v>5072729</v>
      </c>
      <c r="F33" s="130">
        <v>4945539</v>
      </c>
      <c r="G33" s="123">
        <v>27629</v>
      </c>
      <c r="H33" s="122">
        <v>4973168</v>
      </c>
      <c r="I33" s="86">
        <f t="shared" si="0"/>
        <v>99.4</v>
      </c>
      <c r="J33" s="85">
        <f t="shared" si="1"/>
        <v>28.3</v>
      </c>
      <c r="K33" s="92">
        <f t="shared" si="2"/>
        <v>98</v>
      </c>
      <c r="L33" s="46">
        <v>97.9</v>
      </c>
      <c r="M33" s="46">
        <v>97.6</v>
      </c>
    </row>
    <row r="34" spans="1:13" s="2" customFormat="1" ht="24.75" customHeight="1" x14ac:dyDescent="0.2">
      <c r="A34" s="36">
        <v>30</v>
      </c>
      <c r="B34" s="37" t="s">
        <v>48</v>
      </c>
      <c r="C34" s="124">
        <v>1842748</v>
      </c>
      <c r="D34" s="123">
        <v>191229</v>
      </c>
      <c r="E34" s="125">
        <v>2033977</v>
      </c>
      <c r="F34" s="130">
        <v>1817399</v>
      </c>
      <c r="G34" s="123">
        <v>30811</v>
      </c>
      <c r="H34" s="122">
        <v>1848210</v>
      </c>
      <c r="I34" s="86">
        <f t="shared" si="0"/>
        <v>98.6</v>
      </c>
      <c r="J34" s="85">
        <f t="shared" si="1"/>
        <v>16.100000000000001</v>
      </c>
      <c r="K34" s="92">
        <f t="shared" si="2"/>
        <v>90.9</v>
      </c>
      <c r="L34" s="46">
        <v>90.5</v>
      </c>
      <c r="M34" s="46">
        <v>90.9</v>
      </c>
    </row>
    <row r="35" spans="1:13" s="2" customFormat="1" ht="24.75" customHeight="1" x14ac:dyDescent="0.2">
      <c r="A35" s="36">
        <v>31</v>
      </c>
      <c r="B35" s="37" t="s">
        <v>49</v>
      </c>
      <c r="C35" s="124">
        <v>1311072</v>
      </c>
      <c r="D35" s="123">
        <v>112210</v>
      </c>
      <c r="E35" s="125">
        <v>1423282</v>
      </c>
      <c r="F35" s="130">
        <v>1297290</v>
      </c>
      <c r="G35" s="123">
        <v>49776</v>
      </c>
      <c r="H35" s="122">
        <v>1347066</v>
      </c>
      <c r="I35" s="86">
        <f t="shared" si="0"/>
        <v>98.9</v>
      </c>
      <c r="J35" s="85">
        <f t="shared" si="1"/>
        <v>44.4</v>
      </c>
      <c r="K35" s="92">
        <f t="shared" si="2"/>
        <v>94.6</v>
      </c>
      <c r="L35" s="46">
        <v>91.1</v>
      </c>
      <c r="M35" s="46">
        <v>92.3</v>
      </c>
    </row>
    <row r="36" spans="1:13" s="2" customFormat="1" ht="24.75" customHeight="1" x14ac:dyDescent="0.2">
      <c r="A36" s="36">
        <v>32</v>
      </c>
      <c r="B36" s="37" t="s">
        <v>23</v>
      </c>
      <c r="C36" s="124">
        <v>903049</v>
      </c>
      <c r="D36" s="123">
        <v>100705</v>
      </c>
      <c r="E36" s="125">
        <v>1003754</v>
      </c>
      <c r="F36" s="130">
        <v>884623</v>
      </c>
      <c r="G36" s="123">
        <v>15769</v>
      </c>
      <c r="H36" s="122">
        <v>900392</v>
      </c>
      <c r="I36" s="86">
        <f t="shared" si="0"/>
        <v>98</v>
      </c>
      <c r="J36" s="85">
        <f t="shared" si="1"/>
        <v>15.7</v>
      </c>
      <c r="K36" s="92">
        <f t="shared" si="2"/>
        <v>89.7</v>
      </c>
      <c r="L36" s="46">
        <v>89.1</v>
      </c>
      <c r="M36" s="46">
        <v>88.7</v>
      </c>
    </row>
    <row r="37" spans="1:13" s="2" customFormat="1" ht="24.75" customHeight="1" x14ac:dyDescent="0.2">
      <c r="A37" s="36">
        <v>33</v>
      </c>
      <c r="B37" s="37" t="s">
        <v>50</v>
      </c>
      <c r="C37" s="124">
        <v>794095</v>
      </c>
      <c r="D37" s="123">
        <v>86237</v>
      </c>
      <c r="E37" s="125">
        <v>880332</v>
      </c>
      <c r="F37" s="130">
        <v>776973</v>
      </c>
      <c r="G37" s="123">
        <v>14427</v>
      </c>
      <c r="H37" s="122">
        <v>791400</v>
      </c>
      <c r="I37" s="86">
        <f t="shared" ref="I37:I61" si="3">IF(C37=0,"－",ROUND(+F37/C37*100,1))</f>
        <v>97.8</v>
      </c>
      <c r="J37" s="85">
        <f t="shared" ref="J37:J61" si="4">IF(D37=0,"－",ROUND(+G37/D37*100,1))</f>
        <v>16.7</v>
      </c>
      <c r="K37" s="92">
        <f t="shared" ref="K37:K61" si="5">IF(E37=0,"－",ROUND(+H37/E37*100,1))</f>
        <v>89.9</v>
      </c>
      <c r="L37" s="46">
        <v>89.9</v>
      </c>
      <c r="M37" s="46">
        <v>89.5</v>
      </c>
    </row>
    <row r="38" spans="1:13" s="2" customFormat="1" ht="24.75" customHeight="1" x14ac:dyDescent="0.2">
      <c r="A38" s="36">
        <v>34</v>
      </c>
      <c r="B38" s="37" t="s">
        <v>51</v>
      </c>
      <c r="C38" s="124">
        <v>1740698</v>
      </c>
      <c r="D38" s="123">
        <v>116580</v>
      </c>
      <c r="E38" s="125">
        <v>1857278</v>
      </c>
      <c r="F38" s="130">
        <v>1721313</v>
      </c>
      <c r="G38" s="123">
        <v>37111</v>
      </c>
      <c r="H38" s="122">
        <v>1758424</v>
      </c>
      <c r="I38" s="86">
        <f t="shared" si="3"/>
        <v>98.9</v>
      </c>
      <c r="J38" s="85">
        <f t="shared" si="4"/>
        <v>31.8</v>
      </c>
      <c r="K38" s="92">
        <f t="shared" si="5"/>
        <v>94.7</v>
      </c>
      <c r="L38" s="46">
        <v>92.5</v>
      </c>
      <c r="M38" s="46">
        <v>91.3</v>
      </c>
    </row>
    <row r="39" spans="1:13" s="2" customFormat="1" ht="24.75" customHeight="1" x14ac:dyDescent="0.2">
      <c r="A39" s="36">
        <v>35</v>
      </c>
      <c r="B39" s="37" t="s">
        <v>52</v>
      </c>
      <c r="C39" s="124">
        <v>1163911</v>
      </c>
      <c r="D39" s="123">
        <v>120084</v>
      </c>
      <c r="E39" s="125">
        <v>1283995</v>
      </c>
      <c r="F39" s="130">
        <v>1148311</v>
      </c>
      <c r="G39" s="123">
        <v>30599</v>
      </c>
      <c r="H39" s="122">
        <v>1178910</v>
      </c>
      <c r="I39" s="86">
        <f t="shared" si="3"/>
        <v>98.7</v>
      </c>
      <c r="J39" s="85">
        <f t="shared" si="4"/>
        <v>25.5</v>
      </c>
      <c r="K39" s="92">
        <f t="shared" si="5"/>
        <v>91.8</v>
      </c>
      <c r="L39" s="46">
        <v>90</v>
      </c>
      <c r="M39" s="46">
        <v>90.2</v>
      </c>
    </row>
    <row r="40" spans="1:13" s="2" customFormat="1" ht="24.75" customHeight="1" x14ac:dyDescent="0.2">
      <c r="A40" s="36">
        <v>36</v>
      </c>
      <c r="B40" s="37" t="s">
        <v>24</v>
      </c>
      <c r="C40" s="124">
        <v>805002</v>
      </c>
      <c r="D40" s="123">
        <v>77964</v>
      </c>
      <c r="E40" s="125">
        <v>882966</v>
      </c>
      <c r="F40" s="130">
        <v>788041</v>
      </c>
      <c r="G40" s="123">
        <v>17082</v>
      </c>
      <c r="H40" s="122">
        <v>805123</v>
      </c>
      <c r="I40" s="86">
        <f t="shared" si="3"/>
        <v>97.9</v>
      </c>
      <c r="J40" s="85">
        <f t="shared" si="4"/>
        <v>21.9</v>
      </c>
      <c r="K40" s="92">
        <f t="shared" si="5"/>
        <v>91.2</v>
      </c>
      <c r="L40" s="46">
        <v>90.6</v>
      </c>
      <c r="M40" s="46">
        <v>89.1</v>
      </c>
    </row>
    <row r="41" spans="1:13" s="2" customFormat="1" ht="24.75" customHeight="1" x14ac:dyDescent="0.2">
      <c r="A41" s="36">
        <v>37</v>
      </c>
      <c r="B41" s="37" t="s">
        <v>67</v>
      </c>
      <c r="C41" s="124">
        <v>1063151</v>
      </c>
      <c r="D41" s="123">
        <v>132101</v>
      </c>
      <c r="E41" s="125">
        <v>1195252</v>
      </c>
      <c r="F41" s="130">
        <v>1038002</v>
      </c>
      <c r="G41" s="123">
        <v>21819</v>
      </c>
      <c r="H41" s="122">
        <v>1059821</v>
      </c>
      <c r="I41" s="86">
        <f t="shared" si="3"/>
        <v>97.6</v>
      </c>
      <c r="J41" s="85">
        <f t="shared" si="4"/>
        <v>16.5</v>
      </c>
      <c r="K41" s="92">
        <f t="shared" si="5"/>
        <v>88.7</v>
      </c>
      <c r="L41" s="46">
        <v>88.4</v>
      </c>
      <c r="M41" s="46">
        <v>88.4</v>
      </c>
    </row>
    <row r="42" spans="1:13" s="2" customFormat="1" ht="24.75" customHeight="1" x14ac:dyDescent="0.2">
      <c r="A42" s="36">
        <v>38</v>
      </c>
      <c r="B42" s="37" t="s">
        <v>12</v>
      </c>
      <c r="C42" s="124">
        <v>535265</v>
      </c>
      <c r="D42" s="123">
        <v>20964</v>
      </c>
      <c r="E42" s="125">
        <v>556229</v>
      </c>
      <c r="F42" s="130">
        <v>530631</v>
      </c>
      <c r="G42" s="123">
        <v>7886</v>
      </c>
      <c r="H42" s="122">
        <v>538517</v>
      </c>
      <c r="I42" s="86">
        <f t="shared" si="3"/>
        <v>99.1</v>
      </c>
      <c r="J42" s="85">
        <f t="shared" si="4"/>
        <v>37.6</v>
      </c>
      <c r="K42" s="92">
        <f t="shared" si="5"/>
        <v>96.8</v>
      </c>
      <c r="L42" s="46">
        <v>96.2</v>
      </c>
      <c r="M42" s="46">
        <v>95.3</v>
      </c>
    </row>
    <row r="43" spans="1:13" s="2" customFormat="1" ht="24.75" customHeight="1" x14ac:dyDescent="0.2">
      <c r="A43" s="36">
        <v>39</v>
      </c>
      <c r="B43" s="37" t="s">
        <v>53</v>
      </c>
      <c r="C43" s="124">
        <v>437568</v>
      </c>
      <c r="D43" s="123">
        <v>35773</v>
      </c>
      <c r="E43" s="125">
        <v>473341</v>
      </c>
      <c r="F43" s="130">
        <v>431483</v>
      </c>
      <c r="G43" s="123">
        <v>5115</v>
      </c>
      <c r="H43" s="122">
        <v>436598</v>
      </c>
      <c r="I43" s="86">
        <f t="shared" si="3"/>
        <v>98.6</v>
      </c>
      <c r="J43" s="85">
        <f t="shared" si="4"/>
        <v>14.3</v>
      </c>
      <c r="K43" s="92">
        <f t="shared" si="5"/>
        <v>92.2</v>
      </c>
      <c r="L43" s="46">
        <v>92.4</v>
      </c>
      <c r="M43" s="46">
        <v>92.3</v>
      </c>
    </row>
    <row r="44" spans="1:13" s="2" customFormat="1" ht="24.75" customHeight="1" x14ac:dyDescent="0.2">
      <c r="A44" s="36">
        <v>40</v>
      </c>
      <c r="B44" s="37" t="s">
        <v>54</v>
      </c>
      <c r="C44" s="124">
        <v>123640</v>
      </c>
      <c r="D44" s="123">
        <v>5597</v>
      </c>
      <c r="E44" s="125">
        <v>129237</v>
      </c>
      <c r="F44" s="130">
        <v>123068</v>
      </c>
      <c r="G44" s="123">
        <v>1557</v>
      </c>
      <c r="H44" s="122">
        <v>124625</v>
      </c>
      <c r="I44" s="86">
        <f t="shared" si="3"/>
        <v>99.5</v>
      </c>
      <c r="J44" s="85">
        <f t="shared" si="4"/>
        <v>27.8</v>
      </c>
      <c r="K44" s="92">
        <f t="shared" si="5"/>
        <v>96.4</v>
      </c>
      <c r="L44" s="46">
        <v>95.4</v>
      </c>
      <c r="M44" s="46">
        <v>93.4</v>
      </c>
    </row>
    <row r="45" spans="1:13" s="2" customFormat="1" ht="24.75" customHeight="1" x14ac:dyDescent="0.2">
      <c r="A45" s="36">
        <v>41</v>
      </c>
      <c r="B45" s="37" t="s">
        <v>55</v>
      </c>
      <c r="C45" s="124">
        <v>427543</v>
      </c>
      <c r="D45" s="123">
        <v>37993</v>
      </c>
      <c r="E45" s="125">
        <v>465536</v>
      </c>
      <c r="F45" s="130">
        <v>415075</v>
      </c>
      <c r="G45" s="123">
        <v>3631</v>
      </c>
      <c r="H45" s="122">
        <v>418706</v>
      </c>
      <c r="I45" s="86">
        <f t="shared" si="3"/>
        <v>97.1</v>
      </c>
      <c r="J45" s="85">
        <f t="shared" si="4"/>
        <v>9.6</v>
      </c>
      <c r="K45" s="92">
        <f t="shared" si="5"/>
        <v>89.9</v>
      </c>
      <c r="L45" s="46">
        <v>91</v>
      </c>
      <c r="M45" s="46">
        <v>89</v>
      </c>
    </row>
    <row r="46" spans="1:13" s="2" customFormat="1" ht="24.75" customHeight="1" x14ac:dyDescent="0.2">
      <c r="A46" s="36">
        <v>42</v>
      </c>
      <c r="B46" s="37" t="s">
        <v>56</v>
      </c>
      <c r="C46" s="124">
        <v>296478</v>
      </c>
      <c r="D46" s="123">
        <v>24422</v>
      </c>
      <c r="E46" s="125">
        <v>320900</v>
      </c>
      <c r="F46" s="130">
        <v>292114</v>
      </c>
      <c r="G46" s="123">
        <v>4398</v>
      </c>
      <c r="H46" s="122">
        <v>296512</v>
      </c>
      <c r="I46" s="86">
        <f t="shared" si="3"/>
        <v>98.5</v>
      </c>
      <c r="J46" s="85">
        <f t="shared" si="4"/>
        <v>18</v>
      </c>
      <c r="K46" s="92">
        <f t="shared" si="5"/>
        <v>92.4</v>
      </c>
      <c r="L46" s="46">
        <v>91.8</v>
      </c>
      <c r="M46" s="46">
        <v>91.5</v>
      </c>
    </row>
    <row r="47" spans="1:13" s="2" customFormat="1" ht="24.75" customHeight="1" x14ac:dyDescent="0.2">
      <c r="A47" s="36">
        <v>43</v>
      </c>
      <c r="B47" s="37" t="s">
        <v>13</v>
      </c>
      <c r="C47" s="124">
        <v>313764</v>
      </c>
      <c r="D47" s="123">
        <v>46235</v>
      </c>
      <c r="E47" s="125">
        <v>359999</v>
      </c>
      <c r="F47" s="130">
        <v>307175</v>
      </c>
      <c r="G47" s="123">
        <v>19117</v>
      </c>
      <c r="H47" s="122">
        <v>326292</v>
      </c>
      <c r="I47" s="86">
        <f t="shared" si="3"/>
        <v>97.9</v>
      </c>
      <c r="J47" s="85">
        <f t="shared" si="4"/>
        <v>41.3</v>
      </c>
      <c r="K47" s="92">
        <f t="shared" si="5"/>
        <v>90.6</v>
      </c>
      <c r="L47" s="46">
        <v>86.4</v>
      </c>
      <c r="M47" s="46">
        <v>88.8</v>
      </c>
    </row>
    <row r="48" spans="1:13" s="2" customFormat="1" ht="24.75" customHeight="1" x14ac:dyDescent="0.2">
      <c r="A48" s="36">
        <v>44</v>
      </c>
      <c r="B48" s="37" t="s">
        <v>57</v>
      </c>
      <c r="C48" s="124">
        <v>689142</v>
      </c>
      <c r="D48" s="123">
        <v>42279</v>
      </c>
      <c r="E48" s="125">
        <v>731421</v>
      </c>
      <c r="F48" s="130">
        <v>683991</v>
      </c>
      <c r="G48" s="123">
        <v>25283</v>
      </c>
      <c r="H48" s="122">
        <v>709274</v>
      </c>
      <c r="I48" s="86">
        <f t="shared" si="3"/>
        <v>99.3</v>
      </c>
      <c r="J48" s="85">
        <f t="shared" si="4"/>
        <v>59.8</v>
      </c>
      <c r="K48" s="92">
        <f t="shared" si="5"/>
        <v>97</v>
      </c>
      <c r="L48" s="46">
        <v>94.2</v>
      </c>
      <c r="M48" s="46">
        <v>95.9</v>
      </c>
    </row>
    <row r="49" spans="1:13" s="2" customFormat="1" ht="24.75" customHeight="1" x14ac:dyDescent="0.2">
      <c r="A49" s="36">
        <v>45</v>
      </c>
      <c r="B49" s="37" t="s">
        <v>25</v>
      </c>
      <c r="C49" s="124">
        <v>535749</v>
      </c>
      <c r="D49" s="123">
        <v>76148</v>
      </c>
      <c r="E49" s="125">
        <v>611897</v>
      </c>
      <c r="F49" s="130">
        <v>524837</v>
      </c>
      <c r="G49" s="123">
        <v>5965</v>
      </c>
      <c r="H49" s="122">
        <v>530802</v>
      </c>
      <c r="I49" s="86">
        <f t="shared" si="3"/>
        <v>98</v>
      </c>
      <c r="J49" s="85">
        <f t="shared" si="4"/>
        <v>7.8</v>
      </c>
      <c r="K49" s="92">
        <f t="shared" si="5"/>
        <v>86.7</v>
      </c>
      <c r="L49" s="46">
        <v>86.9</v>
      </c>
      <c r="M49" s="46">
        <v>87</v>
      </c>
    </row>
    <row r="50" spans="1:13" s="2" customFormat="1" ht="24.75" customHeight="1" x14ac:dyDescent="0.2">
      <c r="A50" s="36">
        <v>46</v>
      </c>
      <c r="B50" s="37" t="s">
        <v>58</v>
      </c>
      <c r="C50" s="124">
        <v>339055</v>
      </c>
      <c r="D50" s="123">
        <v>33347</v>
      </c>
      <c r="E50" s="125">
        <v>372402</v>
      </c>
      <c r="F50" s="130">
        <v>334189</v>
      </c>
      <c r="G50" s="123">
        <v>11091</v>
      </c>
      <c r="H50" s="122">
        <v>345280</v>
      </c>
      <c r="I50" s="86">
        <f t="shared" si="3"/>
        <v>98.6</v>
      </c>
      <c r="J50" s="85">
        <f t="shared" si="4"/>
        <v>33.299999999999997</v>
      </c>
      <c r="K50" s="92">
        <f t="shared" si="5"/>
        <v>92.7</v>
      </c>
      <c r="L50" s="46">
        <v>89</v>
      </c>
      <c r="M50" s="46">
        <v>89.5</v>
      </c>
    </row>
    <row r="51" spans="1:13" s="2" customFormat="1" ht="24.75" customHeight="1" x14ac:dyDescent="0.2">
      <c r="A51" s="36">
        <v>47</v>
      </c>
      <c r="B51" s="37" t="s">
        <v>59</v>
      </c>
      <c r="C51" s="124">
        <v>157965</v>
      </c>
      <c r="D51" s="123">
        <v>9755</v>
      </c>
      <c r="E51" s="125">
        <v>167720</v>
      </c>
      <c r="F51" s="130">
        <v>155779</v>
      </c>
      <c r="G51" s="123">
        <v>1407</v>
      </c>
      <c r="H51" s="122">
        <v>157186</v>
      </c>
      <c r="I51" s="86">
        <f t="shared" si="3"/>
        <v>98.6</v>
      </c>
      <c r="J51" s="85">
        <f t="shared" si="4"/>
        <v>14.4</v>
      </c>
      <c r="K51" s="92">
        <f t="shared" si="5"/>
        <v>93.7</v>
      </c>
      <c r="L51" s="46">
        <v>93.8</v>
      </c>
      <c r="M51" s="46">
        <v>92.6</v>
      </c>
    </row>
    <row r="52" spans="1:13" s="2" customFormat="1" ht="24.75" customHeight="1" x14ac:dyDescent="0.2">
      <c r="A52" s="36">
        <v>48</v>
      </c>
      <c r="B52" s="37" t="s">
        <v>60</v>
      </c>
      <c r="C52" s="124">
        <v>377422</v>
      </c>
      <c r="D52" s="123">
        <v>47750</v>
      </c>
      <c r="E52" s="125">
        <v>425172</v>
      </c>
      <c r="F52" s="130">
        <v>370540</v>
      </c>
      <c r="G52" s="123">
        <v>9213</v>
      </c>
      <c r="H52" s="122">
        <v>379753</v>
      </c>
      <c r="I52" s="86">
        <f t="shared" si="3"/>
        <v>98.2</v>
      </c>
      <c r="J52" s="85">
        <f t="shared" si="4"/>
        <v>19.3</v>
      </c>
      <c r="K52" s="92">
        <f t="shared" si="5"/>
        <v>89.3</v>
      </c>
      <c r="L52" s="46">
        <v>88.4</v>
      </c>
      <c r="M52" s="46">
        <v>89.9</v>
      </c>
    </row>
    <row r="53" spans="1:13" s="2" customFormat="1" ht="24.75" customHeight="1" x14ac:dyDescent="0.2">
      <c r="A53" s="36">
        <v>49</v>
      </c>
      <c r="B53" s="37" t="s">
        <v>61</v>
      </c>
      <c r="C53" s="124">
        <v>253978</v>
      </c>
      <c r="D53" s="123">
        <v>37667</v>
      </c>
      <c r="E53" s="125">
        <v>291645</v>
      </c>
      <c r="F53" s="130">
        <v>243738</v>
      </c>
      <c r="G53" s="123">
        <v>22144</v>
      </c>
      <c r="H53" s="122">
        <v>265882</v>
      </c>
      <c r="I53" s="86">
        <f t="shared" si="3"/>
        <v>96</v>
      </c>
      <c r="J53" s="85">
        <f t="shared" si="4"/>
        <v>58.8</v>
      </c>
      <c r="K53" s="92">
        <f t="shared" si="5"/>
        <v>91.2</v>
      </c>
      <c r="L53" s="46">
        <v>86.6</v>
      </c>
      <c r="M53" s="46">
        <v>92.2</v>
      </c>
    </row>
    <row r="54" spans="1:13" s="2" customFormat="1" ht="24.75" customHeight="1" x14ac:dyDescent="0.2">
      <c r="A54" s="36">
        <v>50</v>
      </c>
      <c r="B54" s="37" t="s">
        <v>62</v>
      </c>
      <c r="C54" s="124">
        <v>278612</v>
      </c>
      <c r="D54" s="123">
        <v>8270</v>
      </c>
      <c r="E54" s="125">
        <v>286882</v>
      </c>
      <c r="F54" s="130">
        <v>277042</v>
      </c>
      <c r="G54" s="123">
        <v>6474</v>
      </c>
      <c r="H54" s="122">
        <v>283516</v>
      </c>
      <c r="I54" s="86">
        <f t="shared" si="3"/>
        <v>99.4</v>
      </c>
      <c r="J54" s="85">
        <f t="shared" si="4"/>
        <v>78.3</v>
      </c>
      <c r="K54" s="92">
        <f t="shared" si="5"/>
        <v>98.8</v>
      </c>
      <c r="L54" s="46">
        <v>97.1</v>
      </c>
      <c r="M54" s="46">
        <v>98.3</v>
      </c>
    </row>
    <row r="55" spans="1:13" s="2" customFormat="1" ht="24.75" customHeight="1" x14ac:dyDescent="0.2">
      <c r="A55" s="36">
        <v>51</v>
      </c>
      <c r="B55" s="37" t="s">
        <v>63</v>
      </c>
      <c r="C55" s="124">
        <v>243839</v>
      </c>
      <c r="D55" s="123">
        <v>11992</v>
      </c>
      <c r="E55" s="125">
        <v>255831</v>
      </c>
      <c r="F55" s="130">
        <v>241156</v>
      </c>
      <c r="G55" s="123">
        <v>3128</v>
      </c>
      <c r="H55" s="122">
        <v>244284</v>
      </c>
      <c r="I55" s="86">
        <f t="shared" si="3"/>
        <v>98.9</v>
      </c>
      <c r="J55" s="85">
        <f t="shared" si="4"/>
        <v>26.1</v>
      </c>
      <c r="K55" s="92">
        <f t="shared" si="5"/>
        <v>95.5</v>
      </c>
      <c r="L55" s="46">
        <v>94.7</v>
      </c>
      <c r="M55" s="46">
        <v>95.8</v>
      </c>
    </row>
    <row r="56" spans="1:13" s="2" customFormat="1" ht="24.75" customHeight="1" x14ac:dyDescent="0.2">
      <c r="A56" s="36">
        <v>52</v>
      </c>
      <c r="B56" s="37" t="s">
        <v>14</v>
      </c>
      <c r="C56" s="124">
        <v>260929</v>
      </c>
      <c r="D56" s="123">
        <v>29339</v>
      </c>
      <c r="E56" s="125">
        <v>290268</v>
      </c>
      <c r="F56" s="130">
        <v>254906</v>
      </c>
      <c r="G56" s="123">
        <v>9002</v>
      </c>
      <c r="H56" s="122">
        <v>263908</v>
      </c>
      <c r="I56" s="86">
        <f t="shared" si="3"/>
        <v>97.7</v>
      </c>
      <c r="J56" s="85">
        <f t="shared" si="4"/>
        <v>30.7</v>
      </c>
      <c r="K56" s="92">
        <f t="shared" si="5"/>
        <v>90.9</v>
      </c>
      <c r="L56" s="46">
        <v>89.4</v>
      </c>
      <c r="M56" s="46">
        <v>91.7</v>
      </c>
    </row>
    <row r="57" spans="1:13" s="2" customFormat="1" ht="24.75" customHeight="1" x14ac:dyDescent="0.2">
      <c r="A57" s="36">
        <v>53</v>
      </c>
      <c r="B57" s="37" t="s">
        <v>64</v>
      </c>
      <c r="C57" s="124">
        <v>281760</v>
      </c>
      <c r="D57" s="123">
        <v>35496</v>
      </c>
      <c r="E57" s="125">
        <v>317256</v>
      </c>
      <c r="F57" s="130">
        <v>275497</v>
      </c>
      <c r="G57" s="123">
        <v>6845</v>
      </c>
      <c r="H57" s="122">
        <v>282342</v>
      </c>
      <c r="I57" s="86">
        <f t="shared" si="3"/>
        <v>97.8</v>
      </c>
      <c r="J57" s="85">
        <f t="shared" si="4"/>
        <v>19.3</v>
      </c>
      <c r="K57" s="92">
        <f t="shared" si="5"/>
        <v>89</v>
      </c>
      <c r="L57" s="46">
        <v>87.6</v>
      </c>
      <c r="M57" s="46">
        <v>87.2</v>
      </c>
    </row>
    <row r="58" spans="1:13" s="2" customFormat="1" ht="24.75" customHeight="1" thickBot="1" x14ac:dyDescent="0.25">
      <c r="A58" s="36">
        <v>54</v>
      </c>
      <c r="B58" s="51" t="s">
        <v>65</v>
      </c>
      <c r="C58" s="119">
        <v>125664</v>
      </c>
      <c r="D58" s="120">
        <v>7284</v>
      </c>
      <c r="E58" s="119">
        <v>132948</v>
      </c>
      <c r="F58" s="129">
        <v>124040</v>
      </c>
      <c r="G58" s="120">
        <v>3489</v>
      </c>
      <c r="H58" s="119">
        <v>127529</v>
      </c>
      <c r="I58" s="86">
        <f t="shared" si="3"/>
        <v>98.7</v>
      </c>
      <c r="J58" s="85">
        <f t="shared" si="4"/>
        <v>47.9</v>
      </c>
      <c r="K58" s="92">
        <f t="shared" si="5"/>
        <v>95.9</v>
      </c>
      <c r="L58" s="46">
        <v>94.5</v>
      </c>
      <c r="M58" s="46">
        <v>95.6</v>
      </c>
    </row>
    <row r="59" spans="1:13" s="2" customFormat="1" ht="24.75" customHeight="1" thickTop="1" x14ac:dyDescent="0.2">
      <c r="A59" s="56"/>
      <c r="B59" s="57" t="s">
        <v>15</v>
      </c>
      <c r="C59" s="117">
        <f t="shared" ref="C59:H59" si="6">SUM(C5:C41)</f>
        <v>177089526</v>
      </c>
      <c r="D59" s="116">
        <f t="shared" si="6"/>
        <v>7294772</v>
      </c>
      <c r="E59" s="118">
        <f t="shared" si="6"/>
        <v>184384298</v>
      </c>
      <c r="F59" s="117">
        <f t="shared" si="6"/>
        <v>175746255</v>
      </c>
      <c r="G59" s="116">
        <f t="shared" si="6"/>
        <v>3602494</v>
      </c>
      <c r="H59" s="115">
        <f t="shared" si="6"/>
        <v>179348749</v>
      </c>
      <c r="I59" s="90">
        <f t="shared" si="3"/>
        <v>99.2</v>
      </c>
      <c r="J59" s="89">
        <f t="shared" si="4"/>
        <v>49.4</v>
      </c>
      <c r="K59" s="103">
        <f t="shared" si="5"/>
        <v>97.3</v>
      </c>
      <c r="L59" s="34">
        <v>96.1</v>
      </c>
      <c r="M59" s="35">
        <v>96.6</v>
      </c>
    </row>
    <row r="60" spans="1:13" s="2" customFormat="1" ht="24.75" customHeight="1" x14ac:dyDescent="0.2">
      <c r="A60" s="65"/>
      <c r="B60" s="66" t="s">
        <v>16</v>
      </c>
      <c r="C60" s="67">
        <f t="shared" ref="C60:H60" si="7">SUM(C42:C58)</f>
        <v>5678373</v>
      </c>
      <c r="D60" s="68">
        <f t="shared" si="7"/>
        <v>510311</v>
      </c>
      <c r="E60" s="69">
        <f t="shared" si="7"/>
        <v>6188684</v>
      </c>
      <c r="F60" s="67">
        <f t="shared" si="7"/>
        <v>5585261</v>
      </c>
      <c r="G60" s="68">
        <f t="shared" si="7"/>
        <v>145745</v>
      </c>
      <c r="H60" s="87">
        <f t="shared" si="7"/>
        <v>5731006</v>
      </c>
      <c r="I60" s="86">
        <f t="shared" si="3"/>
        <v>98.4</v>
      </c>
      <c r="J60" s="85">
        <f t="shared" si="4"/>
        <v>28.6</v>
      </c>
      <c r="K60" s="92">
        <f t="shared" si="5"/>
        <v>92.6</v>
      </c>
      <c r="L60" s="45">
        <v>91.2</v>
      </c>
      <c r="M60" s="46">
        <v>91.8</v>
      </c>
    </row>
    <row r="61" spans="1:13" s="2" customFormat="1" ht="24.75" customHeight="1" x14ac:dyDescent="0.2">
      <c r="A61" s="71"/>
      <c r="B61" s="72" t="s">
        <v>17</v>
      </c>
      <c r="C61" s="113">
        <f t="shared" ref="C61:H61" si="8">C59+C60</f>
        <v>182767899</v>
      </c>
      <c r="D61" s="112">
        <f t="shared" si="8"/>
        <v>7805083</v>
      </c>
      <c r="E61" s="114">
        <f t="shared" si="8"/>
        <v>190572982</v>
      </c>
      <c r="F61" s="113">
        <f t="shared" si="8"/>
        <v>181331516</v>
      </c>
      <c r="G61" s="112">
        <f t="shared" si="8"/>
        <v>3748239</v>
      </c>
      <c r="H61" s="111">
        <f t="shared" si="8"/>
        <v>185079755</v>
      </c>
      <c r="I61" s="86">
        <f t="shared" si="3"/>
        <v>99.2</v>
      </c>
      <c r="J61" s="85">
        <f t="shared" si="4"/>
        <v>48</v>
      </c>
      <c r="K61" s="92">
        <f t="shared" si="5"/>
        <v>97.1</v>
      </c>
      <c r="L61" s="45">
        <v>95.9</v>
      </c>
      <c r="M61" s="46">
        <v>96.4</v>
      </c>
    </row>
    <row r="62" spans="1:13" s="2" customFormat="1" ht="20.25" customHeight="1" x14ac:dyDescent="0.15">
      <c r="A62" s="73"/>
      <c r="B62" s="74"/>
      <c r="C62" s="75"/>
      <c r="D62" s="75"/>
      <c r="E62" s="75"/>
      <c r="F62" s="75"/>
      <c r="G62" s="75"/>
      <c r="H62" s="75"/>
      <c r="I62" s="76"/>
      <c r="J62" s="76"/>
      <c r="K62" s="76"/>
      <c r="L62" s="76"/>
      <c r="M62" s="76"/>
    </row>
    <row r="63" spans="1:13" s="4" customFormat="1" ht="19.5" customHeight="1" x14ac:dyDescent="0.15">
      <c r="A63" s="3"/>
      <c r="B63" s="3"/>
      <c r="C63" s="79"/>
      <c r="D63" s="79"/>
      <c r="E63" s="79"/>
      <c r="F63" s="79"/>
      <c r="G63" s="79"/>
      <c r="H63" s="79"/>
      <c r="I63" s="3"/>
      <c r="J63" s="3"/>
      <c r="K63" s="3"/>
      <c r="L63" s="3"/>
      <c r="M63" s="3"/>
    </row>
    <row r="64" spans="1:13" s="4" customFormat="1" ht="20.25" customHeight="1" x14ac:dyDescent="0.15">
      <c r="A64" s="3"/>
      <c r="C64" s="5"/>
      <c r="D64" s="5"/>
      <c r="E64" s="5"/>
      <c r="F64" s="5"/>
      <c r="G64" s="5"/>
      <c r="H64" s="5"/>
    </row>
    <row r="65" spans="8:11" s="6" customFormat="1" x14ac:dyDescent="0.25">
      <c r="H65" s="7"/>
      <c r="I65" s="7"/>
      <c r="J65" s="7"/>
      <c r="K65" s="7"/>
    </row>
    <row r="66" spans="8:11" s="6" customFormat="1" x14ac:dyDescent="0.25">
      <c r="H66" s="7"/>
      <c r="I66" s="7"/>
      <c r="J66" s="7"/>
      <c r="K66" s="7"/>
    </row>
    <row r="67" spans="8:11" s="6" customFormat="1" x14ac:dyDescent="0.25">
      <c r="H67" s="7"/>
      <c r="I67" s="7"/>
      <c r="J67" s="7"/>
      <c r="K67" s="7"/>
    </row>
    <row r="68" spans="8:11" s="6" customFormat="1" x14ac:dyDescent="0.25"/>
    <row r="69" spans="8:11" s="6" customFormat="1" x14ac:dyDescent="0.25"/>
    <row r="70" spans="8:11" s="6" customFormat="1" x14ac:dyDescent="0.25"/>
    <row r="71" spans="8:11" s="6" customFormat="1" x14ac:dyDescent="0.25"/>
    <row r="72" spans="8:11" s="6" customFormat="1" x14ac:dyDescent="0.25"/>
    <row r="73" spans="8:11" s="6" customFormat="1" x14ac:dyDescent="0.25"/>
    <row r="74" spans="8:11" s="6" customFormat="1" x14ac:dyDescent="0.25"/>
    <row r="75" spans="8:11" s="6" customFormat="1" x14ac:dyDescent="0.25"/>
    <row r="76" spans="8:11" s="6" customFormat="1" x14ac:dyDescent="0.25"/>
    <row r="77" spans="8:11" s="6" customFormat="1" x14ac:dyDescent="0.25"/>
    <row r="78" spans="8:11" s="6" customFormat="1" x14ac:dyDescent="0.25"/>
    <row r="79" spans="8:11" s="6" customFormat="1" x14ac:dyDescent="0.25"/>
    <row r="80" spans="8:11" s="6" customFormat="1" x14ac:dyDescent="0.25"/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  <row r="92" s="6" customFormat="1" x14ac:dyDescent="0.25"/>
    <row r="93" s="6" customFormat="1" x14ac:dyDescent="0.25"/>
    <row r="94" s="6" customFormat="1" x14ac:dyDescent="0.25"/>
    <row r="95" s="6" customFormat="1" x14ac:dyDescent="0.25"/>
    <row r="96" s="6" customFormat="1" x14ac:dyDescent="0.25"/>
    <row r="97" s="6" customFormat="1" x14ac:dyDescent="0.25"/>
    <row r="98" s="6" customFormat="1" x14ac:dyDescent="0.25"/>
    <row r="99" s="6" customFormat="1" x14ac:dyDescent="0.25"/>
    <row r="100" s="6" customFormat="1" x14ac:dyDescent="0.25"/>
    <row r="101" s="6" customFormat="1" x14ac:dyDescent="0.25"/>
    <row r="102" s="6" customFormat="1" x14ac:dyDescent="0.25"/>
    <row r="103" s="6" customFormat="1" x14ac:dyDescent="0.25"/>
    <row r="104" s="6" customFormat="1" x14ac:dyDescent="0.25"/>
    <row r="105" s="6" customFormat="1" x14ac:dyDescent="0.25"/>
    <row r="106" s="6" customFormat="1" x14ac:dyDescent="0.25"/>
    <row r="107" s="6" customFormat="1" x14ac:dyDescent="0.25"/>
    <row r="108" s="6" customFormat="1" x14ac:dyDescent="0.25"/>
    <row r="109" s="6" customFormat="1" x14ac:dyDescent="0.25"/>
    <row r="110" s="6" customFormat="1" x14ac:dyDescent="0.25"/>
    <row r="111" s="6" customFormat="1" x14ac:dyDescent="0.25"/>
    <row r="112" s="6" customFormat="1" x14ac:dyDescent="0.25"/>
    <row r="113" s="6" customFormat="1" x14ac:dyDescent="0.25"/>
    <row r="114" s="6" customFormat="1" x14ac:dyDescent="0.25"/>
    <row r="115" s="6" customFormat="1" x14ac:dyDescent="0.25"/>
    <row r="116" s="6" customFormat="1" x14ac:dyDescent="0.25"/>
    <row r="117" s="6" customFormat="1" x14ac:dyDescent="0.25"/>
    <row r="118" s="6" customFormat="1" x14ac:dyDescent="0.25"/>
    <row r="119" s="6" customFormat="1" x14ac:dyDescent="0.25"/>
    <row r="120" s="6" customFormat="1" x14ac:dyDescent="0.25"/>
    <row r="121" s="6" customFormat="1" x14ac:dyDescent="0.25"/>
    <row r="122" s="6" customFormat="1" x14ac:dyDescent="0.25"/>
    <row r="123" s="6" customFormat="1" x14ac:dyDescent="0.25"/>
    <row r="124" s="6" customFormat="1" x14ac:dyDescent="0.25"/>
    <row r="125" s="6" customFormat="1" x14ac:dyDescent="0.25"/>
    <row r="126" s="6" customFormat="1" x14ac:dyDescent="0.25"/>
    <row r="127" s="6" customFormat="1" x14ac:dyDescent="0.25"/>
    <row r="128" s="6" customFormat="1" x14ac:dyDescent="0.25"/>
    <row r="129" spans="14:14" s="6" customFormat="1" x14ac:dyDescent="0.25"/>
    <row r="130" spans="14:14" s="6" customFormat="1" x14ac:dyDescent="0.25">
      <c r="N130" s="7"/>
    </row>
    <row r="131" spans="14:14" s="6" customFormat="1" x14ac:dyDescent="0.25">
      <c r="N131" s="7"/>
    </row>
    <row r="132" spans="14:14" s="6" customFormat="1" x14ac:dyDescent="0.25">
      <c r="N132" s="7"/>
    </row>
    <row r="133" spans="14:14" s="6" customFormat="1" x14ac:dyDescent="0.25">
      <c r="N133" s="7"/>
    </row>
    <row r="134" spans="14:14" s="6" customFormat="1" x14ac:dyDescent="0.25">
      <c r="N134" s="7"/>
    </row>
    <row r="135" spans="14:14" s="6" customFormat="1" x14ac:dyDescent="0.25">
      <c r="N135" s="7"/>
    </row>
    <row r="136" spans="14:14" s="6" customFormat="1" x14ac:dyDescent="0.25">
      <c r="N136" s="7"/>
    </row>
    <row r="137" spans="14:14" s="6" customFormat="1" x14ac:dyDescent="0.25">
      <c r="N137" s="7"/>
    </row>
    <row r="138" spans="14:14" s="6" customFormat="1" x14ac:dyDescent="0.25">
      <c r="N138" s="7"/>
    </row>
    <row r="139" spans="14:14" s="6" customFormat="1" x14ac:dyDescent="0.25">
      <c r="N139" s="7"/>
    </row>
    <row r="140" spans="14:14" s="6" customFormat="1" x14ac:dyDescent="0.25">
      <c r="N140" s="7"/>
    </row>
    <row r="141" spans="14:14" s="6" customFormat="1" x14ac:dyDescent="0.25">
      <c r="N141" s="7"/>
    </row>
    <row r="142" spans="14:14" s="6" customFormat="1" x14ac:dyDescent="0.25">
      <c r="N142" s="7"/>
    </row>
    <row r="143" spans="14:14" s="6" customFormat="1" x14ac:dyDescent="0.25">
      <c r="N143" s="7"/>
    </row>
    <row r="144" spans="14:14" s="6" customFormat="1" x14ac:dyDescent="0.25">
      <c r="N144" s="7"/>
    </row>
    <row r="145" spans="14:14" s="6" customFormat="1" x14ac:dyDescent="0.25">
      <c r="N145" s="7"/>
    </row>
    <row r="146" spans="14:14" s="6" customFormat="1" x14ac:dyDescent="0.25">
      <c r="N146" s="7"/>
    </row>
    <row r="147" spans="14:14" s="6" customFormat="1" x14ac:dyDescent="0.25">
      <c r="N147" s="7"/>
    </row>
    <row r="148" spans="14:14" s="6" customFormat="1" x14ac:dyDescent="0.25">
      <c r="N148" s="7"/>
    </row>
    <row r="149" spans="14:14" s="6" customFormat="1" x14ac:dyDescent="0.25">
      <c r="N149" s="7"/>
    </row>
    <row r="150" spans="14:14" s="6" customFormat="1" x14ac:dyDescent="0.25">
      <c r="N150" s="7"/>
    </row>
    <row r="151" spans="14:14" s="6" customFormat="1" x14ac:dyDescent="0.25">
      <c r="N151" s="7"/>
    </row>
    <row r="152" spans="14:14" s="6" customFormat="1" x14ac:dyDescent="0.25">
      <c r="N152" s="7"/>
    </row>
    <row r="153" spans="14:14" s="6" customFormat="1" x14ac:dyDescent="0.25">
      <c r="N153" s="7"/>
    </row>
    <row r="154" spans="14:14" s="6" customFormat="1" x14ac:dyDescent="0.25">
      <c r="N154" s="7"/>
    </row>
    <row r="155" spans="14:14" s="6" customFormat="1" x14ac:dyDescent="0.25">
      <c r="N155" s="7"/>
    </row>
    <row r="156" spans="14:14" s="6" customFormat="1" x14ac:dyDescent="0.25">
      <c r="N156" s="7"/>
    </row>
    <row r="157" spans="14:14" s="6" customFormat="1" x14ac:dyDescent="0.25">
      <c r="N157" s="7"/>
    </row>
    <row r="158" spans="14:14" s="6" customFormat="1" x14ac:dyDescent="0.25">
      <c r="N158" s="7"/>
    </row>
    <row r="159" spans="14:14" s="6" customFormat="1" x14ac:dyDescent="0.25">
      <c r="N159" s="7"/>
    </row>
  </sheetData>
  <mergeCells count="7">
    <mergeCell ref="A1:M1"/>
    <mergeCell ref="A2:C2"/>
    <mergeCell ref="L3:M3"/>
    <mergeCell ref="C3:E3"/>
    <mergeCell ref="F3:H3"/>
    <mergeCell ref="I3:K3"/>
    <mergeCell ref="K2:M2"/>
  </mergeCells>
  <phoneticPr fontId="31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42" orientation="portrait" useFirstPageNumber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33E77-B044-44F7-9487-A5D2CD2A6F2E}">
  <sheetPr>
    <tabColor indexed="13"/>
    <pageSetUpPr autoPageBreaks="0"/>
  </sheetPr>
  <dimension ref="A1:N159"/>
  <sheetViews>
    <sheetView showGridLines="0" showOutlineSymbols="0" view="pageBreakPreview" zoomScale="70" zoomScaleNormal="75" zoomScaleSheetLayoutView="70" workbookViewId="0">
      <selection activeCell="G19" sqref="G19"/>
    </sheetView>
  </sheetViews>
  <sheetFormatPr defaultColWidth="10.7109375" defaultRowHeight="24" x14ac:dyDescent="0.25"/>
  <cols>
    <col min="1" max="1" width="2.92578125" style="7" customWidth="1"/>
    <col min="2" max="2" width="8" style="7" customWidth="1"/>
    <col min="3" max="8" width="8.640625" style="7" customWidth="1"/>
    <col min="9" max="13" width="5.640625" style="7" customWidth="1"/>
    <col min="14" max="16384" width="10.7109375" style="7"/>
  </cols>
  <sheetData>
    <row r="1" spans="1:13" s="1" customFormat="1" ht="23.25" customHeight="1" x14ac:dyDescent="0.2">
      <c r="A1" s="142" t="s">
        <v>69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3" s="1" customFormat="1" ht="23.25" customHeight="1" x14ac:dyDescent="0.2">
      <c r="A2" s="143" t="s">
        <v>78</v>
      </c>
      <c r="B2" s="143"/>
      <c r="C2" s="143"/>
      <c r="D2" s="9"/>
      <c r="E2" s="9"/>
      <c r="F2" s="9"/>
      <c r="G2" s="9"/>
      <c r="H2" s="9"/>
      <c r="I2" s="10"/>
      <c r="J2" s="10"/>
      <c r="K2" s="140" t="s">
        <v>72</v>
      </c>
      <c r="L2" s="141"/>
      <c r="M2" s="141"/>
    </row>
    <row r="3" spans="1:13" s="2" customFormat="1" ht="24.75" customHeight="1" x14ac:dyDescent="0.15">
      <c r="A3" s="11"/>
      <c r="B3" s="12"/>
      <c r="C3" s="146" t="s">
        <v>18</v>
      </c>
      <c r="D3" s="147"/>
      <c r="E3" s="148"/>
      <c r="F3" s="146" t="s">
        <v>19</v>
      </c>
      <c r="G3" s="147"/>
      <c r="H3" s="148"/>
      <c r="I3" s="137" t="s">
        <v>20</v>
      </c>
      <c r="J3" s="138"/>
      <c r="K3" s="139"/>
      <c r="L3" s="144" t="s">
        <v>21</v>
      </c>
      <c r="M3" s="145"/>
    </row>
    <row r="4" spans="1:13" s="2" customFormat="1" ht="24.75" customHeight="1" thickBot="1" x14ac:dyDescent="0.2">
      <c r="A4" s="13"/>
      <c r="B4" s="14"/>
      <c r="C4" s="109" t="s">
        <v>1</v>
      </c>
      <c r="D4" s="108" t="s">
        <v>2</v>
      </c>
      <c r="E4" s="107" t="s">
        <v>0</v>
      </c>
      <c r="F4" s="18" t="s">
        <v>1</v>
      </c>
      <c r="G4" s="19" t="s">
        <v>2</v>
      </c>
      <c r="H4" s="17" t="s">
        <v>0</v>
      </c>
      <c r="I4" s="20" t="s">
        <v>3</v>
      </c>
      <c r="J4" s="21" t="s">
        <v>4</v>
      </c>
      <c r="K4" s="21" t="s">
        <v>22</v>
      </c>
      <c r="L4" s="22" t="s">
        <v>70</v>
      </c>
      <c r="M4" s="23" t="s">
        <v>71</v>
      </c>
    </row>
    <row r="5" spans="1:13" s="2" customFormat="1" ht="24.75" customHeight="1" thickTop="1" x14ac:dyDescent="0.2">
      <c r="A5" s="24">
        <v>1</v>
      </c>
      <c r="B5" s="25" t="s">
        <v>26</v>
      </c>
      <c r="C5" s="119">
        <v>12904601</v>
      </c>
      <c r="D5" s="128">
        <v>221155</v>
      </c>
      <c r="E5" s="119">
        <v>13125756</v>
      </c>
      <c r="F5" s="131">
        <v>12890278</v>
      </c>
      <c r="G5" s="126">
        <v>190591</v>
      </c>
      <c r="H5" s="119">
        <v>13080869</v>
      </c>
      <c r="I5" s="90">
        <f t="shared" ref="I5:I43" si="0">ROUND(F5/C5*100,1)</f>
        <v>99.9</v>
      </c>
      <c r="J5" s="89">
        <f t="shared" ref="J5:J43" si="1">ROUND(G5/D5*100,1)</f>
        <v>86.2</v>
      </c>
      <c r="K5" s="103">
        <f t="shared" ref="K5:K43" si="2">ROUND(H5/E5*100,1)</f>
        <v>99.7</v>
      </c>
      <c r="L5" s="35">
        <v>98.4</v>
      </c>
      <c r="M5" s="35">
        <v>99.7</v>
      </c>
    </row>
    <row r="6" spans="1:13" s="2" customFormat="1" ht="24.75" customHeight="1" x14ac:dyDescent="0.2">
      <c r="A6" s="36">
        <v>2</v>
      </c>
      <c r="B6" s="37" t="s">
        <v>27</v>
      </c>
      <c r="C6" s="124">
        <v>736535</v>
      </c>
      <c r="D6" s="123">
        <v>62433</v>
      </c>
      <c r="E6" s="125">
        <v>798968</v>
      </c>
      <c r="F6" s="130">
        <v>721626</v>
      </c>
      <c r="G6" s="123">
        <v>16840</v>
      </c>
      <c r="H6" s="122">
        <v>738466</v>
      </c>
      <c r="I6" s="86">
        <f t="shared" si="0"/>
        <v>98</v>
      </c>
      <c r="J6" s="85">
        <f t="shared" si="1"/>
        <v>27</v>
      </c>
      <c r="K6" s="92">
        <f t="shared" si="2"/>
        <v>92.4</v>
      </c>
      <c r="L6" s="46">
        <v>91.4</v>
      </c>
      <c r="M6" s="46">
        <v>91.2</v>
      </c>
    </row>
    <row r="7" spans="1:13" s="2" customFormat="1" ht="24.75" customHeight="1" x14ac:dyDescent="0.2">
      <c r="A7" s="36">
        <v>3</v>
      </c>
      <c r="B7" s="37" t="s">
        <v>28</v>
      </c>
      <c r="C7" s="124">
        <v>3697503</v>
      </c>
      <c r="D7" s="123">
        <v>22231</v>
      </c>
      <c r="E7" s="125">
        <v>3719734</v>
      </c>
      <c r="F7" s="130">
        <v>3695222</v>
      </c>
      <c r="G7" s="123">
        <v>15798</v>
      </c>
      <c r="H7" s="122">
        <v>3711020</v>
      </c>
      <c r="I7" s="86">
        <f t="shared" si="0"/>
        <v>99.9</v>
      </c>
      <c r="J7" s="85">
        <f t="shared" si="1"/>
        <v>71.099999999999994</v>
      </c>
      <c r="K7" s="92">
        <f t="shared" si="2"/>
        <v>99.8</v>
      </c>
      <c r="L7" s="46">
        <v>99.4</v>
      </c>
      <c r="M7" s="46">
        <v>99.8</v>
      </c>
    </row>
    <row r="8" spans="1:13" s="2" customFormat="1" ht="24.75" customHeight="1" x14ac:dyDescent="0.2">
      <c r="A8" s="36">
        <v>4</v>
      </c>
      <c r="B8" s="37" t="s">
        <v>29</v>
      </c>
      <c r="C8" s="124">
        <v>4994265</v>
      </c>
      <c r="D8" s="123">
        <v>30394</v>
      </c>
      <c r="E8" s="125">
        <v>5024659</v>
      </c>
      <c r="F8" s="130">
        <v>4997059</v>
      </c>
      <c r="G8" s="123">
        <v>29659</v>
      </c>
      <c r="H8" s="122">
        <v>5026718</v>
      </c>
      <c r="I8" s="86">
        <f t="shared" si="0"/>
        <v>100.1</v>
      </c>
      <c r="J8" s="85">
        <f t="shared" si="1"/>
        <v>97.6</v>
      </c>
      <c r="K8" s="92">
        <f t="shared" si="2"/>
        <v>100</v>
      </c>
      <c r="L8" s="46">
        <v>99.4</v>
      </c>
      <c r="M8" s="46">
        <v>100</v>
      </c>
    </row>
    <row r="9" spans="1:13" s="2" customFormat="1" ht="24.75" customHeight="1" x14ac:dyDescent="0.2">
      <c r="A9" s="36">
        <v>5</v>
      </c>
      <c r="B9" s="37" t="s">
        <v>30</v>
      </c>
      <c r="C9" s="124">
        <v>340184</v>
      </c>
      <c r="D9" s="123">
        <v>20579</v>
      </c>
      <c r="E9" s="125">
        <v>360763</v>
      </c>
      <c r="F9" s="130">
        <v>334911</v>
      </c>
      <c r="G9" s="123">
        <v>5359</v>
      </c>
      <c r="H9" s="122">
        <v>340270</v>
      </c>
      <c r="I9" s="86">
        <f t="shared" si="0"/>
        <v>98.4</v>
      </c>
      <c r="J9" s="85">
        <f t="shared" si="1"/>
        <v>26</v>
      </c>
      <c r="K9" s="92">
        <f t="shared" si="2"/>
        <v>94.3</v>
      </c>
      <c r="L9" s="46">
        <v>93.9</v>
      </c>
      <c r="M9" s="46">
        <v>93.7</v>
      </c>
    </row>
    <row r="10" spans="1:13" s="2" customFormat="1" ht="24.75" customHeight="1" x14ac:dyDescent="0.2">
      <c r="A10" s="36">
        <v>6</v>
      </c>
      <c r="B10" s="37" t="s">
        <v>5</v>
      </c>
      <c r="C10" s="124">
        <v>1490603</v>
      </c>
      <c r="D10" s="123">
        <v>92334</v>
      </c>
      <c r="E10" s="125">
        <v>1582937</v>
      </c>
      <c r="F10" s="130">
        <v>1470640</v>
      </c>
      <c r="G10" s="123">
        <v>29164</v>
      </c>
      <c r="H10" s="122">
        <v>1499804</v>
      </c>
      <c r="I10" s="86">
        <f t="shared" si="0"/>
        <v>98.7</v>
      </c>
      <c r="J10" s="85">
        <f t="shared" si="1"/>
        <v>31.6</v>
      </c>
      <c r="K10" s="92">
        <f t="shared" si="2"/>
        <v>94.7</v>
      </c>
      <c r="L10" s="46">
        <v>94</v>
      </c>
      <c r="M10" s="46">
        <v>92.9</v>
      </c>
    </row>
    <row r="11" spans="1:13" s="2" customFormat="1" ht="24.75" customHeight="1" x14ac:dyDescent="0.2">
      <c r="A11" s="36">
        <v>7</v>
      </c>
      <c r="B11" s="37" t="s">
        <v>31</v>
      </c>
      <c r="C11" s="124">
        <v>2728934</v>
      </c>
      <c r="D11" s="123">
        <v>30319</v>
      </c>
      <c r="E11" s="125">
        <v>2759253</v>
      </c>
      <c r="F11" s="130">
        <v>2727571</v>
      </c>
      <c r="G11" s="123">
        <v>19767</v>
      </c>
      <c r="H11" s="122">
        <v>2747338</v>
      </c>
      <c r="I11" s="86">
        <f t="shared" si="0"/>
        <v>100</v>
      </c>
      <c r="J11" s="85">
        <f t="shared" si="1"/>
        <v>65.2</v>
      </c>
      <c r="K11" s="92">
        <f t="shared" si="2"/>
        <v>99.6</v>
      </c>
      <c r="L11" s="46">
        <v>98.9</v>
      </c>
      <c r="M11" s="46">
        <v>99.5</v>
      </c>
    </row>
    <row r="12" spans="1:13" s="2" customFormat="1" ht="24.75" customHeight="1" x14ac:dyDescent="0.2">
      <c r="A12" s="36">
        <v>8</v>
      </c>
      <c r="B12" s="37" t="s">
        <v>32</v>
      </c>
      <c r="C12" s="124">
        <v>2007547</v>
      </c>
      <c r="D12" s="123">
        <v>28364</v>
      </c>
      <c r="E12" s="125">
        <v>2035911</v>
      </c>
      <c r="F12" s="130">
        <v>2001261</v>
      </c>
      <c r="G12" s="123">
        <v>12707</v>
      </c>
      <c r="H12" s="122">
        <v>2013968</v>
      </c>
      <c r="I12" s="86">
        <f t="shared" si="0"/>
        <v>99.7</v>
      </c>
      <c r="J12" s="85">
        <f t="shared" si="1"/>
        <v>44.8</v>
      </c>
      <c r="K12" s="92">
        <f t="shared" si="2"/>
        <v>98.9</v>
      </c>
      <c r="L12" s="46">
        <v>98.4</v>
      </c>
      <c r="M12" s="46">
        <v>97.8</v>
      </c>
    </row>
    <row r="13" spans="1:13" s="2" customFormat="1" ht="24.75" customHeight="1" x14ac:dyDescent="0.2">
      <c r="A13" s="36">
        <v>9</v>
      </c>
      <c r="B13" s="37" t="s">
        <v>33</v>
      </c>
      <c r="C13" s="124">
        <v>1687385</v>
      </c>
      <c r="D13" s="123">
        <v>257098</v>
      </c>
      <c r="E13" s="125">
        <v>1944483</v>
      </c>
      <c r="F13" s="130">
        <v>1670586</v>
      </c>
      <c r="G13" s="123">
        <v>199548</v>
      </c>
      <c r="H13" s="122">
        <v>1870134</v>
      </c>
      <c r="I13" s="86">
        <f t="shared" si="0"/>
        <v>99</v>
      </c>
      <c r="J13" s="85">
        <f t="shared" si="1"/>
        <v>77.599999999999994</v>
      </c>
      <c r="K13" s="92">
        <f t="shared" si="2"/>
        <v>96.2</v>
      </c>
      <c r="L13" s="46">
        <v>73.7</v>
      </c>
      <c r="M13" s="46">
        <v>94.8</v>
      </c>
    </row>
    <row r="14" spans="1:13" s="2" customFormat="1" ht="24.75" customHeight="1" x14ac:dyDescent="0.2">
      <c r="A14" s="36">
        <v>10</v>
      </c>
      <c r="B14" s="37" t="s">
        <v>34</v>
      </c>
      <c r="C14" s="124">
        <v>5619464</v>
      </c>
      <c r="D14" s="123">
        <v>269267</v>
      </c>
      <c r="E14" s="125">
        <v>5888731</v>
      </c>
      <c r="F14" s="130">
        <v>5599500</v>
      </c>
      <c r="G14" s="123">
        <v>202422</v>
      </c>
      <c r="H14" s="122">
        <v>5801922</v>
      </c>
      <c r="I14" s="86">
        <f t="shared" si="0"/>
        <v>99.6</v>
      </c>
      <c r="J14" s="85">
        <f t="shared" si="1"/>
        <v>75.2</v>
      </c>
      <c r="K14" s="92">
        <f t="shared" si="2"/>
        <v>98.5</v>
      </c>
      <c r="L14" s="46">
        <v>95.2</v>
      </c>
      <c r="M14" s="46">
        <v>97.9</v>
      </c>
    </row>
    <row r="15" spans="1:13" s="2" customFormat="1" ht="24.75" customHeight="1" x14ac:dyDescent="0.2">
      <c r="A15" s="36">
        <v>11</v>
      </c>
      <c r="B15" s="37" t="s">
        <v>35</v>
      </c>
      <c r="C15" s="124">
        <v>1796632</v>
      </c>
      <c r="D15" s="123">
        <v>104480</v>
      </c>
      <c r="E15" s="125">
        <v>1901112</v>
      </c>
      <c r="F15" s="130">
        <v>1776511</v>
      </c>
      <c r="G15" s="123">
        <v>24771</v>
      </c>
      <c r="H15" s="122">
        <v>1801282</v>
      </c>
      <c r="I15" s="86">
        <f t="shared" si="0"/>
        <v>98.9</v>
      </c>
      <c r="J15" s="85">
        <f t="shared" si="1"/>
        <v>23.7</v>
      </c>
      <c r="K15" s="92">
        <f t="shared" si="2"/>
        <v>94.7</v>
      </c>
      <c r="L15" s="46">
        <v>94.4</v>
      </c>
      <c r="M15" s="46">
        <v>93.9</v>
      </c>
    </row>
    <row r="16" spans="1:13" s="2" customFormat="1" ht="24.75" customHeight="1" x14ac:dyDescent="0.2">
      <c r="A16" s="36">
        <v>12</v>
      </c>
      <c r="B16" s="37" t="s">
        <v>36</v>
      </c>
      <c r="C16" s="124">
        <v>610252</v>
      </c>
      <c r="D16" s="123">
        <v>53711</v>
      </c>
      <c r="E16" s="125">
        <v>663963</v>
      </c>
      <c r="F16" s="130">
        <v>597301</v>
      </c>
      <c r="G16" s="123">
        <v>13981</v>
      </c>
      <c r="H16" s="122">
        <v>611282</v>
      </c>
      <c r="I16" s="86">
        <f t="shared" si="0"/>
        <v>97.9</v>
      </c>
      <c r="J16" s="85">
        <f t="shared" si="1"/>
        <v>26</v>
      </c>
      <c r="K16" s="92">
        <f t="shared" si="2"/>
        <v>92.1</v>
      </c>
      <c r="L16" s="46">
        <v>91.3</v>
      </c>
      <c r="M16" s="46">
        <v>90.6</v>
      </c>
    </row>
    <row r="17" spans="1:13" s="2" customFormat="1" ht="24.75" customHeight="1" x14ac:dyDescent="0.2">
      <c r="A17" s="36">
        <v>13</v>
      </c>
      <c r="B17" s="37" t="s">
        <v>37</v>
      </c>
      <c r="C17" s="124">
        <v>625087</v>
      </c>
      <c r="D17" s="123">
        <v>47707</v>
      </c>
      <c r="E17" s="125">
        <v>672794</v>
      </c>
      <c r="F17" s="130">
        <v>614487</v>
      </c>
      <c r="G17" s="123">
        <v>11106</v>
      </c>
      <c r="H17" s="122">
        <v>625593</v>
      </c>
      <c r="I17" s="86">
        <f t="shared" si="0"/>
        <v>98.3</v>
      </c>
      <c r="J17" s="85">
        <f t="shared" si="1"/>
        <v>23.3</v>
      </c>
      <c r="K17" s="92">
        <f t="shared" si="2"/>
        <v>93</v>
      </c>
      <c r="L17" s="46">
        <v>92.3</v>
      </c>
      <c r="M17" s="46">
        <v>91</v>
      </c>
    </row>
    <row r="18" spans="1:13" s="2" customFormat="1" ht="24.75" customHeight="1" x14ac:dyDescent="0.2">
      <c r="A18" s="36">
        <v>14</v>
      </c>
      <c r="B18" s="37" t="s">
        <v>6</v>
      </c>
      <c r="C18" s="124">
        <v>1583191</v>
      </c>
      <c r="D18" s="123">
        <v>14261</v>
      </c>
      <c r="E18" s="125">
        <v>1597452</v>
      </c>
      <c r="F18" s="130">
        <v>1581643</v>
      </c>
      <c r="G18" s="123">
        <v>10250</v>
      </c>
      <c r="H18" s="122">
        <v>1591893</v>
      </c>
      <c r="I18" s="86">
        <f t="shared" si="0"/>
        <v>99.9</v>
      </c>
      <c r="J18" s="85">
        <f t="shared" si="1"/>
        <v>71.900000000000006</v>
      </c>
      <c r="K18" s="92">
        <f t="shared" si="2"/>
        <v>99.7</v>
      </c>
      <c r="L18" s="46">
        <v>99.1</v>
      </c>
      <c r="M18" s="46">
        <v>99.8</v>
      </c>
    </row>
    <row r="19" spans="1:13" s="2" customFormat="1" ht="24.75" customHeight="1" x14ac:dyDescent="0.2">
      <c r="A19" s="36">
        <v>15</v>
      </c>
      <c r="B19" s="37" t="s">
        <v>38</v>
      </c>
      <c r="C19" s="124">
        <v>3279973</v>
      </c>
      <c r="D19" s="123">
        <v>87484</v>
      </c>
      <c r="E19" s="125">
        <v>3367457</v>
      </c>
      <c r="F19" s="130">
        <v>3255947</v>
      </c>
      <c r="G19" s="123">
        <v>41110</v>
      </c>
      <c r="H19" s="122">
        <v>3297057</v>
      </c>
      <c r="I19" s="86">
        <f t="shared" si="0"/>
        <v>99.3</v>
      </c>
      <c r="J19" s="85">
        <f t="shared" si="1"/>
        <v>47</v>
      </c>
      <c r="K19" s="92">
        <f t="shared" si="2"/>
        <v>97.9</v>
      </c>
      <c r="L19" s="46">
        <v>97.4</v>
      </c>
      <c r="M19" s="46">
        <v>97.6</v>
      </c>
    </row>
    <row r="20" spans="1:13" s="2" customFormat="1" ht="24.75" customHeight="1" x14ac:dyDescent="0.2">
      <c r="A20" s="36">
        <v>16</v>
      </c>
      <c r="B20" s="37" t="s">
        <v>39</v>
      </c>
      <c r="C20" s="124">
        <v>500524</v>
      </c>
      <c r="D20" s="123">
        <v>25387</v>
      </c>
      <c r="E20" s="125">
        <v>525911</v>
      </c>
      <c r="F20" s="130">
        <v>491408</v>
      </c>
      <c r="G20" s="123">
        <v>6337</v>
      </c>
      <c r="H20" s="122">
        <v>497745</v>
      </c>
      <c r="I20" s="86">
        <f t="shared" si="0"/>
        <v>98.2</v>
      </c>
      <c r="J20" s="85">
        <f t="shared" si="1"/>
        <v>25</v>
      </c>
      <c r="K20" s="92">
        <f t="shared" si="2"/>
        <v>94.6</v>
      </c>
      <c r="L20" s="46">
        <v>92.1</v>
      </c>
      <c r="M20" s="46">
        <v>90.2</v>
      </c>
    </row>
    <row r="21" spans="1:13" s="2" customFormat="1" ht="24.75" customHeight="1" x14ac:dyDescent="0.2">
      <c r="A21" s="36">
        <v>17</v>
      </c>
      <c r="B21" s="37" t="s">
        <v>40</v>
      </c>
      <c r="C21" s="124">
        <v>9702310</v>
      </c>
      <c r="D21" s="123">
        <v>41957</v>
      </c>
      <c r="E21" s="125">
        <v>9744267</v>
      </c>
      <c r="F21" s="130">
        <v>9693675</v>
      </c>
      <c r="G21" s="123">
        <v>19377</v>
      </c>
      <c r="H21" s="122">
        <v>9713052</v>
      </c>
      <c r="I21" s="86">
        <f t="shared" si="0"/>
        <v>99.9</v>
      </c>
      <c r="J21" s="85">
        <f t="shared" si="1"/>
        <v>46.2</v>
      </c>
      <c r="K21" s="92">
        <f t="shared" si="2"/>
        <v>99.7</v>
      </c>
      <c r="L21" s="46">
        <v>99.5</v>
      </c>
      <c r="M21" s="46">
        <v>99.7</v>
      </c>
    </row>
    <row r="22" spans="1:13" s="2" customFormat="1" ht="24.75" customHeight="1" x14ac:dyDescent="0.2">
      <c r="A22" s="36">
        <v>18</v>
      </c>
      <c r="B22" s="37" t="s">
        <v>41</v>
      </c>
      <c r="C22" s="124">
        <v>1302049</v>
      </c>
      <c r="D22" s="123">
        <v>24933</v>
      </c>
      <c r="E22" s="125">
        <v>1326982</v>
      </c>
      <c r="F22" s="130">
        <v>1296812</v>
      </c>
      <c r="G22" s="123">
        <v>20295</v>
      </c>
      <c r="H22" s="122">
        <v>1317107</v>
      </c>
      <c r="I22" s="86">
        <f t="shared" si="0"/>
        <v>99.6</v>
      </c>
      <c r="J22" s="85">
        <f t="shared" si="1"/>
        <v>81.400000000000006</v>
      </c>
      <c r="K22" s="92">
        <f t="shared" si="2"/>
        <v>99.3</v>
      </c>
      <c r="L22" s="46">
        <v>98</v>
      </c>
      <c r="M22" s="46">
        <v>99</v>
      </c>
    </row>
    <row r="23" spans="1:13" s="2" customFormat="1" ht="24.75" customHeight="1" x14ac:dyDescent="0.2">
      <c r="A23" s="36">
        <v>19</v>
      </c>
      <c r="B23" s="37" t="s">
        <v>7</v>
      </c>
      <c r="C23" s="124">
        <v>1418210</v>
      </c>
      <c r="D23" s="123">
        <v>36224</v>
      </c>
      <c r="E23" s="125">
        <v>1454434</v>
      </c>
      <c r="F23" s="130">
        <v>1405293</v>
      </c>
      <c r="G23" s="123">
        <v>12258</v>
      </c>
      <c r="H23" s="122">
        <v>1417551</v>
      </c>
      <c r="I23" s="86">
        <f t="shared" si="0"/>
        <v>99.1</v>
      </c>
      <c r="J23" s="85">
        <f t="shared" si="1"/>
        <v>33.799999999999997</v>
      </c>
      <c r="K23" s="92">
        <f t="shared" si="2"/>
        <v>97.5</v>
      </c>
      <c r="L23" s="46">
        <v>97.3</v>
      </c>
      <c r="M23" s="46">
        <v>97.2</v>
      </c>
    </row>
    <row r="24" spans="1:13" s="2" customFormat="1" ht="24.75" customHeight="1" x14ac:dyDescent="0.2">
      <c r="A24" s="36">
        <v>20</v>
      </c>
      <c r="B24" s="37" t="s">
        <v>8</v>
      </c>
      <c r="C24" s="124">
        <v>680987</v>
      </c>
      <c r="D24" s="123">
        <v>25654</v>
      </c>
      <c r="E24" s="125">
        <v>706641</v>
      </c>
      <c r="F24" s="130">
        <v>674027</v>
      </c>
      <c r="G24" s="123">
        <v>9565</v>
      </c>
      <c r="H24" s="122">
        <v>683592</v>
      </c>
      <c r="I24" s="86">
        <f t="shared" si="0"/>
        <v>99</v>
      </c>
      <c r="J24" s="85">
        <f t="shared" si="1"/>
        <v>37.299999999999997</v>
      </c>
      <c r="K24" s="92">
        <f t="shared" si="2"/>
        <v>96.7</v>
      </c>
      <c r="L24" s="46">
        <v>96</v>
      </c>
      <c r="M24" s="46">
        <v>95.8</v>
      </c>
    </row>
    <row r="25" spans="1:13" s="2" customFormat="1" ht="24.75" customHeight="1" x14ac:dyDescent="0.2">
      <c r="A25" s="36">
        <v>21</v>
      </c>
      <c r="B25" s="37" t="s">
        <v>42</v>
      </c>
      <c r="C25" s="124">
        <v>479202</v>
      </c>
      <c r="D25" s="123">
        <v>28266</v>
      </c>
      <c r="E25" s="125">
        <v>507468</v>
      </c>
      <c r="F25" s="130">
        <v>472947</v>
      </c>
      <c r="G25" s="123">
        <v>5218</v>
      </c>
      <c r="H25" s="122">
        <v>478165</v>
      </c>
      <c r="I25" s="86">
        <f t="shared" si="0"/>
        <v>98.7</v>
      </c>
      <c r="J25" s="85">
        <f t="shared" si="1"/>
        <v>18.5</v>
      </c>
      <c r="K25" s="92">
        <f t="shared" si="2"/>
        <v>94.2</v>
      </c>
      <c r="L25" s="46">
        <v>94.2</v>
      </c>
      <c r="M25" s="46">
        <v>94.2</v>
      </c>
    </row>
    <row r="26" spans="1:13" s="2" customFormat="1" ht="24.75" customHeight="1" x14ac:dyDescent="0.2">
      <c r="A26" s="36">
        <v>22</v>
      </c>
      <c r="B26" s="37" t="s">
        <v>9</v>
      </c>
      <c r="C26" s="124">
        <v>490952</v>
      </c>
      <c r="D26" s="123">
        <v>14036</v>
      </c>
      <c r="E26" s="125">
        <v>504988</v>
      </c>
      <c r="F26" s="130">
        <v>487624</v>
      </c>
      <c r="G26" s="123">
        <v>6387</v>
      </c>
      <c r="H26" s="122">
        <v>494011</v>
      </c>
      <c r="I26" s="86">
        <f t="shared" si="0"/>
        <v>99.3</v>
      </c>
      <c r="J26" s="85">
        <f t="shared" si="1"/>
        <v>45.5</v>
      </c>
      <c r="K26" s="92">
        <f t="shared" si="2"/>
        <v>97.8</v>
      </c>
      <c r="L26" s="46">
        <v>97.1</v>
      </c>
      <c r="M26" s="46">
        <v>97</v>
      </c>
    </row>
    <row r="27" spans="1:13" s="2" customFormat="1" ht="24.75" customHeight="1" x14ac:dyDescent="0.2">
      <c r="A27" s="36">
        <v>23</v>
      </c>
      <c r="B27" s="37" t="s">
        <v>43</v>
      </c>
      <c r="C27" s="124">
        <v>5931550</v>
      </c>
      <c r="D27" s="123">
        <v>142033</v>
      </c>
      <c r="E27" s="125">
        <v>6073583</v>
      </c>
      <c r="F27" s="130">
        <v>5907432</v>
      </c>
      <c r="G27" s="123">
        <v>46608</v>
      </c>
      <c r="H27" s="122">
        <v>5954040</v>
      </c>
      <c r="I27" s="86">
        <f t="shared" si="0"/>
        <v>99.6</v>
      </c>
      <c r="J27" s="85">
        <f t="shared" si="1"/>
        <v>32.799999999999997</v>
      </c>
      <c r="K27" s="92">
        <f t="shared" si="2"/>
        <v>98</v>
      </c>
      <c r="L27" s="46">
        <v>97.7</v>
      </c>
      <c r="M27" s="46">
        <v>97.6</v>
      </c>
    </row>
    <row r="28" spans="1:13" s="2" customFormat="1" ht="24.75" customHeight="1" x14ac:dyDescent="0.2">
      <c r="A28" s="36">
        <v>24</v>
      </c>
      <c r="B28" s="37" t="s">
        <v>44</v>
      </c>
      <c r="C28" s="124">
        <v>3386338</v>
      </c>
      <c r="D28" s="123">
        <v>96172</v>
      </c>
      <c r="E28" s="125">
        <v>3482510</v>
      </c>
      <c r="F28" s="130">
        <v>3366890</v>
      </c>
      <c r="G28" s="123">
        <v>27449</v>
      </c>
      <c r="H28" s="122">
        <v>3394339</v>
      </c>
      <c r="I28" s="86">
        <f t="shared" si="0"/>
        <v>99.4</v>
      </c>
      <c r="J28" s="85">
        <f t="shared" si="1"/>
        <v>28.5</v>
      </c>
      <c r="K28" s="92">
        <f t="shared" si="2"/>
        <v>97.5</v>
      </c>
      <c r="L28" s="46">
        <v>97.1</v>
      </c>
      <c r="M28" s="46">
        <v>96.4</v>
      </c>
    </row>
    <row r="29" spans="1:13" s="2" customFormat="1" ht="24.75" customHeight="1" x14ac:dyDescent="0.2">
      <c r="A29" s="36">
        <v>25</v>
      </c>
      <c r="B29" s="37" t="s">
        <v>45</v>
      </c>
      <c r="C29" s="124">
        <v>3444890</v>
      </c>
      <c r="D29" s="123">
        <v>549682</v>
      </c>
      <c r="E29" s="125">
        <v>3994572</v>
      </c>
      <c r="F29" s="130">
        <v>3435052</v>
      </c>
      <c r="G29" s="123">
        <v>524791</v>
      </c>
      <c r="H29" s="122">
        <v>3959843</v>
      </c>
      <c r="I29" s="86">
        <f t="shared" si="0"/>
        <v>99.7</v>
      </c>
      <c r="J29" s="85">
        <f t="shared" si="1"/>
        <v>95.5</v>
      </c>
      <c r="K29" s="92">
        <f t="shared" si="2"/>
        <v>99.1</v>
      </c>
      <c r="L29" s="46">
        <v>72.400000000000006</v>
      </c>
      <c r="M29" s="46">
        <v>98.7</v>
      </c>
    </row>
    <row r="30" spans="1:13" s="2" customFormat="1" ht="24.75" customHeight="1" x14ac:dyDescent="0.2">
      <c r="A30" s="36">
        <v>26</v>
      </c>
      <c r="B30" s="37" t="s">
        <v>10</v>
      </c>
      <c r="C30" s="124">
        <v>596253</v>
      </c>
      <c r="D30" s="123">
        <v>30151</v>
      </c>
      <c r="E30" s="125">
        <v>626404</v>
      </c>
      <c r="F30" s="130">
        <v>588736</v>
      </c>
      <c r="G30" s="123">
        <v>9476</v>
      </c>
      <c r="H30" s="122">
        <v>598212</v>
      </c>
      <c r="I30" s="86">
        <f t="shared" si="0"/>
        <v>98.7</v>
      </c>
      <c r="J30" s="85">
        <f t="shared" si="1"/>
        <v>31.4</v>
      </c>
      <c r="K30" s="92">
        <f t="shared" si="2"/>
        <v>95.5</v>
      </c>
      <c r="L30" s="46">
        <v>94</v>
      </c>
      <c r="M30" s="46">
        <v>93.5</v>
      </c>
    </row>
    <row r="31" spans="1:13" s="2" customFormat="1" ht="24.75" customHeight="1" x14ac:dyDescent="0.2">
      <c r="A31" s="36">
        <v>27</v>
      </c>
      <c r="B31" s="37" t="s">
        <v>11</v>
      </c>
      <c r="C31" s="124">
        <v>3786483</v>
      </c>
      <c r="D31" s="123">
        <v>63807</v>
      </c>
      <c r="E31" s="125">
        <v>3850290</v>
      </c>
      <c r="F31" s="130">
        <v>3777511</v>
      </c>
      <c r="G31" s="123">
        <v>17302</v>
      </c>
      <c r="H31" s="122">
        <v>3794813</v>
      </c>
      <c r="I31" s="86">
        <f t="shared" si="0"/>
        <v>99.8</v>
      </c>
      <c r="J31" s="85">
        <f t="shared" si="1"/>
        <v>27.1</v>
      </c>
      <c r="K31" s="92">
        <f t="shared" si="2"/>
        <v>98.6</v>
      </c>
      <c r="L31" s="46">
        <v>98.3</v>
      </c>
      <c r="M31" s="46">
        <v>98.1</v>
      </c>
    </row>
    <row r="32" spans="1:13" s="2" customFormat="1" ht="24.75" customHeight="1" x14ac:dyDescent="0.2">
      <c r="A32" s="36">
        <v>28</v>
      </c>
      <c r="B32" s="37" t="s">
        <v>46</v>
      </c>
      <c r="C32" s="124">
        <v>611791</v>
      </c>
      <c r="D32" s="123">
        <v>101831</v>
      </c>
      <c r="E32" s="125">
        <v>713622</v>
      </c>
      <c r="F32" s="130">
        <v>597352</v>
      </c>
      <c r="G32" s="123">
        <v>15110</v>
      </c>
      <c r="H32" s="122">
        <v>612462</v>
      </c>
      <c r="I32" s="86">
        <f t="shared" si="0"/>
        <v>97.6</v>
      </c>
      <c r="J32" s="85">
        <f t="shared" si="1"/>
        <v>14.8</v>
      </c>
      <c r="K32" s="92">
        <f t="shared" si="2"/>
        <v>85.8</v>
      </c>
      <c r="L32" s="46">
        <v>86.1</v>
      </c>
      <c r="M32" s="46">
        <v>85</v>
      </c>
    </row>
    <row r="33" spans="1:13" s="2" customFormat="1" ht="24.75" customHeight="1" x14ac:dyDescent="0.2">
      <c r="A33" s="36">
        <v>29</v>
      </c>
      <c r="B33" s="37" t="s">
        <v>47</v>
      </c>
      <c r="C33" s="124">
        <v>4126575</v>
      </c>
      <c r="D33" s="123">
        <v>81057</v>
      </c>
      <c r="E33" s="125">
        <v>4207632</v>
      </c>
      <c r="F33" s="130">
        <v>4102132</v>
      </c>
      <c r="G33" s="123">
        <v>22917</v>
      </c>
      <c r="H33" s="122">
        <v>4125049</v>
      </c>
      <c r="I33" s="86">
        <f t="shared" si="0"/>
        <v>99.4</v>
      </c>
      <c r="J33" s="85">
        <f t="shared" si="1"/>
        <v>28.3</v>
      </c>
      <c r="K33" s="92">
        <f t="shared" si="2"/>
        <v>98</v>
      </c>
      <c r="L33" s="46">
        <v>97.9</v>
      </c>
      <c r="M33" s="46">
        <v>97.6</v>
      </c>
    </row>
    <row r="34" spans="1:13" s="2" customFormat="1" ht="24.75" customHeight="1" x14ac:dyDescent="0.2">
      <c r="A34" s="36">
        <v>30</v>
      </c>
      <c r="B34" s="37" t="s">
        <v>48</v>
      </c>
      <c r="C34" s="124">
        <v>689783</v>
      </c>
      <c r="D34" s="123">
        <v>71566</v>
      </c>
      <c r="E34" s="125">
        <v>761349</v>
      </c>
      <c r="F34" s="130">
        <v>680145</v>
      </c>
      <c r="G34" s="123">
        <v>11531</v>
      </c>
      <c r="H34" s="122">
        <v>691676</v>
      </c>
      <c r="I34" s="86">
        <f t="shared" si="0"/>
        <v>98.6</v>
      </c>
      <c r="J34" s="85">
        <f t="shared" si="1"/>
        <v>16.100000000000001</v>
      </c>
      <c r="K34" s="92">
        <f t="shared" si="2"/>
        <v>90.8</v>
      </c>
      <c r="L34" s="46">
        <v>90.5</v>
      </c>
      <c r="M34" s="46">
        <v>90.9</v>
      </c>
    </row>
    <row r="35" spans="1:13" s="2" customFormat="1" ht="24.75" customHeight="1" x14ac:dyDescent="0.2">
      <c r="A35" s="36">
        <v>31</v>
      </c>
      <c r="B35" s="37" t="s">
        <v>49</v>
      </c>
      <c r="C35" s="124">
        <v>482252</v>
      </c>
      <c r="D35" s="123">
        <v>41251</v>
      </c>
      <c r="E35" s="125">
        <v>523503</v>
      </c>
      <c r="F35" s="130">
        <v>476909</v>
      </c>
      <c r="G35" s="123">
        <v>18298</v>
      </c>
      <c r="H35" s="122">
        <v>495207</v>
      </c>
      <c r="I35" s="86">
        <f t="shared" si="0"/>
        <v>98.9</v>
      </c>
      <c r="J35" s="85">
        <f t="shared" si="1"/>
        <v>44.4</v>
      </c>
      <c r="K35" s="92">
        <f t="shared" si="2"/>
        <v>94.6</v>
      </c>
      <c r="L35" s="46">
        <v>90.9</v>
      </c>
      <c r="M35" s="46">
        <v>92.3</v>
      </c>
    </row>
    <row r="36" spans="1:13" s="2" customFormat="1" ht="24.75" customHeight="1" x14ac:dyDescent="0.2">
      <c r="A36" s="36">
        <v>32</v>
      </c>
      <c r="B36" s="37" t="s">
        <v>23</v>
      </c>
      <c r="C36" s="124">
        <v>547849</v>
      </c>
      <c r="D36" s="123">
        <v>61095</v>
      </c>
      <c r="E36" s="125">
        <v>608944</v>
      </c>
      <c r="F36" s="130">
        <v>536672</v>
      </c>
      <c r="G36" s="123">
        <v>9567</v>
      </c>
      <c r="H36" s="122">
        <v>546239</v>
      </c>
      <c r="I36" s="86">
        <f t="shared" si="0"/>
        <v>98</v>
      </c>
      <c r="J36" s="85">
        <f t="shared" si="1"/>
        <v>15.7</v>
      </c>
      <c r="K36" s="92">
        <f t="shared" si="2"/>
        <v>89.7</v>
      </c>
      <c r="L36" s="46">
        <v>89.1</v>
      </c>
      <c r="M36" s="46">
        <v>88.7</v>
      </c>
    </row>
    <row r="37" spans="1:13" s="2" customFormat="1" ht="24.75" customHeight="1" x14ac:dyDescent="0.2">
      <c r="A37" s="36">
        <v>33</v>
      </c>
      <c r="B37" s="37" t="s">
        <v>50</v>
      </c>
      <c r="C37" s="124">
        <v>335708</v>
      </c>
      <c r="D37" s="123">
        <v>36459</v>
      </c>
      <c r="E37" s="125">
        <v>372167</v>
      </c>
      <c r="F37" s="130">
        <v>328468</v>
      </c>
      <c r="G37" s="123">
        <v>6100</v>
      </c>
      <c r="H37" s="122">
        <v>334568</v>
      </c>
      <c r="I37" s="86">
        <f t="shared" si="0"/>
        <v>97.8</v>
      </c>
      <c r="J37" s="85">
        <f t="shared" si="1"/>
        <v>16.7</v>
      </c>
      <c r="K37" s="92">
        <f t="shared" si="2"/>
        <v>89.9</v>
      </c>
      <c r="L37" s="46">
        <v>90</v>
      </c>
      <c r="M37" s="46">
        <v>89.5</v>
      </c>
    </row>
    <row r="38" spans="1:13" s="2" customFormat="1" ht="24.75" customHeight="1" x14ac:dyDescent="0.2">
      <c r="A38" s="36">
        <v>34</v>
      </c>
      <c r="B38" s="37" t="s">
        <v>51</v>
      </c>
      <c r="C38" s="124">
        <v>1043468</v>
      </c>
      <c r="D38" s="123">
        <v>69884</v>
      </c>
      <c r="E38" s="125">
        <v>1113352</v>
      </c>
      <c r="F38" s="130">
        <v>1031847</v>
      </c>
      <c r="G38" s="123">
        <v>22247</v>
      </c>
      <c r="H38" s="122">
        <v>1054094</v>
      </c>
      <c r="I38" s="86">
        <f t="shared" si="0"/>
        <v>98.9</v>
      </c>
      <c r="J38" s="85">
        <f t="shared" si="1"/>
        <v>31.8</v>
      </c>
      <c r="K38" s="92">
        <f t="shared" si="2"/>
        <v>94.7</v>
      </c>
      <c r="L38" s="46">
        <v>92.5</v>
      </c>
      <c r="M38" s="46">
        <v>91.3</v>
      </c>
    </row>
    <row r="39" spans="1:13" s="2" customFormat="1" ht="24.75" customHeight="1" x14ac:dyDescent="0.2">
      <c r="A39" s="36">
        <v>35</v>
      </c>
      <c r="B39" s="37" t="s">
        <v>52</v>
      </c>
      <c r="C39" s="124">
        <v>699367</v>
      </c>
      <c r="D39" s="123">
        <v>70484</v>
      </c>
      <c r="E39" s="125">
        <v>769851</v>
      </c>
      <c r="F39" s="130">
        <v>674009</v>
      </c>
      <c r="G39" s="123">
        <v>17960</v>
      </c>
      <c r="H39" s="122">
        <v>691969</v>
      </c>
      <c r="I39" s="86">
        <f t="shared" si="0"/>
        <v>96.4</v>
      </c>
      <c r="J39" s="85">
        <f t="shared" si="1"/>
        <v>25.5</v>
      </c>
      <c r="K39" s="92">
        <f t="shared" si="2"/>
        <v>89.9</v>
      </c>
      <c r="L39" s="46">
        <v>92.2</v>
      </c>
      <c r="M39" s="46">
        <v>90.2</v>
      </c>
    </row>
    <row r="40" spans="1:13" s="2" customFormat="1" ht="24.75" customHeight="1" x14ac:dyDescent="0.2">
      <c r="A40" s="36">
        <v>36</v>
      </c>
      <c r="B40" s="37" t="s">
        <v>24</v>
      </c>
      <c r="C40" s="124">
        <v>349885</v>
      </c>
      <c r="D40" s="123">
        <v>32965</v>
      </c>
      <c r="E40" s="125">
        <v>382850</v>
      </c>
      <c r="F40" s="130">
        <v>342514</v>
      </c>
      <c r="G40" s="123">
        <v>7222</v>
      </c>
      <c r="H40" s="122">
        <v>349736</v>
      </c>
      <c r="I40" s="86">
        <f t="shared" si="0"/>
        <v>97.9</v>
      </c>
      <c r="J40" s="85">
        <f t="shared" si="1"/>
        <v>21.9</v>
      </c>
      <c r="K40" s="92">
        <f t="shared" si="2"/>
        <v>91.4</v>
      </c>
      <c r="L40" s="46">
        <v>90.9</v>
      </c>
      <c r="M40" s="46">
        <v>89.7</v>
      </c>
    </row>
    <row r="41" spans="1:13" s="2" customFormat="1" ht="24.75" customHeight="1" x14ac:dyDescent="0.2">
      <c r="A41" s="36">
        <v>37</v>
      </c>
      <c r="B41" s="37" t="s">
        <v>67</v>
      </c>
      <c r="C41" s="124">
        <v>272733</v>
      </c>
      <c r="D41" s="123">
        <v>33888</v>
      </c>
      <c r="E41" s="125">
        <v>306621</v>
      </c>
      <c r="F41" s="130">
        <v>266282</v>
      </c>
      <c r="G41" s="123">
        <v>5597</v>
      </c>
      <c r="H41" s="122">
        <v>271879</v>
      </c>
      <c r="I41" s="86">
        <f t="shared" si="0"/>
        <v>97.6</v>
      </c>
      <c r="J41" s="85">
        <f t="shared" si="1"/>
        <v>16.5</v>
      </c>
      <c r="K41" s="92">
        <f t="shared" si="2"/>
        <v>88.7</v>
      </c>
      <c r="L41" s="46">
        <v>88.4</v>
      </c>
      <c r="M41" s="46">
        <v>88.4</v>
      </c>
    </row>
    <row r="42" spans="1:13" s="2" customFormat="1" ht="24.75" customHeight="1" x14ac:dyDescent="0.2">
      <c r="A42" s="36">
        <v>38</v>
      </c>
      <c r="B42" s="37" t="s">
        <v>12</v>
      </c>
      <c r="C42" s="124">
        <v>451698</v>
      </c>
      <c r="D42" s="123">
        <v>9002</v>
      </c>
      <c r="E42" s="125">
        <v>460700</v>
      </c>
      <c r="F42" s="130">
        <v>447788</v>
      </c>
      <c r="G42" s="123">
        <v>3386</v>
      </c>
      <c r="H42" s="122">
        <v>451174</v>
      </c>
      <c r="I42" s="86">
        <f t="shared" si="0"/>
        <v>99.1</v>
      </c>
      <c r="J42" s="85">
        <f t="shared" si="1"/>
        <v>37.6</v>
      </c>
      <c r="K42" s="92">
        <f t="shared" si="2"/>
        <v>97.9</v>
      </c>
      <c r="L42" s="46">
        <v>98.1</v>
      </c>
      <c r="M42" s="46">
        <v>98.7</v>
      </c>
    </row>
    <row r="43" spans="1:13" s="2" customFormat="1" ht="24.75" customHeight="1" x14ac:dyDescent="0.2">
      <c r="A43" s="36">
        <v>39</v>
      </c>
      <c r="B43" s="37" t="s">
        <v>53</v>
      </c>
      <c r="C43" s="124">
        <v>189982</v>
      </c>
      <c r="D43" s="123">
        <v>15534</v>
      </c>
      <c r="E43" s="125">
        <v>205516</v>
      </c>
      <c r="F43" s="130">
        <v>187365</v>
      </c>
      <c r="G43" s="123">
        <v>2221</v>
      </c>
      <c r="H43" s="122">
        <v>189586</v>
      </c>
      <c r="I43" s="86">
        <f t="shared" si="0"/>
        <v>98.6</v>
      </c>
      <c r="J43" s="85">
        <f t="shared" si="1"/>
        <v>14.3</v>
      </c>
      <c r="K43" s="92">
        <f t="shared" si="2"/>
        <v>92.2</v>
      </c>
      <c r="L43" s="46">
        <v>92.4</v>
      </c>
      <c r="M43" s="46">
        <v>92.2</v>
      </c>
    </row>
    <row r="44" spans="1:13" s="2" customFormat="1" ht="24.75" customHeight="1" x14ac:dyDescent="0.2">
      <c r="A44" s="36">
        <v>40</v>
      </c>
      <c r="B44" s="37" t="s">
        <v>54</v>
      </c>
      <c r="C44" s="124">
        <v>105577</v>
      </c>
      <c r="D44" s="123">
        <v>0</v>
      </c>
      <c r="E44" s="125">
        <v>105577</v>
      </c>
      <c r="F44" s="130">
        <v>105078</v>
      </c>
      <c r="G44" s="123">
        <v>0</v>
      </c>
      <c r="H44" s="122">
        <v>105078</v>
      </c>
      <c r="I44" s="86">
        <f t="shared" ref="I44:I61" si="3">ROUND(F44/C44*100,1)</f>
        <v>99.5</v>
      </c>
      <c r="J44" s="46" t="s">
        <v>77</v>
      </c>
      <c r="K44" s="92">
        <f t="shared" ref="K44:K61" si="4">ROUND(H44/E44*100,1)</f>
        <v>99.5</v>
      </c>
      <c r="L44" s="46">
        <v>99.3</v>
      </c>
      <c r="M44" s="46">
        <v>100</v>
      </c>
    </row>
    <row r="45" spans="1:13" s="2" customFormat="1" ht="24.75" customHeight="1" x14ac:dyDescent="0.2">
      <c r="A45" s="36">
        <v>41</v>
      </c>
      <c r="B45" s="37" t="s">
        <v>55</v>
      </c>
      <c r="C45" s="124">
        <v>384986</v>
      </c>
      <c r="D45" s="123">
        <v>34211</v>
      </c>
      <c r="E45" s="125">
        <v>419197</v>
      </c>
      <c r="F45" s="130">
        <v>373758</v>
      </c>
      <c r="G45" s="123">
        <v>3269</v>
      </c>
      <c r="H45" s="122">
        <v>377027</v>
      </c>
      <c r="I45" s="86">
        <f t="shared" si="3"/>
        <v>97.1</v>
      </c>
      <c r="J45" s="85">
        <f>ROUND(G45/D45*100,1)</f>
        <v>9.6</v>
      </c>
      <c r="K45" s="92">
        <f t="shared" si="4"/>
        <v>89.9</v>
      </c>
      <c r="L45" s="46">
        <v>91</v>
      </c>
      <c r="M45" s="46">
        <v>89</v>
      </c>
    </row>
    <row r="46" spans="1:13" s="2" customFormat="1" ht="24.75" customHeight="1" x14ac:dyDescent="0.2">
      <c r="A46" s="36">
        <v>42</v>
      </c>
      <c r="B46" s="37" t="s">
        <v>56</v>
      </c>
      <c r="C46" s="124">
        <v>173585</v>
      </c>
      <c r="D46" s="123">
        <v>0</v>
      </c>
      <c r="E46" s="125">
        <v>173585</v>
      </c>
      <c r="F46" s="130">
        <v>173585</v>
      </c>
      <c r="G46" s="123">
        <v>0</v>
      </c>
      <c r="H46" s="122">
        <v>173585</v>
      </c>
      <c r="I46" s="86">
        <f t="shared" si="3"/>
        <v>100</v>
      </c>
      <c r="J46" s="46" t="s">
        <v>77</v>
      </c>
      <c r="K46" s="92">
        <f t="shared" si="4"/>
        <v>100</v>
      </c>
      <c r="L46" s="46">
        <v>100</v>
      </c>
      <c r="M46" s="46">
        <v>100</v>
      </c>
    </row>
    <row r="47" spans="1:13" s="2" customFormat="1" ht="24.75" customHeight="1" x14ac:dyDescent="0.2">
      <c r="A47" s="36">
        <v>43</v>
      </c>
      <c r="B47" s="37" t="s">
        <v>13</v>
      </c>
      <c r="C47" s="124">
        <v>139337</v>
      </c>
      <c r="D47" s="123">
        <v>20533</v>
      </c>
      <c r="E47" s="125">
        <v>159870</v>
      </c>
      <c r="F47" s="130">
        <v>134799</v>
      </c>
      <c r="G47" s="123">
        <v>8489</v>
      </c>
      <c r="H47" s="122">
        <v>143288</v>
      </c>
      <c r="I47" s="86">
        <f t="shared" si="3"/>
        <v>96.7</v>
      </c>
      <c r="J47" s="85">
        <f t="shared" ref="J47:J61" si="5">ROUND(G47/D47*100,1)</f>
        <v>41.3</v>
      </c>
      <c r="K47" s="92">
        <f t="shared" si="4"/>
        <v>89.6</v>
      </c>
      <c r="L47" s="46">
        <v>86.2</v>
      </c>
      <c r="M47" s="46">
        <v>88.1</v>
      </c>
    </row>
    <row r="48" spans="1:13" s="2" customFormat="1" ht="24.75" customHeight="1" x14ac:dyDescent="0.2">
      <c r="A48" s="36">
        <v>44</v>
      </c>
      <c r="B48" s="37" t="s">
        <v>57</v>
      </c>
      <c r="C48" s="124">
        <v>677856</v>
      </c>
      <c r="D48" s="123">
        <v>30231</v>
      </c>
      <c r="E48" s="125">
        <v>708087</v>
      </c>
      <c r="F48" s="130">
        <v>672889</v>
      </c>
      <c r="G48" s="123">
        <v>18079</v>
      </c>
      <c r="H48" s="122">
        <v>690968</v>
      </c>
      <c r="I48" s="86">
        <f t="shared" si="3"/>
        <v>99.3</v>
      </c>
      <c r="J48" s="85">
        <f t="shared" si="5"/>
        <v>59.8</v>
      </c>
      <c r="K48" s="92">
        <f t="shared" si="4"/>
        <v>97.6</v>
      </c>
      <c r="L48" s="46">
        <v>94.2</v>
      </c>
      <c r="M48" s="46">
        <v>96.1</v>
      </c>
    </row>
    <row r="49" spans="1:13" s="2" customFormat="1" ht="24.75" customHeight="1" x14ac:dyDescent="0.2">
      <c r="A49" s="36">
        <v>45</v>
      </c>
      <c r="B49" s="37" t="s">
        <v>25</v>
      </c>
      <c r="C49" s="124">
        <v>242177</v>
      </c>
      <c r="D49" s="123">
        <v>34421</v>
      </c>
      <c r="E49" s="125">
        <v>276598</v>
      </c>
      <c r="F49" s="130">
        <v>237244</v>
      </c>
      <c r="G49" s="123">
        <v>2697</v>
      </c>
      <c r="H49" s="122">
        <v>239941</v>
      </c>
      <c r="I49" s="86">
        <f t="shared" si="3"/>
        <v>98</v>
      </c>
      <c r="J49" s="85">
        <f t="shared" si="5"/>
        <v>7.8</v>
      </c>
      <c r="K49" s="92">
        <f t="shared" si="4"/>
        <v>86.7</v>
      </c>
      <c r="L49" s="46">
        <v>86.9</v>
      </c>
      <c r="M49" s="46">
        <v>87</v>
      </c>
    </row>
    <row r="50" spans="1:13" s="2" customFormat="1" ht="24.75" customHeight="1" x14ac:dyDescent="0.2">
      <c r="A50" s="36">
        <v>46</v>
      </c>
      <c r="B50" s="37" t="s">
        <v>58</v>
      </c>
      <c r="C50" s="124">
        <v>119778</v>
      </c>
      <c r="D50" s="123">
        <v>11780</v>
      </c>
      <c r="E50" s="125">
        <v>131558</v>
      </c>
      <c r="F50" s="130">
        <v>118059</v>
      </c>
      <c r="G50" s="123">
        <v>3918</v>
      </c>
      <c r="H50" s="122">
        <v>121977</v>
      </c>
      <c r="I50" s="86">
        <f t="shared" si="3"/>
        <v>98.6</v>
      </c>
      <c r="J50" s="85">
        <f t="shared" si="5"/>
        <v>33.299999999999997</v>
      </c>
      <c r="K50" s="92">
        <f t="shared" si="4"/>
        <v>92.7</v>
      </c>
      <c r="L50" s="46">
        <v>89</v>
      </c>
      <c r="M50" s="46">
        <v>89.5</v>
      </c>
    </row>
    <row r="51" spans="1:13" s="2" customFormat="1" ht="24.75" customHeight="1" x14ac:dyDescent="0.2">
      <c r="A51" s="36">
        <v>47</v>
      </c>
      <c r="B51" s="37" t="s">
        <v>59</v>
      </c>
      <c r="C51" s="124">
        <v>99602</v>
      </c>
      <c r="D51" s="123">
        <v>6151</v>
      </c>
      <c r="E51" s="125">
        <v>105753</v>
      </c>
      <c r="F51" s="130">
        <v>98224</v>
      </c>
      <c r="G51" s="123">
        <v>888</v>
      </c>
      <c r="H51" s="122">
        <v>99112</v>
      </c>
      <c r="I51" s="86">
        <f t="shared" si="3"/>
        <v>98.6</v>
      </c>
      <c r="J51" s="85">
        <f t="shared" si="5"/>
        <v>14.4</v>
      </c>
      <c r="K51" s="92">
        <f t="shared" si="4"/>
        <v>93.7</v>
      </c>
      <c r="L51" s="46">
        <v>93.8</v>
      </c>
      <c r="M51" s="46">
        <v>92.6</v>
      </c>
    </row>
    <row r="52" spans="1:13" s="2" customFormat="1" ht="24.75" customHeight="1" x14ac:dyDescent="0.2">
      <c r="A52" s="36">
        <v>48</v>
      </c>
      <c r="B52" s="37" t="s">
        <v>60</v>
      </c>
      <c r="C52" s="124">
        <v>198206</v>
      </c>
      <c r="D52" s="123">
        <v>25076</v>
      </c>
      <c r="E52" s="125">
        <v>223282</v>
      </c>
      <c r="F52" s="130">
        <v>194592</v>
      </c>
      <c r="G52" s="123">
        <v>4838</v>
      </c>
      <c r="H52" s="122">
        <v>199430</v>
      </c>
      <c r="I52" s="86">
        <f t="shared" si="3"/>
        <v>98.2</v>
      </c>
      <c r="J52" s="85">
        <f t="shared" si="5"/>
        <v>19.3</v>
      </c>
      <c r="K52" s="92">
        <f t="shared" si="4"/>
        <v>89.3</v>
      </c>
      <c r="L52" s="46">
        <v>88.4</v>
      </c>
      <c r="M52" s="46">
        <v>89.9</v>
      </c>
    </row>
    <row r="53" spans="1:13" s="2" customFormat="1" ht="24.75" customHeight="1" x14ac:dyDescent="0.2">
      <c r="A53" s="36">
        <v>49</v>
      </c>
      <c r="B53" s="37" t="s">
        <v>61</v>
      </c>
      <c r="C53" s="124">
        <v>154213</v>
      </c>
      <c r="D53" s="123">
        <v>22947</v>
      </c>
      <c r="E53" s="125">
        <v>177160</v>
      </c>
      <c r="F53" s="130">
        <v>147541</v>
      </c>
      <c r="G53" s="123">
        <v>13491</v>
      </c>
      <c r="H53" s="122">
        <v>161032</v>
      </c>
      <c r="I53" s="86">
        <f t="shared" si="3"/>
        <v>95.7</v>
      </c>
      <c r="J53" s="85">
        <f t="shared" si="5"/>
        <v>58.8</v>
      </c>
      <c r="K53" s="92">
        <f t="shared" si="4"/>
        <v>90.9</v>
      </c>
      <c r="L53" s="46">
        <v>86.8</v>
      </c>
      <c r="M53" s="46">
        <v>92.4</v>
      </c>
    </row>
    <row r="54" spans="1:13" s="2" customFormat="1" ht="24.75" customHeight="1" x14ac:dyDescent="0.2">
      <c r="A54" s="36">
        <v>50</v>
      </c>
      <c r="B54" s="37" t="s">
        <v>62</v>
      </c>
      <c r="C54" s="124">
        <v>317391</v>
      </c>
      <c r="D54" s="123">
        <v>9421</v>
      </c>
      <c r="E54" s="125">
        <v>326812</v>
      </c>
      <c r="F54" s="130">
        <v>315604</v>
      </c>
      <c r="G54" s="123">
        <v>7375</v>
      </c>
      <c r="H54" s="122">
        <v>322979</v>
      </c>
      <c r="I54" s="86">
        <f t="shared" si="3"/>
        <v>99.4</v>
      </c>
      <c r="J54" s="85">
        <f t="shared" si="5"/>
        <v>78.3</v>
      </c>
      <c r="K54" s="92">
        <f t="shared" si="4"/>
        <v>98.8</v>
      </c>
      <c r="L54" s="46">
        <v>97.1</v>
      </c>
      <c r="M54" s="46">
        <v>98.3</v>
      </c>
    </row>
    <row r="55" spans="1:13" s="2" customFormat="1" ht="24.75" customHeight="1" x14ac:dyDescent="0.2">
      <c r="A55" s="36">
        <v>51</v>
      </c>
      <c r="B55" s="37" t="s">
        <v>63</v>
      </c>
      <c r="C55" s="124">
        <v>220918</v>
      </c>
      <c r="D55" s="123">
        <v>10864</v>
      </c>
      <c r="E55" s="125">
        <v>231782</v>
      </c>
      <c r="F55" s="130">
        <v>218487</v>
      </c>
      <c r="G55" s="123">
        <v>2834</v>
      </c>
      <c r="H55" s="122">
        <v>221321</v>
      </c>
      <c r="I55" s="86">
        <f t="shared" si="3"/>
        <v>98.9</v>
      </c>
      <c r="J55" s="85">
        <f t="shared" si="5"/>
        <v>26.1</v>
      </c>
      <c r="K55" s="92">
        <f t="shared" si="4"/>
        <v>95.5</v>
      </c>
      <c r="L55" s="46">
        <v>94.7</v>
      </c>
      <c r="M55" s="46">
        <v>95.8</v>
      </c>
    </row>
    <row r="56" spans="1:13" s="2" customFormat="1" ht="24.75" customHeight="1" x14ac:dyDescent="0.2">
      <c r="A56" s="36">
        <v>52</v>
      </c>
      <c r="B56" s="37" t="s">
        <v>14</v>
      </c>
      <c r="C56" s="124">
        <v>195056</v>
      </c>
      <c r="D56" s="123">
        <v>21932</v>
      </c>
      <c r="E56" s="125">
        <v>216988</v>
      </c>
      <c r="F56" s="130">
        <v>190553</v>
      </c>
      <c r="G56" s="123">
        <v>6729</v>
      </c>
      <c r="H56" s="122">
        <v>197282</v>
      </c>
      <c r="I56" s="86">
        <f t="shared" si="3"/>
        <v>97.7</v>
      </c>
      <c r="J56" s="85">
        <f t="shared" si="5"/>
        <v>30.7</v>
      </c>
      <c r="K56" s="92">
        <f t="shared" si="4"/>
        <v>90.9</v>
      </c>
      <c r="L56" s="46">
        <v>89.4</v>
      </c>
      <c r="M56" s="46">
        <v>91.7</v>
      </c>
    </row>
    <row r="57" spans="1:13" s="2" customFormat="1" ht="24.75" customHeight="1" x14ac:dyDescent="0.2">
      <c r="A57" s="36">
        <v>53</v>
      </c>
      <c r="B57" s="37" t="s">
        <v>64</v>
      </c>
      <c r="C57" s="124">
        <v>57031</v>
      </c>
      <c r="D57" s="123">
        <v>7185</v>
      </c>
      <c r="E57" s="125">
        <v>64216</v>
      </c>
      <c r="F57" s="130">
        <v>55763</v>
      </c>
      <c r="G57" s="123">
        <v>1386</v>
      </c>
      <c r="H57" s="122">
        <v>57149</v>
      </c>
      <c r="I57" s="86">
        <f t="shared" si="3"/>
        <v>97.8</v>
      </c>
      <c r="J57" s="85">
        <f t="shared" si="5"/>
        <v>19.3</v>
      </c>
      <c r="K57" s="92">
        <f t="shared" si="4"/>
        <v>89</v>
      </c>
      <c r="L57" s="46">
        <v>87.6</v>
      </c>
      <c r="M57" s="46">
        <v>87.2</v>
      </c>
    </row>
    <row r="58" spans="1:13" s="2" customFormat="1" ht="24.75" customHeight="1" thickBot="1" x14ac:dyDescent="0.25">
      <c r="A58" s="36">
        <v>54</v>
      </c>
      <c r="B58" s="51" t="s">
        <v>65</v>
      </c>
      <c r="C58" s="119">
        <v>63697</v>
      </c>
      <c r="D58" s="120">
        <v>3678</v>
      </c>
      <c r="E58" s="119">
        <v>67375</v>
      </c>
      <c r="F58" s="129">
        <v>62874</v>
      </c>
      <c r="G58" s="120">
        <v>1762</v>
      </c>
      <c r="H58" s="119">
        <v>64636</v>
      </c>
      <c r="I58" s="134">
        <f t="shared" si="3"/>
        <v>98.7</v>
      </c>
      <c r="J58" s="133">
        <f t="shared" si="5"/>
        <v>47.9</v>
      </c>
      <c r="K58" s="132">
        <f t="shared" si="4"/>
        <v>95.9</v>
      </c>
      <c r="L58" s="46">
        <v>94.5</v>
      </c>
      <c r="M58" s="46">
        <v>95.6</v>
      </c>
    </row>
    <row r="59" spans="1:13" s="2" customFormat="1" ht="24.75" customHeight="1" thickTop="1" x14ac:dyDescent="0.2">
      <c r="A59" s="56"/>
      <c r="B59" s="57" t="s">
        <v>15</v>
      </c>
      <c r="C59" s="58">
        <f t="shared" ref="C59:H59" si="6">SUM(C5:C41)</f>
        <v>84981315</v>
      </c>
      <c r="D59" s="59">
        <f t="shared" si="6"/>
        <v>3020599</v>
      </c>
      <c r="E59" s="60">
        <f t="shared" si="6"/>
        <v>88001914</v>
      </c>
      <c r="F59" s="58">
        <f t="shared" si="6"/>
        <v>84568280</v>
      </c>
      <c r="G59" s="59">
        <f t="shared" si="6"/>
        <v>1664685</v>
      </c>
      <c r="H59" s="91">
        <f t="shared" si="6"/>
        <v>86232965</v>
      </c>
      <c r="I59" s="90">
        <f t="shared" si="3"/>
        <v>99.5</v>
      </c>
      <c r="J59" s="89">
        <f t="shared" si="5"/>
        <v>55.1</v>
      </c>
      <c r="K59" s="103">
        <f t="shared" si="4"/>
        <v>98</v>
      </c>
      <c r="L59" s="34">
        <v>95.7</v>
      </c>
      <c r="M59" s="35">
        <v>97.5</v>
      </c>
    </row>
    <row r="60" spans="1:13" s="2" customFormat="1" ht="24.75" customHeight="1" x14ac:dyDescent="0.2">
      <c r="A60" s="65"/>
      <c r="B60" s="66" t="s">
        <v>16</v>
      </c>
      <c r="C60" s="67">
        <f t="shared" ref="C60:H60" si="7">SUM(C42:C58)</f>
        <v>3791090</v>
      </c>
      <c r="D60" s="68">
        <f t="shared" si="7"/>
        <v>262966</v>
      </c>
      <c r="E60" s="69">
        <f t="shared" si="7"/>
        <v>4054056</v>
      </c>
      <c r="F60" s="67">
        <f t="shared" si="7"/>
        <v>3734203</v>
      </c>
      <c r="G60" s="68">
        <f t="shared" si="7"/>
        <v>81362</v>
      </c>
      <c r="H60" s="87">
        <f t="shared" si="7"/>
        <v>3815565</v>
      </c>
      <c r="I60" s="86">
        <f t="shared" si="3"/>
        <v>98.5</v>
      </c>
      <c r="J60" s="85">
        <f t="shared" si="5"/>
        <v>30.9</v>
      </c>
      <c r="K60" s="92">
        <f t="shared" si="4"/>
        <v>94.1</v>
      </c>
      <c r="L60" s="45">
        <v>92.8</v>
      </c>
      <c r="M60" s="46">
        <v>93.6</v>
      </c>
    </row>
    <row r="61" spans="1:13" s="2" customFormat="1" ht="24.75" customHeight="1" x14ac:dyDescent="0.2">
      <c r="A61" s="71"/>
      <c r="B61" s="72" t="s">
        <v>17</v>
      </c>
      <c r="C61" s="67">
        <f t="shared" ref="C61:H61" si="8">C59+C60</f>
        <v>88772405</v>
      </c>
      <c r="D61" s="68">
        <f t="shared" si="8"/>
        <v>3283565</v>
      </c>
      <c r="E61" s="69">
        <f t="shared" si="8"/>
        <v>92055970</v>
      </c>
      <c r="F61" s="67">
        <f t="shared" si="8"/>
        <v>88302483</v>
      </c>
      <c r="G61" s="68">
        <f t="shared" si="8"/>
        <v>1746047</v>
      </c>
      <c r="H61" s="87">
        <f t="shared" si="8"/>
        <v>90048530</v>
      </c>
      <c r="I61" s="86">
        <f t="shared" si="3"/>
        <v>99.5</v>
      </c>
      <c r="J61" s="85">
        <f t="shared" si="5"/>
        <v>53.2</v>
      </c>
      <c r="K61" s="92">
        <f t="shared" si="4"/>
        <v>97.8</v>
      </c>
      <c r="L61" s="45">
        <v>95.6</v>
      </c>
      <c r="M61" s="46">
        <v>97.3</v>
      </c>
    </row>
    <row r="62" spans="1:13" s="2" customFormat="1" ht="20.25" customHeight="1" x14ac:dyDescent="0.15">
      <c r="A62" s="83"/>
      <c r="B62" s="82"/>
      <c r="C62" s="81"/>
      <c r="D62" s="81"/>
      <c r="E62" s="81"/>
      <c r="F62" s="81"/>
      <c r="G62" s="81"/>
      <c r="H62" s="81"/>
      <c r="I62" s="80"/>
      <c r="J62" s="80"/>
      <c r="K62" s="80"/>
      <c r="L62" s="80"/>
      <c r="M62" s="80"/>
    </row>
    <row r="63" spans="1:13" s="4" customFormat="1" ht="19.5" customHeight="1" x14ac:dyDescent="0.15">
      <c r="A63" s="3"/>
      <c r="B63" s="3"/>
      <c r="C63" s="79"/>
      <c r="D63" s="79"/>
      <c r="E63" s="79"/>
      <c r="F63" s="79"/>
      <c r="G63" s="79"/>
      <c r="H63" s="79"/>
      <c r="I63" s="3"/>
      <c r="J63" s="3"/>
      <c r="K63" s="3"/>
      <c r="L63" s="3"/>
      <c r="M63" s="3"/>
    </row>
    <row r="64" spans="1:13" s="4" customFormat="1" ht="20.25" customHeight="1" x14ac:dyDescent="0.15">
      <c r="A64" s="3"/>
      <c r="C64" s="5"/>
      <c r="D64" s="5"/>
      <c r="E64" s="5"/>
      <c r="F64" s="5"/>
      <c r="G64" s="5"/>
      <c r="H64" s="5"/>
    </row>
    <row r="65" spans="8:11" s="6" customFormat="1" x14ac:dyDescent="0.25">
      <c r="H65" s="7"/>
      <c r="I65" s="7"/>
      <c r="J65" s="7"/>
      <c r="K65" s="7"/>
    </row>
    <row r="66" spans="8:11" s="6" customFormat="1" x14ac:dyDescent="0.25">
      <c r="H66" s="7"/>
      <c r="I66" s="7"/>
      <c r="J66" s="7"/>
      <c r="K66" s="7"/>
    </row>
    <row r="67" spans="8:11" s="6" customFormat="1" x14ac:dyDescent="0.25">
      <c r="H67" s="7"/>
      <c r="I67" s="7"/>
      <c r="J67" s="7"/>
      <c r="K67" s="7"/>
    </row>
    <row r="68" spans="8:11" s="6" customFormat="1" x14ac:dyDescent="0.25"/>
    <row r="69" spans="8:11" s="6" customFormat="1" x14ac:dyDescent="0.25"/>
    <row r="70" spans="8:11" s="6" customFormat="1" x14ac:dyDescent="0.25"/>
    <row r="71" spans="8:11" s="6" customFormat="1" x14ac:dyDescent="0.25"/>
    <row r="72" spans="8:11" s="6" customFormat="1" x14ac:dyDescent="0.25"/>
    <row r="73" spans="8:11" s="6" customFormat="1" x14ac:dyDescent="0.25"/>
    <row r="74" spans="8:11" s="6" customFormat="1" x14ac:dyDescent="0.25"/>
    <row r="75" spans="8:11" s="6" customFormat="1" x14ac:dyDescent="0.25"/>
    <row r="76" spans="8:11" s="6" customFormat="1" x14ac:dyDescent="0.25"/>
    <row r="77" spans="8:11" s="6" customFormat="1" x14ac:dyDescent="0.25"/>
    <row r="78" spans="8:11" s="6" customFormat="1" x14ac:dyDescent="0.25"/>
    <row r="79" spans="8:11" s="6" customFormat="1" x14ac:dyDescent="0.25"/>
    <row r="80" spans="8:11" s="6" customFormat="1" x14ac:dyDescent="0.25"/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  <row r="92" s="6" customFormat="1" x14ac:dyDescent="0.25"/>
    <row r="93" s="6" customFormat="1" x14ac:dyDescent="0.25"/>
    <row r="94" s="6" customFormat="1" x14ac:dyDescent="0.25"/>
    <row r="95" s="6" customFormat="1" x14ac:dyDescent="0.25"/>
    <row r="96" s="6" customFormat="1" x14ac:dyDescent="0.25"/>
    <row r="97" s="6" customFormat="1" x14ac:dyDescent="0.25"/>
    <row r="98" s="6" customFormat="1" x14ac:dyDescent="0.25"/>
    <row r="99" s="6" customFormat="1" x14ac:dyDescent="0.25"/>
    <row r="100" s="6" customFormat="1" x14ac:dyDescent="0.25"/>
    <row r="101" s="6" customFormat="1" x14ac:dyDescent="0.25"/>
    <row r="102" s="6" customFormat="1" x14ac:dyDescent="0.25"/>
    <row r="103" s="6" customFormat="1" x14ac:dyDescent="0.25"/>
    <row r="104" s="6" customFormat="1" x14ac:dyDescent="0.25"/>
    <row r="105" s="6" customFormat="1" x14ac:dyDescent="0.25"/>
    <row r="106" s="6" customFormat="1" x14ac:dyDescent="0.25"/>
    <row r="107" s="6" customFormat="1" x14ac:dyDescent="0.25"/>
    <row r="108" s="6" customFormat="1" x14ac:dyDescent="0.25"/>
    <row r="109" s="6" customFormat="1" x14ac:dyDescent="0.25"/>
    <row r="110" s="6" customFormat="1" x14ac:dyDescent="0.25"/>
    <row r="111" s="6" customFormat="1" x14ac:dyDescent="0.25"/>
    <row r="112" s="6" customFormat="1" x14ac:dyDescent="0.25"/>
    <row r="113" s="6" customFormat="1" x14ac:dyDescent="0.25"/>
    <row r="114" s="6" customFormat="1" x14ac:dyDescent="0.25"/>
    <row r="115" s="6" customFormat="1" x14ac:dyDescent="0.25"/>
    <row r="116" s="6" customFormat="1" x14ac:dyDescent="0.25"/>
    <row r="117" s="6" customFormat="1" x14ac:dyDescent="0.25"/>
    <row r="118" s="6" customFormat="1" x14ac:dyDescent="0.25"/>
    <row r="119" s="6" customFormat="1" x14ac:dyDescent="0.25"/>
    <row r="120" s="6" customFormat="1" x14ac:dyDescent="0.25"/>
    <row r="121" s="6" customFormat="1" x14ac:dyDescent="0.25"/>
    <row r="122" s="6" customFormat="1" x14ac:dyDescent="0.25"/>
    <row r="123" s="6" customFormat="1" x14ac:dyDescent="0.25"/>
    <row r="124" s="6" customFormat="1" x14ac:dyDescent="0.25"/>
    <row r="125" s="6" customFormat="1" x14ac:dyDescent="0.25"/>
    <row r="126" s="6" customFormat="1" x14ac:dyDescent="0.25"/>
    <row r="127" s="6" customFormat="1" x14ac:dyDescent="0.25"/>
    <row r="128" s="6" customFormat="1" x14ac:dyDescent="0.25"/>
    <row r="129" spans="14:14" s="6" customFormat="1" x14ac:dyDescent="0.25"/>
    <row r="130" spans="14:14" s="6" customFormat="1" x14ac:dyDescent="0.25">
      <c r="N130" s="7"/>
    </row>
    <row r="131" spans="14:14" s="6" customFormat="1" x14ac:dyDescent="0.25">
      <c r="N131" s="7"/>
    </row>
    <row r="132" spans="14:14" s="6" customFormat="1" x14ac:dyDescent="0.25">
      <c r="N132" s="7"/>
    </row>
    <row r="133" spans="14:14" s="6" customFormat="1" x14ac:dyDescent="0.25">
      <c r="N133" s="7"/>
    </row>
    <row r="134" spans="14:14" s="6" customFormat="1" x14ac:dyDescent="0.25">
      <c r="N134" s="7"/>
    </row>
    <row r="135" spans="14:14" s="6" customFormat="1" x14ac:dyDescent="0.25">
      <c r="N135" s="7"/>
    </row>
    <row r="136" spans="14:14" s="6" customFormat="1" x14ac:dyDescent="0.25">
      <c r="N136" s="7"/>
    </row>
    <row r="137" spans="14:14" s="6" customFormat="1" x14ac:dyDescent="0.25">
      <c r="N137" s="7"/>
    </row>
    <row r="138" spans="14:14" s="6" customFormat="1" x14ac:dyDescent="0.25">
      <c r="N138" s="7"/>
    </row>
    <row r="139" spans="14:14" s="6" customFormat="1" x14ac:dyDescent="0.25">
      <c r="N139" s="7"/>
    </row>
    <row r="140" spans="14:14" s="6" customFormat="1" x14ac:dyDescent="0.25">
      <c r="N140" s="7"/>
    </row>
    <row r="141" spans="14:14" s="6" customFormat="1" x14ac:dyDescent="0.25">
      <c r="N141" s="7"/>
    </row>
    <row r="142" spans="14:14" s="6" customFormat="1" x14ac:dyDescent="0.25">
      <c r="N142" s="7"/>
    </row>
    <row r="143" spans="14:14" s="6" customFormat="1" x14ac:dyDescent="0.25">
      <c r="N143" s="7"/>
    </row>
    <row r="144" spans="14:14" s="6" customFormat="1" x14ac:dyDescent="0.25">
      <c r="N144" s="7"/>
    </row>
    <row r="145" spans="14:14" s="6" customFormat="1" x14ac:dyDescent="0.25">
      <c r="N145" s="7"/>
    </row>
    <row r="146" spans="14:14" s="6" customFormat="1" x14ac:dyDescent="0.25">
      <c r="N146" s="7"/>
    </row>
    <row r="147" spans="14:14" s="6" customFormat="1" x14ac:dyDescent="0.25">
      <c r="N147" s="7"/>
    </row>
    <row r="148" spans="14:14" s="6" customFormat="1" x14ac:dyDescent="0.25">
      <c r="N148" s="7"/>
    </row>
    <row r="149" spans="14:14" s="6" customFormat="1" x14ac:dyDescent="0.25">
      <c r="N149" s="7"/>
    </row>
    <row r="150" spans="14:14" s="6" customFormat="1" x14ac:dyDescent="0.25">
      <c r="N150" s="7"/>
    </row>
    <row r="151" spans="14:14" s="6" customFormat="1" x14ac:dyDescent="0.25">
      <c r="N151" s="7"/>
    </row>
    <row r="152" spans="14:14" s="6" customFormat="1" x14ac:dyDescent="0.25">
      <c r="N152" s="7"/>
    </row>
    <row r="153" spans="14:14" s="6" customFormat="1" x14ac:dyDescent="0.25">
      <c r="N153" s="7"/>
    </row>
    <row r="154" spans="14:14" s="6" customFormat="1" x14ac:dyDescent="0.25">
      <c r="N154" s="7"/>
    </row>
    <row r="155" spans="14:14" s="6" customFormat="1" x14ac:dyDescent="0.25">
      <c r="N155" s="7"/>
    </row>
    <row r="156" spans="14:14" s="6" customFormat="1" x14ac:dyDescent="0.25">
      <c r="N156" s="7"/>
    </row>
    <row r="157" spans="14:14" s="6" customFormat="1" x14ac:dyDescent="0.25">
      <c r="N157" s="7"/>
    </row>
    <row r="158" spans="14:14" s="6" customFormat="1" x14ac:dyDescent="0.25">
      <c r="N158" s="7"/>
    </row>
    <row r="159" spans="14:14" s="6" customFormat="1" x14ac:dyDescent="0.25">
      <c r="N159" s="7"/>
    </row>
  </sheetData>
  <mergeCells count="7">
    <mergeCell ref="A1:M1"/>
    <mergeCell ref="A2:C2"/>
    <mergeCell ref="L3:M3"/>
    <mergeCell ref="C3:E3"/>
    <mergeCell ref="F3:H3"/>
    <mergeCell ref="I3:K3"/>
    <mergeCell ref="K2:M2"/>
  </mergeCells>
  <phoneticPr fontId="31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43" orientation="portrait" useFirstPageNumber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BEED2-89DA-40BB-ABAD-270B82E2B8F6}">
  <sheetPr>
    <tabColor indexed="13"/>
    <pageSetUpPr autoPageBreaks="0"/>
  </sheetPr>
  <dimension ref="A1:N159"/>
  <sheetViews>
    <sheetView showGridLines="0" showOutlineSymbols="0" view="pageBreakPreview" zoomScale="70" zoomScaleNormal="75" zoomScaleSheetLayoutView="70" workbookViewId="0">
      <selection activeCell="G19" sqref="G19"/>
    </sheetView>
  </sheetViews>
  <sheetFormatPr defaultColWidth="10.7109375" defaultRowHeight="24" x14ac:dyDescent="0.25"/>
  <cols>
    <col min="1" max="1" width="2.92578125" style="7" customWidth="1"/>
    <col min="2" max="2" width="8" style="7" customWidth="1"/>
    <col min="3" max="8" width="8.640625" style="7" customWidth="1"/>
    <col min="9" max="13" width="5.640625" style="7" customWidth="1"/>
    <col min="14" max="16384" width="10.7109375" style="7"/>
  </cols>
  <sheetData>
    <row r="1" spans="1:13" s="1" customFormat="1" ht="23.25" customHeight="1" x14ac:dyDescent="0.2">
      <c r="A1" s="142" t="s">
        <v>81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3" s="1" customFormat="1" ht="23.25" customHeight="1" x14ac:dyDescent="0.2">
      <c r="A2" s="143" t="s">
        <v>80</v>
      </c>
      <c r="B2" s="143"/>
      <c r="C2" s="143"/>
      <c r="D2" s="9"/>
      <c r="E2" s="9"/>
      <c r="F2" s="9"/>
      <c r="G2" s="9"/>
      <c r="H2" s="9"/>
      <c r="I2" s="10"/>
      <c r="J2" s="10"/>
      <c r="K2" s="140" t="s">
        <v>72</v>
      </c>
      <c r="L2" s="141"/>
      <c r="M2" s="141"/>
    </row>
    <row r="3" spans="1:13" s="2" customFormat="1" ht="24.75" customHeight="1" x14ac:dyDescent="0.15">
      <c r="A3" s="11"/>
      <c r="B3" s="12"/>
      <c r="C3" s="146" t="s">
        <v>18</v>
      </c>
      <c r="D3" s="147"/>
      <c r="E3" s="148"/>
      <c r="F3" s="146" t="s">
        <v>19</v>
      </c>
      <c r="G3" s="147"/>
      <c r="H3" s="148"/>
      <c r="I3" s="137" t="s">
        <v>20</v>
      </c>
      <c r="J3" s="138"/>
      <c r="K3" s="139"/>
      <c r="L3" s="144" t="s">
        <v>21</v>
      </c>
      <c r="M3" s="145"/>
    </row>
    <row r="4" spans="1:13" s="2" customFormat="1" ht="24.75" customHeight="1" thickBot="1" x14ac:dyDescent="0.2">
      <c r="A4" s="13"/>
      <c r="B4" s="14"/>
      <c r="C4" s="15" t="s">
        <v>1</v>
      </c>
      <c r="D4" s="16" t="s">
        <v>2</v>
      </c>
      <c r="E4" s="17" t="s">
        <v>0</v>
      </c>
      <c r="F4" s="18" t="s">
        <v>1</v>
      </c>
      <c r="G4" s="19" t="s">
        <v>2</v>
      </c>
      <c r="H4" s="17" t="s">
        <v>0</v>
      </c>
      <c r="I4" s="20" t="s">
        <v>3</v>
      </c>
      <c r="J4" s="21" t="s">
        <v>4</v>
      </c>
      <c r="K4" s="21" t="s">
        <v>22</v>
      </c>
      <c r="L4" s="22" t="s">
        <v>70</v>
      </c>
      <c r="M4" s="23" t="s">
        <v>71</v>
      </c>
    </row>
    <row r="5" spans="1:13" s="2" customFormat="1" ht="24.75" customHeight="1" thickTop="1" x14ac:dyDescent="0.2">
      <c r="A5" s="24">
        <v>1</v>
      </c>
      <c r="B5" s="25" t="s">
        <v>26</v>
      </c>
      <c r="C5" s="119">
        <v>845928</v>
      </c>
      <c r="D5" s="128">
        <v>0</v>
      </c>
      <c r="E5" s="119">
        <v>845928</v>
      </c>
      <c r="F5" s="131">
        <v>845928</v>
      </c>
      <c r="G5" s="126">
        <v>0</v>
      </c>
      <c r="H5" s="119">
        <v>845928</v>
      </c>
      <c r="I5" s="90">
        <f t="shared" ref="I5:I36" si="0">IF(C5=0,"－",ROUND(+F5/C5*100,1))</f>
        <v>100</v>
      </c>
      <c r="J5" s="35" t="str">
        <f t="shared" ref="J5:J36" si="1">IF(D5=0,"－",ROUND(+G5/D5*100,1))</f>
        <v>－</v>
      </c>
      <c r="K5" s="103">
        <f t="shared" ref="K5:K36" si="2">IF(E5=0,"－",ROUND(+H5/E5*100,1))</f>
        <v>100</v>
      </c>
      <c r="L5" s="35">
        <v>100</v>
      </c>
      <c r="M5" s="35">
        <v>100</v>
      </c>
    </row>
    <row r="6" spans="1:13" s="2" customFormat="1" ht="24.75" customHeight="1" x14ac:dyDescent="0.2">
      <c r="A6" s="36">
        <v>2</v>
      </c>
      <c r="B6" s="37" t="s">
        <v>27</v>
      </c>
      <c r="C6" s="124">
        <v>18169</v>
      </c>
      <c r="D6" s="123">
        <v>0</v>
      </c>
      <c r="E6" s="125">
        <v>18169</v>
      </c>
      <c r="F6" s="130">
        <v>18169</v>
      </c>
      <c r="G6" s="123">
        <v>0</v>
      </c>
      <c r="H6" s="122">
        <v>18169</v>
      </c>
      <c r="I6" s="86">
        <f t="shared" si="0"/>
        <v>100</v>
      </c>
      <c r="J6" s="46" t="str">
        <f t="shared" si="1"/>
        <v>－</v>
      </c>
      <c r="K6" s="92">
        <f t="shared" si="2"/>
        <v>100</v>
      </c>
      <c r="L6" s="46">
        <v>100</v>
      </c>
      <c r="M6" s="46">
        <v>100</v>
      </c>
    </row>
    <row r="7" spans="1:13" s="2" customFormat="1" ht="24.75" customHeight="1" x14ac:dyDescent="0.2">
      <c r="A7" s="36">
        <v>3</v>
      </c>
      <c r="B7" s="37" t="s">
        <v>28</v>
      </c>
      <c r="C7" s="124">
        <v>66372</v>
      </c>
      <c r="D7" s="123">
        <v>0</v>
      </c>
      <c r="E7" s="125">
        <v>66372</v>
      </c>
      <c r="F7" s="130">
        <v>66372</v>
      </c>
      <c r="G7" s="123">
        <v>0</v>
      </c>
      <c r="H7" s="122">
        <v>66372</v>
      </c>
      <c r="I7" s="86">
        <f t="shared" si="0"/>
        <v>100</v>
      </c>
      <c r="J7" s="46" t="str">
        <f t="shared" si="1"/>
        <v>－</v>
      </c>
      <c r="K7" s="92">
        <f t="shared" si="2"/>
        <v>100</v>
      </c>
      <c r="L7" s="46">
        <v>100</v>
      </c>
      <c r="M7" s="46">
        <v>100</v>
      </c>
    </row>
    <row r="8" spans="1:13" s="2" customFormat="1" ht="24.75" customHeight="1" x14ac:dyDescent="0.2">
      <c r="A8" s="36">
        <v>4</v>
      </c>
      <c r="B8" s="37" t="s">
        <v>29</v>
      </c>
      <c r="C8" s="124">
        <v>57445</v>
      </c>
      <c r="D8" s="123">
        <v>0</v>
      </c>
      <c r="E8" s="125">
        <v>57445</v>
      </c>
      <c r="F8" s="130">
        <v>57445</v>
      </c>
      <c r="G8" s="123">
        <v>0</v>
      </c>
      <c r="H8" s="122">
        <v>57445</v>
      </c>
      <c r="I8" s="86">
        <f t="shared" si="0"/>
        <v>100</v>
      </c>
      <c r="J8" s="46" t="str">
        <f t="shared" si="1"/>
        <v>－</v>
      </c>
      <c r="K8" s="92">
        <f t="shared" si="2"/>
        <v>100</v>
      </c>
      <c r="L8" s="46">
        <v>100</v>
      </c>
      <c r="M8" s="46">
        <v>100</v>
      </c>
    </row>
    <row r="9" spans="1:13" s="2" customFormat="1" ht="24.75" customHeight="1" x14ac:dyDescent="0.2">
      <c r="A9" s="36">
        <v>5</v>
      </c>
      <c r="B9" s="37" t="s">
        <v>30</v>
      </c>
      <c r="C9" s="124">
        <v>5704</v>
      </c>
      <c r="D9" s="123">
        <v>0</v>
      </c>
      <c r="E9" s="125">
        <v>5704</v>
      </c>
      <c r="F9" s="130">
        <v>5704</v>
      </c>
      <c r="G9" s="123">
        <v>0</v>
      </c>
      <c r="H9" s="122">
        <v>5704</v>
      </c>
      <c r="I9" s="86">
        <f t="shared" si="0"/>
        <v>100</v>
      </c>
      <c r="J9" s="46" t="str">
        <f t="shared" si="1"/>
        <v>－</v>
      </c>
      <c r="K9" s="92">
        <f t="shared" si="2"/>
        <v>100</v>
      </c>
      <c r="L9" s="46">
        <v>100</v>
      </c>
      <c r="M9" s="46">
        <v>100</v>
      </c>
    </row>
    <row r="10" spans="1:13" s="2" customFormat="1" ht="24.75" customHeight="1" x14ac:dyDescent="0.2">
      <c r="A10" s="36">
        <v>6</v>
      </c>
      <c r="B10" s="37" t="s">
        <v>5</v>
      </c>
      <c r="C10" s="124">
        <v>41279</v>
      </c>
      <c r="D10" s="123">
        <v>0</v>
      </c>
      <c r="E10" s="125">
        <v>41279</v>
      </c>
      <c r="F10" s="130">
        <v>41279</v>
      </c>
      <c r="G10" s="123">
        <v>0</v>
      </c>
      <c r="H10" s="122">
        <v>41279</v>
      </c>
      <c r="I10" s="86">
        <f t="shared" si="0"/>
        <v>100</v>
      </c>
      <c r="J10" s="46" t="str">
        <f t="shared" si="1"/>
        <v>－</v>
      </c>
      <c r="K10" s="92">
        <f t="shared" si="2"/>
        <v>100</v>
      </c>
      <c r="L10" s="46">
        <v>100</v>
      </c>
      <c r="M10" s="46">
        <v>100</v>
      </c>
    </row>
    <row r="11" spans="1:13" s="2" customFormat="1" ht="24.75" customHeight="1" x14ac:dyDescent="0.2">
      <c r="A11" s="36">
        <v>7</v>
      </c>
      <c r="B11" s="37" t="s">
        <v>31</v>
      </c>
      <c r="C11" s="124">
        <v>74840</v>
      </c>
      <c r="D11" s="123">
        <v>0</v>
      </c>
      <c r="E11" s="125">
        <v>74840</v>
      </c>
      <c r="F11" s="130">
        <v>74840</v>
      </c>
      <c r="G11" s="123">
        <v>0</v>
      </c>
      <c r="H11" s="122">
        <v>74840</v>
      </c>
      <c r="I11" s="86">
        <f t="shared" si="0"/>
        <v>100</v>
      </c>
      <c r="J11" s="46" t="str">
        <f t="shared" si="1"/>
        <v>－</v>
      </c>
      <c r="K11" s="92">
        <f t="shared" si="2"/>
        <v>100</v>
      </c>
      <c r="L11" s="46">
        <v>100</v>
      </c>
      <c r="M11" s="46">
        <v>100</v>
      </c>
    </row>
    <row r="12" spans="1:13" s="2" customFormat="1" ht="24.75" customHeight="1" x14ac:dyDescent="0.2">
      <c r="A12" s="36">
        <v>8</v>
      </c>
      <c r="B12" s="37" t="s">
        <v>32</v>
      </c>
      <c r="C12" s="124">
        <v>13224</v>
      </c>
      <c r="D12" s="123">
        <v>0</v>
      </c>
      <c r="E12" s="125">
        <v>13224</v>
      </c>
      <c r="F12" s="130">
        <v>13224</v>
      </c>
      <c r="G12" s="123">
        <v>0</v>
      </c>
      <c r="H12" s="122">
        <v>13224</v>
      </c>
      <c r="I12" s="86">
        <f t="shared" si="0"/>
        <v>100</v>
      </c>
      <c r="J12" s="46" t="str">
        <f t="shared" si="1"/>
        <v>－</v>
      </c>
      <c r="K12" s="92">
        <f t="shared" si="2"/>
        <v>100</v>
      </c>
      <c r="L12" s="46">
        <v>100</v>
      </c>
      <c r="M12" s="46">
        <v>100</v>
      </c>
    </row>
    <row r="13" spans="1:13" s="2" customFormat="1" ht="24.75" customHeight="1" x14ac:dyDescent="0.2">
      <c r="A13" s="36">
        <v>9</v>
      </c>
      <c r="B13" s="37" t="s">
        <v>33</v>
      </c>
      <c r="C13" s="124">
        <v>1971</v>
      </c>
      <c r="D13" s="123">
        <v>0</v>
      </c>
      <c r="E13" s="125">
        <v>1971</v>
      </c>
      <c r="F13" s="130">
        <v>1971</v>
      </c>
      <c r="G13" s="123">
        <v>0</v>
      </c>
      <c r="H13" s="122">
        <v>1971</v>
      </c>
      <c r="I13" s="86">
        <f t="shared" si="0"/>
        <v>100</v>
      </c>
      <c r="J13" s="46" t="str">
        <f t="shared" si="1"/>
        <v>－</v>
      </c>
      <c r="K13" s="92">
        <f t="shared" si="2"/>
        <v>100</v>
      </c>
      <c r="L13" s="46">
        <v>100</v>
      </c>
      <c r="M13" s="46">
        <v>100</v>
      </c>
    </row>
    <row r="14" spans="1:13" s="2" customFormat="1" ht="24.75" customHeight="1" x14ac:dyDescent="0.2">
      <c r="A14" s="36">
        <v>10</v>
      </c>
      <c r="B14" s="37" t="s">
        <v>34</v>
      </c>
      <c r="C14" s="124">
        <v>41278</v>
      </c>
      <c r="D14" s="123">
        <v>0</v>
      </c>
      <c r="E14" s="125">
        <v>41278</v>
      </c>
      <c r="F14" s="130">
        <v>41278</v>
      </c>
      <c r="G14" s="123">
        <v>0</v>
      </c>
      <c r="H14" s="122">
        <v>41278</v>
      </c>
      <c r="I14" s="86">
        <f t="shared" si="0"/>
        <v>100</v>
      </c>
      <c r="J14" s="46" t="str">
        <f t="shared" si="1"/>
        <v>－</v>
      </c>
      <c r="K14" s="92">
        <f t="shared" si="2"/>
        <v>100</v>
      </c>
      <c r="L14" s="46">
        <v>100</v>
      </c>
      <c r="M14" s="46">
        <v>100</v>
      </c>
    </row>
    <row r="15" spans="1:13" s="2" customFormat="1" ht="24.75" customHeight="1" x14ac:dyDescent="0.2">
      <c r="A15" s="36">
        <v>11</v>
      </c>
      <c r="B15" s="37" t="s">
        <v>35</v>
      </c>
      <c r="C15" s="124">
        <v>17498</v>
      </c>
      <c r="D15" s="123">
        <v>0</v>
      </c>
      <c r="E15" s="125">
        <v>17498</v>
      </c>
      <c r="F15" s="130">
        <v>17498</v>
      </c>
      <c r="G15" s="123">
        <v>0</v>
      </c>
      <c r="H15" s="122">
        <v>17498</v>
      </c>
      <c r="I15" s="86">
        <f t="shared" si="0"/>
        <v>100</v>
      </c>
      <c r="J15" s="46" t="str">
        <f t="shared" si="1"/>
        <v>－</v>
      </c>
      <c r="K15" s="92">
        <f t="shared" si="2"/>
        <v>100</v>
      </c>
      <c r="L15" s="46">
        <v>100</v>
      </c>
      <c r="M15" s="46">
        <v>100</v>
      </c>
    </row>
    <row r="16" spans="1:13" s="2" customFormat="1" ht="24.75" customHeight="1" x14ac:dyDescent="0.2">
      <c r="A16" s="36">
        <v>12</v>
      </c>
      <c r="B16" s="37" t="s">
        <v>36</v>
      </c>
      <c r="C16" s="124">
        <v>4970</v>
      </c>
      <c r="D16" s="123">
        <v>0</v>
      </c>
      <c r="E16" s="125">
        <v>4970</v>
      </c>
      <c r="F16" s="130">
        <v>4970</v>
      </c>
      <c r="G16" s="123">
        <v>0</v>
      </c>
      <c r="H16" s="122">
        <v>4970</v>
      </c>
      <c r="I16" s="86">
        <f t="shared" si="0"/>
        <v>100</v>
      </c>
      <c r="J16" s="46" t="str">
        <f t="shared" si="1"/>
        <v>－</v>
      </c>
      <c r="K16" s="92">
        <f t="shared" si="2"/>
        <v>100</v>
      </c>
      <c r="L16" s="46">
        <v>100</v>
      </c>
      <c r="M16" s="46">
        <v>100</v>
      </c>
    </row>
    <row r="17" spans="1:13" s="2" customFormat="1" ht="24.75" customHeight="1" x14ac:dyDescent="0.2">
      <c r="A17" s="36">
        <v>13</v>
      </c>
      <c r="B17" s="37" t="s">
        <v>37</v>
      </c>
      <c r="C17" s="124">
        <v>2885</v>
      </c>
      <c r="D17" s="123">
        <v>0</v>
      </c>
      <c r="E17" s="125">
        <v>2885</v>
      </c>
      <c r="F17" s="130">
        <v>2885</v>
      </c>
      <c r="G17" s="123">
        <v>0</v>
      </c>
      <c r="H17" s="122">
        <v>2885</v>
      </c>
      <c r="I17" s="86">
        <f t="shared" si="0"/>
        <v>100</v>
      </c>
      <c r="J17" s="46" t="str">
        <f t="shared" si="1"/>
        <v>－</v>
      </c>
      <c r="K17" s="92">
        <f t="shared" si="2"/>
        <v>100</v>
      </c>
      <c r="L17" s="46">
        <v>100</v>
      </c>
      <c r="M17" s="46">
        <v>100</v>
      </c>
    </row>
    <row r="18" spans="1:13" s="2" customFormat="1" ht="24.75" customHeight="1" x14ac:dyDescent="0.2">
      <c r="A18" s="36">
        <v>14</v>
      </c>
      <c r="B18" s="37" t="s">
        <v>6</v>
      </c>
      <c r="C18" s="124">
        <v>196073</v>
      </c>
      <c r="D18" s="123">
        <v>0</v>
      </c>
      <c r="E18" s="125">
        <v>196073</v>
      </c>
      <c r="F18" s="130">
        <v>196073</v>
      </c>
      <c r="G18" s="123">
        <v>0</v>
      </c>
      <c r="H18" s="122">
        <v>196073</v>
      </c>
      <c r="I18" s="86">
        <f t="shared" si="0"/>
        <v>100</v>
      </c>
      <c r="J18" s="46" t="str">
        <f t="shared" si="1"/>
        <v>－</v>
      </c>
      <c r="K18" s="92">
        <f t="shared" si="2"/>
        <v>100</v>
      </c>
      <c r="L18" s="46">
        <v>100</v>
      </c>
      <c r="M18" s="46">
        <v>100</v>
      </c>
    </row>
    <row r="19" spans="1:13" s="2" customFormat="1" ht="24.75" customHeight="1" x14ac:dyDescent="0.2">
      <c r="A19" s="36">
        <v>15</v>
      </c>
      <c r="B19" s="37" t="s">
        <v>38</v>
      </c>
      <c r="C19" s="124">
        <v>32797</v>
      </c>
      <c r="D19" s="123">
        <v>0</v>
      </c>
      <c r="E19" s="125">
        <v>32797</v>
      </c>
      <c r="F19" s="130">
        <v>32797</v>
      </c>
      <c r="G19" s="123">
        <v>0</v>
      </c>
      <c r="H19" s="122">
        <v>32797</v>
      </c>
      <c r="I19" s="86">
        <f t="shared" si="0"/>
        <v>100</v>
      </c>
      <c r="J19" s="46" t="str">
        <f t="shared" si="1"/>
        <v>－</v>
      </c>
      <c r="K19" s="92">
        <f t="shared" si="2"/>
        <v>100</v>
      </c>
      <c r="L19" s="46">
        <v>100</v>
      </c>
      <c r="M19" s="46">
        <v>100</v>
      </c>
    </row>
    <row r="20" spans="1:13" s="2" customFormat="1" ht="24.75" customHeight="1" x14ac:dyDescent="0.2">
      <c r="A20" s="36">
        <v>16</v>
      </c>
      <c r="B20" s="37" t="s">
        <v>39</v>
      </c>
      <c r="C20" s="124">
        <v>5253</v>
      </c>
      <c r="D20" s="123">
        <v>0</v>
      </c>
      <c r="E20" s="125">
        <v>5253</v>
      </c>
      <c r="F20" s="130">
        <v>5253</v>
      </c>
      <c r="G20" s="123">
        <v>0</v>
      </c>
      <c r="H20" s="122">
        <v>5253</v>
      </c>
      <c r="I20" s="86">
        <f t="shared" si="0"/>
        <v>100</v>
      </c>
      <c r="J20" s="46" t="str">
        <f t="shared" si="1"/>
        <v>－</v>
      </c>
      <c r="K20" s="92">
        <f t="shared" si="2"/>
        <v>100</v>
      </c>
      <c r="L20" s="46">
        <v>100</v>
      </c>
      <c r="M20" s="46">
        <v>100</v>
      </c>
    </row>
    <row r="21" spans="1:13" s="2" customFormat="1" ht="24.75" customHeight="1" x14ac:dyDescent="0.2">
      <c r="A21" s="36">
        <v>17</v>
      </c>
      <c r="B21" s="37" t="s">
        <v>40</v>
      </c>
      <c r="C21" s="124">
        <v>52344</v>
      </c>
      <c r="D21" s="123">
        <v>0</v>
      </c>
      <c r="E21" s="125">
        <v>52344</v>
      </c>
      <c r="F21" s="130">
        <v>52344</v>
      </c>
      <c r="G21" s="123">
        <v>0</v>
      </c>
      <c r="H21" s="122">
        <v>52344</v>
      </c>
      <c r="I21" s="86">
        <f t="shared" si="0"/>
        <v>100</v>
      </c>
      <c r="J21" s="46" t="str">
        <f t="shared" si="1"/>
        <v>－</v>
      </c>
      <c r="K21" s="92">
        <f t="shared" si="2"/>
        <v>100</v>
      </c>
      <c r="L21" s="46">
        <v>100</v>
      </c>
      <c r="M21" s="46">
        <v>100</v>
      </c>
    </row>
    <row r="22" spans="1:13" s="2" customFormat="1" ht="24.75" customHeight="1" x14ac:dyDescent="0.2">
      <c r="A22" s="36">
        <v>18</v>
      </c>
      <c r="B22" s="37" t="s">
        <v>41</v>
      </c>
      <c r="C22" s="124">
        <v>47454</v>
      </c>
      <c r="D22" s="123">
        <v>0</v>
      </c>
      <c r="E22" s="125">
        <v>47454</v>
      </c>
      <c r="F22" s="130">
        <v>47454</v>
      </c>
      <c r="G22" s="123">
        <v>0</v>
      </c>
      <c r="H22" s="122">
        <v>47454</v>
      </c>
      <c r="I22" s="86">
        <f t="shared" si="0"/>
        <v>100</v>
      </c>
      <c r="J22" s="46" t="str">
        <f t="shared" si="1"/>
        <v>－</v>
      </c>
      <c r="K22" s="92">
        <f t="shared" si="2"/>
        <v>100</v>
      </c>
      <c r="L22" s="46">
        <v>100</v>
      </c>
      <c r="M22" s="46">
        <v>100</v>
      </c>
    </row>
    <row r="23" spans="1:13" s="2" customFormat="1" ht="24.75" customHeight="1" x14ac:dyDescent="0.2">
      <c r="A23" s="36">
        <v>19</v>
      </c>
      <c r="B23" s="37" t="s">
        <v>7</v>
      </c>
      <c r="C23" s="124">
        <v>11936</v>
      </c>
      <c r="D23" s="123">
        <v>0</v>
      </c>
      <c r="E23" s="125">
        <v>11936</v>
      </c>
      <c r="F23" s="130">
        <v>11936</v>
      </c>
      <c r="G23" s="123">
        <v>0</v>
      </c>
      <c r="H23" s="122">
        <v>11936</v>
      </c>
      <c r="I23" s="86">
        <f t="shared" si="0"/>
        <v>100</v>
      </c>
      <c r="J23" s="46" t="str">
        <f t="shared" si="1"/>
        <v>－</v>
      </c>
      <c r="K23" s="92">
        <f t="shared" si="2"/>
        <v>100</v>
      </c>
      <c r="L23" s="46">
        <v>100</v>
      </c>
      <c r="M23" s="46">
        <v>100</v>
      </c>
    </row>
    <row r="24" spans="1:13" s="2" customFormat="1" ht="24.75" customHeight="1" x14ac:dyDescent="0.2">
      <c r="A24" s="36">
        <v>20</v>
      </c>
      <c r="B24" s="37" t="s">
        <v>8</v>
      </c>
      <c r="C24" s="124">
        <v>4605</v>
      </c>
      <c r="D24" s="123">
        <v>0</v>
      </c>
      <c r="E24" s="125">
        <v>4605</v>
      </c>
      <c r="F24" s="130">
        <v>4605</v>
      </c>
      <c r="G24" s="123">
        <v>0</v>
      </c>
      <c r="H24" s="122">
        <v>4605</v>
      </c>
      <c r="I24" s="86">
        <f t="shared" si="0"/>
        <v>100</v>
      </c>
      <c r="J24" s="46" t="str">
        <f t="shared" si="1"/>
        <v>－</v>
      </c>
      <c r="K24" s="92">
        <f t="shared" si="2"/>
        <v>100</v>
      </c>
      <c r="L24" s="46">
        <v>100</v>
      </c>
      <c r="M24" s="46">
        <v>100</v>
      </c>
    </row>
    <row r="25" spans="1:13" s="2" customFormat="1" ht="24.75" customHeight="1" x14ac:dyDescent="0.2">
      <c r="A25" s="36">
        <v>21</v>
      </c>
      <c r="B25" s="37" t="s">
        <v>42</v>
      </c>
      <c r="C25" s="124">
        <v>13129</v>
      </c>
      <c r="D25" s="123">
        <v>0</v>
      </c>
      <c r="E25" s="125">
        <v>13129</v>
      </c>
      <c r="F25" s="130">
        <v>13129</v>
      </c>
      <c r="G25" s="123">
        <v>0</v>
      </c>
      <c r="H25" s="122">
        <v>13129</v>
      </c>
      <c r="I25" s="86">
        <f t="shared" si="0"/>
        <v>100</v>
      </c>
      <c r="J25" s="46" t="str">
        <f t="shared" si="1"/>
        <v>－</v>
      </c>
      <c r="K25" s="92">
        <f t="shared" si="2"/>
        <v>100</v>
      </c>
      <c r="L25" s="46">
        <v>100</v>
      </c>
      <c r="M25" s="46">
        <v>100</v>
      </c>
    </row>
    <row r="26" spans="1:13" s="2" customFormat="1" ht="24.75" customHeight="1" x14ac:dyDescent="0.2">
      <c r="A26" s="36">
        <v>22</v>
      </c>
      <c r="B26" s="37" t="s">
        <v>9</v>
      </c>
      <c r="C26" s="124">
        <v>19401</v>
      </c>
      <c r="D26" s="123">
        <v>0</v>
      </c>
      <c r="E26" s="125">
        <v>19401</v>
      </c>
      <c r="F26" s="130">
        <v>19401</v>
      </c>
      <c r="G26" s="123">
        <v>0</v>
      </c>
      <c r="H26" s="122">
        <v>19401</v>
      </c>
      <c r="I26" s="86">
        <f t="shared" si="0"/>
        <v>100</v>
      </c>
      <c r="J26" s="46" t="str">
        <f t="shared" si="1"/>
        <v>－</v>
      </c>
      <c r="K26" s="92">
        <f t="shared" si="2"/>
        <v>100</v>
      </c>
      <c r="L26" s="46">
        <v>100</v>
      </c>
      <c r="M26" s="46">
        <v>100</v>
      </c>
    </row>
    <row r="27" spans="1:13" s="2" customFormat="1" ht="24.75" customHeight="1" x14ac:dyDescent="0.2">
      <c r="A27" s="36">
        <v>23</v>
      </c>
      <c r="B27" s="37" t="s">
        <v>43</v>
      </c>
      <c r="C27" s="124">
        <v>11943</v>
      </c>
      <c r="D27" s="123">
        <v>0</v>
      </c>
      <c r="E27" s="125">
        <v>11943</v>
      </c>
      <c r="F27" s="130">
        <v>11943</v>
      </c>
      <c r="G27" s="123">
        <v>0</v>
      </c>
      <c r="H27" s="122">
        <v>11943</v>
      </c>
      <c r="I27" s="86">
        <f t="shared" si="0"/>
        <v>100</v>
      </c>
      <c r="J27" s="46" t="str">
        <f t="shared" si="1"/>
        <v>－</v>
      </c>
      <c r="K27" s="92">
        <f t="shared" si="2"/>
        <v>100</v>
      </c>
      <c r="L27" s="46">
        <v>100</v>
      </c>
      <c r="M27" s="46">
        <v>100</v>
      </c>
    </row>
    <row r="28" spans="1:13" s="2" customFormat="1" ht="24.75" customHeight="1" x14ac:dyDescent="0.2">
      <c r="A28" s="36">
        <v>24</v>
      </c>
      <c r="B28" s="37" t="s">
        <v>44</v>
      </c>
      <c r="C28" s="124">
        <v>38806</v>
      </c>
      <c r="D28" s="123">
        <v>0</v>
      </c>
      <c r="E28" s="125">
        <v>38806</v>
      </c>
      <c r="F28" s="130">
        <v>38806</v>
      </c>
      <c r="G28" s="123">
        <v>0</v>
      </c>
      <c r="H28" s="122">
        <v>38806</v>
      </c>
      <c r="I28" s="86">
        <f t="shared" si="0"/>
        <v>100</v>
      </c>
      <c r="J28" s="46" t="str">
        <f t="shared" si="1"/>
        <v>－</v>
      </c>
      <c r="K28" s="92">
        <f t="shared" si="2"/>
        <v>100</v>
      </c>
      <c r="L28" s="46">
        <v>100</v>
      </c>
      <c r="M28" s="46">
        <v>100</v>
      </c>
    </row>
    <row r="29" spans="1:13" s="2" customFormat="1" ht="24.75" customHeight="1" x14ac:dyDescent="0.2">
      <c r="A29" s="36">
        <v>25</v>
      </c>
      <c r="B29" s="37" t="s">
        <v>45</v>
      </c>
      <c r="C29" s="124">
        <v>52450</v>
      </c>
      <c r="D29" s="123">
        <v>0</v>
      </c>
      <c r="E29" s="125">
        <v>52450</v>
      </c>
      <c r="F29" s="130">
        <v>52450</v>
      </c>
      <c r="G29" s="123">
        <v>0</v>
      </c>
      <c r="H29" s="122">
        <v>52450</v>
      </c>
      <c r="I29" s="86">
        <f t="shared" si="0"/>
        <v>100</v>
      </c>
      <c r="J29" s="46" t="str">
        <f t="shared" si="1"/>
        <v>－</v>
      </c>
      <c r="K29" s="92">
        <f t="shared" si="2"/>
        <v>100</v>
      </c>
      <c r="L29" s="46">
        <v>100</v>
      </c>
      <c r="M29" s="46">
        <v>100</v>
      </c>
    </row>
    <row r="30" spans="1:13" s="2" customFormat="1" ht="24.75" customHeight="1" x14ac:dyDescent="0.2">
      <c r="A30" s="36">
        <v>26</v>
      </c>
      <c r="B30" s="37" t="s">
        <v>10</v>
      </c>
      <c r="C30" s="124">
        <v>6544</v>
      </c>
      <c r="D30" s="123">
        <v>0</v>
      </c>
      <c r="E30" s="125">
        <v>6544</v>
      </c>
      <c r="F30" s="130">
        <v>6544</v>
      </c>
      <c r="G30" s="123">
        <v>0</v>
      </c>
      <c r="H30" s="122">
        <v>6544</v>
      </c>
      <c r="I30" s="86">
        <f t="shared" si="0"/>
        <v>100</v>
      </c>
      <c r="J30" s="46" t="str">
        <f t="shared" si="1"/>
        <v>－</v>
      </c>
      <c r="K30" s="92">
        <f t="shared" si="2"/>
        <v>100</v>
      </c>
      <c r="L30" s="46">
        <v>100</v>
      </c>
      <c r="M30" s="46">
        <v>100</v>
      </c>
    </row>
    <row r="31" spans="1:13" s="2" customFormat="1" ht="24.75" customHeight="1" x14ac:dyDescent="0.2">
      <c r="A31" s="36">
        <v>27</v>
      </c>
      <c r="B31" s="37" t="s">
        <v>11</v>
      </c>
      <c r="C31" s="124">
        <v>29147</v>
      </c>
      <c r="D31" s="123">
        <v>0</v>
      </c>
      <c r="E31" s="125">
        <v>29147</v>
      </c>
      <c r="F31" s="130">
        <v>29147</v>
      </c>
      <c r="G31" s="123">
        <v>0</v>
      </c>
      <c r="H31" s="122">
        <v>29147</v>
      </c>
      <c r="I31" s="86">
        <f t="shared" si="0"/>
        <v>100</v>
      </c>
      <c r="J31" s="46" t="str">
        <f t="shared" si="1"/>
        <v>－</v>
      </c>
      <c r="K31" s="92">
        <f t="shared" si="2"/>
        <v>100</v>
      </c>
      <c r="L31" s="46">
        <v>100</v>
      </c>
      <c r="M31" s="46">
        <v>100</v>
      </c>
    </row>
    <row r="32" spans="1:13" s="2" customFormat="1" ht="24.75" customHeight="1" x14ac:dyDescent="0.2">
      <c r="A32" s="36">
        <v>28</v>
      </c>
      <c r="B32" s="37" t="s">
        <v>46</v>
      </c>
      <c r="C32" s="124">
        <v>4152</v>
      </c>
      <c r="D32" s="123">
        <v>0</v>
      </c>
      <c r="E32" s="125">
        <v>4152</v>
      </c>
      <c r="F32" s="130">
        <v>4152</v>
      </c>
      <c r="G32" s="123">
        <v>0</v>
      </c>
      <c r="H32" s="122">
        <v>4152</v>
      </c>
      <c r="I32" s="86">
        <f t="shared" si="0"/>
        <v>100</v>
      </c>
      <c r="J32" s="46" t="str">
        <f t="shared" si="1"/>
        <v>－</v>
      </c>
      <c r="K32" s="92">
        <f t="shared" si="2"/>
        <v>100</v>
      </c>
      <c r="L32" s="46">
        <v>100</v>
      </c>
      <c r="M32" s="46">
        <v>100</v>
      </c>
    </row>
    <row r="33" spans="1:13" s="2" customFormat="1" ht="24.75" customHeight="1" x14ac:dyDescent="0.2">
      <c r="A33" s="36">
        <v>29</v>
      </c>
      <c r="B33" s="37" t="s">
        <v>47</v>
      </c>
      <c r="C33" s="124">
        <v>72268</v>
      </c>
      <c r="D33" s="123">
        <v>0</v>
      </c>
      <c r="E33" s="125">
        <v>72268</v>
      </c>
      <c r="F33" s="130">
        <v>72268</v>
      </c>
      <c r="G33" s="123">
        <v>0</v>
      </c>
      <c r="H33" s="122">
        <v>72268</v>
      </c>
      <c r="I33" s="86">
        <f t="shared" si="0"/>
        <v>100</v>
      </c>
      <c r="J33" s="46" t="str">
        <f t="shared" si="1"/>
        <v>－</v>
      </c>
      <c r="K33" s="92">
        <f t="shared" si="2"/>
        <v>100</v>
      </c>
      <c r="L33" s="46">
        <v>100</v>
      </c>
      <c r="M33" s="46">
        <v>100</v>
      </c>
    </row>
    <row r="34" spans="1:13" s="2" customFormat="1" ht="24.75" customHeight="1" x14ac:dyDescent="0.2">
      <c r="A34" s="36">
        <v>30</v>
      </c>
      <c r="B34" s="37" t="s">
        <v>48</v>
      </c>
      <c r="C34" s="124">
        <v>33143</v>
      </c>
      <c r="D34" s="123">
        <v>0</v>
      </c>
      <c r="E34" s="125">
        <v>33143</v>
      </c>
      <c r="F34" s="130">
        <v>33143</v>
      </c>
      <c r="G34" s="123">
        <v>0</v>
      </c>
      <c r="H34" s="122">
        <v>33143</v>
      </c>
      <c r="I34" s="86">
        <f t="shared" si="0"/>
        <v>100</v>
      </c>
      <c r="J34" s="46" t="str">
        <f t="shared" si="1"/>
        <v>－</v>
      </c>
      <c r="K34" s="92">
        <f t="shared" si="2"/>
        <v>100</v>
      </c>
      <c r="L34" s="46">
        <v>100</v>
      </c>
      <c r="M34" s="46">
        <v>100</v>
      </c>
    </row>
    <row r="35" spans="1:13" s="2" customFormat="1" ht="24.75" customHeight="1" x14ac:dyDescent="0.2">
      <c r="A35" s="36">
        <v>31</v>
      </c>
      <c r="B35" s="37" t="s">
        <v>49</v>
      </c>
      <c r="C35" s="124">
        <v>18</v>
      </c>
      <c r="D35" s="123">
        <v>0</v>
      </c>
      <c r="E35" s="125">
        <v>18</v>
      </c>
      <c r="F35" s="130">
        <v>18</v>
      </c>
      <c r="G35" s="123">
        <v>0</v>
      </c>
      <c r="H35" s="122">
        <v>18</v>
      </c>
      <c r="I35" s="86">
        <f t="shared" si="0"/>
        <v>100</v>
      </c>
      <c r="J35" s="46" t="str">
        <f t="shared" si="1"/>
        <v>－</v>
      </c>
      <c r="K35" s="92">
        <f t="shared" si="2"/>
        <v>100</v>
      </c>
      <c r="L35" s="46">
        <v>100</v>
      </c>
      <c r="M35" s="46">
        <v>100</v>
      </c>
    </row>
    <row r="36" spans="1:13" s="2" customFormat="1" ht="24.75" customHeight="1" x14ac:dyDescent="0.2">
      <c r="A36" s="36">
        <v>32</v>
      </c>
      <c r="B36" s="37" t="s">
        <v>23</v>
      </c>
      <c r="C36" s="124">
        <v>5322</v>
      </c>
      <c r="D36" s="123">
        <v>0</v>
      </c>
      <c r="E36" s="125">
        <v>5322</v>
      </c>
      <c r="F36" s="130">
        <v>5322</v>
      </c>
      <c r="G36" s="123">
        <v>0</v>
      </c>
      <c r="H36" s="122">
        <v>5322</v>
      </c>
      <c r="I36" s="86">
        <f t="shared" si="0"/>
        <v>100</v>
      </c>
      <c r="J36" s="46" t="str">
        <f t="shared" si="1"/>
        <v>－</v>
      </c>
      <c r="K36" s="92">
        <f t="shared" si="2"/>
        <v>100</v>
      </c>
      <c r="L36" s="46">
        <v>100</v>
      </c>
      <c r="M36" s="46">
        <v>100</v>
      </c>
    </row>
    <row r="37" spans="1:13" s="2" customFormat="1" ht="24.75" customHeight="1" x14ac:dyDescent="0.2">
      <c r="A37" s="36">
        <v>33</v>
      </c>
      <c r="B37" s="37" t="s">
        <v>50</v>
      </c>
      <c r="C37" s="124">
        <v>434</v>
      </c>
      <c r="D37" s="123">
        <v>0</v>
      </c>
      <c r="E37" s="125">
        <v>434</v>
      </c>
      <c r="F37" s="130">
        <v>434</v>
      </c>
      <c r="G37" s="123">
        <v>0</v>
      </c>
      <c r="H37" s="122">
        <v>434</v>
      </c>
      <c r="I37" s="86">
        <f t="shared" ref="I37:I61" si="3">IF(C37=0,"－",ROUND(+F37/C37*100,1))</f>
        <v>100</v>
      </c>
      <c r="J37" s="46" t="str">
        <f t="shared" ref="J37:J61" si="4">IF(D37=0,"－",ROUND(+G37/D37*100,1))</f>
        <v>－</v>
      </c>
      <c r="K37" s="92">
        <f t="shared" ref="K37:K61" si="5">IF(E37=0,"－",ROUND(+H37/E37*100,1))</f>
        <v>100</v>
      </c>
      <c r="L37" s="46">
        <v>100</v>
      </c>
      <c r="M37" s="46">
        <v>100</v>
      </c>
    </row>
    <row r="38" spans="1:13" s="2" customFormat="1" ht="24.75" customHeight="1" x14ac:dyDescent="0.2">
      <c r="A38" s="36">
        <v>34</v>
      </c>
      <c r="B38" s="37" t="s">
        <v>51</v>
      </c>
      <c r="C38" s="124">
        <v>3547</v>
      </c>
      <c r="D38" s="123">
        <v>0</v>
      </c>
      <c r="E38" s="125">
        <v>3547</v>
      </c>
      <c r="F38" s="130">
        <v>3547</v>
      </c>
      <c r="G38" s="123">
        <v>0</v>
      </c>
      <c r="H38" s="122">
        <v>3547</v>
      </c>
      <c r="I38" s="86">
        <f t="shared" si="3"/>
        <v>100</v>
      </c>
      <c r="J38" s="46" t="str">
        <f t="shared" si="4"/>
        <v>－</v>
      </c>
      <c r="K38" s="92">
        <f t="shared" si="5"/>
        <v>100</v>
      </c>
      <c r="L38" s="46">
        <v>100</v>
      </c>
      <c r="M38" s="46">
        <v>100</v>
      </c>
    </row>
    <row r="39" spans="1:13" s="2" customFormat="1" ht="24.75" customHeight="1" x14ac:dyDescent="0.2">
      <c r="A39" s="36">
        <v>35</v>
      </c>
      <c r="B39" s="37" t="s">
        <v>52</v>
      </c>
      <c r="C39" s="124">
        <v>12955</v>
      </c>
      <c r="D39" s="123">
        <v>0</v>
      </c>
      <c r="E39" s="125">
        <v>12955</v>
      </c>
      <c r="F39" s="130">
        <v>12955</v>
      </c>
      <c r="G39" s="123">
        <v>0</v>
      </c>
      <c r="H39" s="122">
        <v>12955</v>
      </c>
      <c r="I39" s="86">
        <f t="shared" si="3"/>
        <v>100</v>
      </c>
      <c r="J39" s="46" t="str">
        <f t="shared" si="4"/>
        <v>－</v>
      </c>
      <c r="K39" s="92">
        <f t="shared" si="5"/>
        <v>100</v>
      </c>
      <c r="L39" s="46">
        <v>100</v>
      </c>
      <c r="M39" s="46">
        <v>100</v>
      </c>
    </row>
    <row r="40" spans="1:13" s="2" customFormat="1" ht="24.75" customHeight="1" x14ac:dyDescent="0.2">
      <c r="A40" s="36">
        <v>36</v>
      </c>
      <c r="B40" s="37" t="s">
        <v>24</v>
      </c>
      <c r="C40" s="124">
        <v>952</v>
      </c>
      <c r="D40" s="123">
        <v>0</v>
      </c>
      <c r="E40" s="125">
        <v>952</v>
      </c>
      <c r="F40" s="130">
        <v>952</v>
      </c>
      <c r="G40" s="123">
        <v>0</v>
      </c>
      <c r="H40" s="122">
        <v>952</v>
      </c>
      <c r="I40" s="86">
        <f t="shared" si="3"/>
        <v>100</v>
      </c>
      <c r="J40" s="46" t="str">
        <f t="shared" si="4"/>
        <v>－</v>
      </c>
      <c r="K40" s="92">
        <f t="shared" si="5"/>
        <v>100</v>
      </c>
      <c r="L40" s="46">
        <v>100</v>
      </c>
      <c r="M40" s="46">
        <v>100</v>
      </c>
    </row>
    <row r="41" spans="1:13" s="2" customFormat="1" ht="24.75" customHeight="1" x14ac:dyDescent="0.2">
      <c r="A41" s="36">
        <v>37</v>
      </c>
      <c r="B41" s="37" t="s">
        <v>67</v>
      </c>
      <c r="C41" s="124">
        <v>417</v>
      </c>
      <c r="D41" s="123">
        <v>0</v>
      </c>
      <c r="E41" s="125">
        <v>417</v>
      </c>
      <c r="F41" s="130">
        <v>417</v>
      </c>
      <c r="G41" s="123">
        <v>0</v>
      </c>
      <c r="H41" s="122">
        <v>417</v>
      </c>
      <c r="I41" s="86">
        <f t="shared" si="3"/>
        <v>100</v>
      </c>
      <c r="J41" s="46" t="str">
        <f t="shared" si="4"/>
        <v>－</v>
      </c>
      <c r="K41" s="92">
        <f t="shared" si="5"/>
        <v>100</v>
      </c>
      <c r="L41" s="46">
        <v>100</v>
      </c>
      <c r="M41" s="46">
        <v>100</v>
      </c>
    </row>
    <row r="42" spans="1:13" s="2" customFormat="1" ht="24.75" customHeight="1" x14ac:dyDescent="0.2">
      <c r="A42" s="36">
        <v>38</v>
      </c>
      <c r="B42" s="37" t="s">
        <v>12</v>
      </c>
      <c r="C42" s="124">
        <v>4373</v>
      </c>
      <c r="D42" s="123">
        <v>0</v>
      </c>
      <c r="E42" s="125">
        <v>4373</v>
      </c>
      <c r="F42" s="130">
        <v>4373</v>
      </c>
      <c r="G42" s="123">
        <v>0</v>
      </c>
      <c r="H42" s="122">
        <v>4373</v>
      </c>
      <c r="I42" s="86">
        <f t="shared" si="3"/>
        <v>100</v>
      </c>
      <c r="J42" s="46" t="str">
        <f t="shared" si="4"/>
        <v>－</v>
      </c>
      <c r="K42" s="92">
        <f t="shared" si="5"/>
        <v>100</v>
      </c>
      <c r="L42" s="46">
        <v>100</v>
      </c>
      <c r="M42" s="46">
        <v>100</v>
      </c>
    </row>
    <row r="43" spans="1:13" s="2" customFormat="1" ht="24.75" customHeight="1" x14ac:dyDescent="0.2">
      <c r="A43" s="36">
        <v>39</v>
      </c>
      <c r="B43" s="37" t="s">
        <v>53</v>
      </c>
      <c r="C43" s="124">
        <v>31</v>
      </c>
      <c r="D43" s="123">
        <v>0</v>
      </c>
      <c r="E43" s="125">
        <v>31</v>
      </c>
      <c r="F43" s="130">
        <v>31</v>
      </c>
      <c r="G43" s="123">
        <v>0</v>
      </c>
      <c r="H43" s="122">
        <v>31</v>
      </c>
      <c r="I43" s="86">
        <f t="shared" si="3"/>
        <v>100</v>
      </c>
      <c r="J43" s="46" t="str">
        <f t="shared" si="4"/>
        <v>－</v>
      </c>
      <c r="K43" s="92">
        <f t="shared" si="5"/>
        <v>100</v>
      </c>
      <c r="L43" s="46">
        <v>100</v>
      </c>
      <c r="M43" s="46">
        <v>100</v>
      </c>
    </row>
    <row r="44" spans="1:13" s="2" customFormat="1" ht="24.75" customHeight="1" x14ac:dyDescent="0.2">
      <c r="A44" s="36">
        <v>40</v>
      </c>
      <c r="B44" s="37" t="s">
        <v>54</v>
      </c>
      <c r="C44" s="124">
        <v>0</v>
      </c>
      <c r="D44" s="123">
        <v>0</v>
      </c>
      <c r="E44" s="125">
        <v>0</v>
      </c>
      <c r="F44" s="130">
        <v>0</v>
      </c>
      <c r="G44" s="123">
        <v>0</v>
      </c>
      <c r="H44" s="122">
        <v>0</v>
      </c>
      <c r="I44" s="136" t="str">
        <f t="shared" si="3"/>
        <v>－</v>
      </c>
      <c r="J44" s="46" t="str">
        <f t="shared" si="4"/>
        <v>－</v>
      </c>
      <c r="K44" s="135" t="str">
        <f t="shared" si="5"/>
        <v>－</v>
      </c>
      <c r="L44" s="46" t="s">
        <v>79</v>
      </c>
      <c r="M44" s="46" t="s">
        <v>79</v>
      </c>
    </row>
    <row r="45" spans="1:13" s="2" customFormat="1" ht="24.75" customHeight="1" x14ac:dyDescent="0.2">
      <c r="A45" s="36">
        <v>41</v>
      </c>
      <c r="B45" s="37" t="s">
        <v>55</v>
      </c>
      <c r="C45" s="124">
        <v>12</v>
      </c>
      <c r="D45" s="123">
        <v>0</v>
      </c>
      <c r="E45" s="125">
        <v>12</v>
      </c>
      <c r="F45" s="130">
        <v>12</v>
      </c>
      <c r="G45" s="123">
        <v>0</v>
      </c>
      <c r="H45" s="122">
        <v>12</v>
      </c>
      <c r="I45" s="86">
        <f t="shared" si="3"/>
        <v>100</v>
      </c>
      <c r="J45" s="46" t="str">
        <f t="shared" si="4"/>
        <v>－</v>
      </c>
      <c r="K45" s="92">
        <f t="shared" si="5"/>
        <v>100</v>
      </c>
      <c r="L45" s="46">
        <v>100</v>
      </c>
      <c r="M45" s="46">
        <v>100</v>
      </c>
    </row>
    <row r="46" spans="1:13" s="2" customFormat="1" ht="24.75" customHeight="1" x14ac:dyDescent="0.2">
      <c r="A46" s="36">
        <v>42</v>
      </c>
      <c r="B46" s="37" t="s">
        <v>56</v>
      </c>
      <c r="C46" s="124">
        <v>0</v>
      </c>
      <c r="D46" s="123">
        <v>0</v>
      </c>
      <c r="E46" s="125">
        <v>0</v>
      </c>
      <c r="F46" s="130">
        <v>0</v>
      </c>
      <c r="G46" s="123">
        <v>0</v>
      </c>
      <c r="H46" s="122">
        <v>0</v>
      </c>
      <c r="I46" s="136" t="str">
        <f t="shared" si="3"/>
        <v>－</v>
      </c>
      <c r="J46" s="46" t="str">
        <f t="shared" si="4"/>
        <v>－</v>
      </c>
      <c r="K46" s="135" t="str">
        <f t="shared" si="5"/>
        <v>－</v>
      </c>
      <c r="L46" s="46" t="s">
        <v>79</v>
      </c>
      <c r="M46" s="46" t="s">
        <v>79</v>
      </c>
    </row>
    <row r="47" spans="1:13" s="2" customFormat="1" ht="24.75" customHeight="1" x14ac:dyDescent="0.2">
      <c r="A47" s="36">
        <v>43</v>
      </c>
      <c r="B47" s="37" t="s">
        <v>13</v>
      </c>
      <c r="C47" s="124">
        <v>630</v>
      </c>
      <c r="D47" s="123">
        <v>0</v>
      </c>
      <c r="E47" s="125">
        <v>630</v>
      </c>
      <c r="F47" s="130">
        <v>630</v>
      </c>
      <c r="G47" s="123">
        <v>0</v>
      </c>
      <c r="H47" s="122">
        <v>630</v>
      </c>
      <c r="I47" s="86">
        <f t="shared" si="3"/>
        <v>100</v>
      </c>
      <c r="J47" s="46" t="str">
        <f t="shared" si="4"/>
        <v>－</v>
      </c>
      <c r="K47" s="92">
        <f t="shared" si="5"/>
        <v>100</v>
      </c>
      <c r="L47" s="46">
        <v>100</v>
      </c>
      <c r="M47" s="46">
        <v>100</v>
      </c>
    </row>
    <row r="48" spans="1:13" s="2" customFormat="1" ht="24.75" customHeight="1" x14ac:dyDescent="0.2">
      <c r="A48" s="36">
        <v>44</v>
      </c>
      <c r="B48" s="37" t="s">
        <v>57</v>
      </c>
      <c r="C48" s="124">
        <v>2565</v>
      </c>
      <c r="D48" s="123">
        <v>0</v>
      </c>
      <c r="E48" s="125">
        <v>2565</v>
      </c>
      <c r="F48" s="130">
        <v>2565</v>
      </c>
      <c r="G48" s="123">
        <v>0</v>
      </c>
      <c r="H48" s="122">
        <v>2565</v>
      </c>
      <c r="I48" s="86">
        <f t="shared" si="3"/>
        <v>100</v>
      </c>
      <c r="J48" s="46" t="str">
        <f t="shared" si="4"/>
        <v>－</v>
      </c>
      <c r="K48" s="92">
        <f t="shared" si="5"/>
        <v>100</v>
      </c>
      <c r="L48" s="46">
        <v>100</v>
      </c>
      <c r="M48" s="46">
        <v>100</v>
      </c>
    </row>
    <row r="49" spans="1:13" s="2" customFormat="1" ht="24.75" customHeight="1" x14ac:dyDescent="0.2">
      <c r="A49" s="36">
        <v>45</v>
      </c>
      <c r="B49" s="37" t="s">
        <v>25</v>
      </c>
      <c r="C49" s="124">
        <v>568</v>
      </c>
      <c r="D49" s="123">
        <v>0</v>
      </c>
      <c r="E49" s="125">
        <v>568</v>
      </c>
      <c r="F49" s="130">
        <v>568</v>
      </c>
      <c r="G49" s="123">
        <v>0</v>
      </c>
      <c r="H49" s="122">
        <v>568</v>
      </c>
      <c r="I49" s="86">
        <f t="shared" si="3"/>
        <v>100</v>
      </c>
      <c r="J49" s="46" t="str">
        <f t="shared" si="4"/>
        <v>－</v>
      </c>
      <c r="K49" s="92">
        <f t="shared" si="5"/>
        <v>100</v>
      </c>
      <c r="L49" s="46">
        <v>100</v>
      </c>
      <c r="M49" s="46">
        <v>100</v>
      </c>
    </row>
    <row r="50" spans="1:13" s="2" customFormat="1" ht="24.75" customHeight="1" x14ac:dyDescent="0.2">
      <c r="A50" s="36">
        <v>46</v>
      </c>
      <c r="B50" s="37" t="s">
        <v>58</v>
      </c>
      <c r="C50" s="124">
        <v>3546</v>
      </c>
      <c r="D50" s="123">
        <v>0</v>
      </c>
      <c r="E50" s="125">
        <v>3546</v>
      </c>
      <c r="F50" s="130">
        <v>3546</v>
      </c>
      <c r="G50" s="123">
        <v>0</v>
      </c>
      <c r="H50" s="122">
        <v>3546</v>
      </c>
      <c r="I50" s="86">
        <f t="shared" si="3"/>
        <v>100</v>
      </c>
      <c r="J50" s="46" t="str">
        <f t="shared" si="4"/>
        <v>－</v>
      </c>
      <c r="K50" s="92">
        <f t="shared" si="5"/>
        <v>100</v>
      </c>
      <c r="L50" s="46">
        <v>100</v>
      </c>
      <c r="M50" s="46">
        <v>100</v>
      </c>
    </row>
    <row r="51" spans="1:13" s="2" customFormat="1" ht="24.75" customHeight="1" x14ac:dyDescent="0.2">
      <c r="A51" s="36">
        <v>47</v>
      </c>
      <c r="B51" s="37" t="s">
        <v>59</v>
      </c>
      <c r="C51" s="124">
        <v>0</v>
      </c>
      <c r="D51" s="123">
        <v>0</v>
      </c>
      <c r="E51" s="125">
        <v>0</v>
      </c>
      <c r="F51" s="130">
        <v>0</v>
      </c>
      <c r="G51" s="123">
        <v>0</v>
      </c>
      <c r="H51" s="122">
        <v>0</v>
      </c>
      <c r="I51" s="136" t="str">
        <f t="shared" si="3"/>
        <v>－</v>
      </c>
      <c r="J51" s="46" t="str">
        <f t="shared" si="4"/>
        <v>－</v>
      </c>
      <c r="K51" s="135" t="str">
        <f t="shared" si="5"/>
        <v>－</v>
      </c>
      <c r="L51" s="46" t="s">
        <v>79</v>
      </c>
      <c r="M51" s="46" t="s">
        <v>79</v>
      </c>
    </row>
    <row r="52" spans="1:13" s="2" customFormat="1" ht="24.75" customHeight="1" x14ac:dyDescent="0.2">
      <c r="A52" s="36">
        <v>48</v>
      </c>
      <c r="B52" s="37" t="s">
        <v>60</v>
      </c>
      <c r="C52" s="124">
        <v>72</v>
      </c>
      <c r="D52" s="123">
        <v>0</v>
      </c>
      <c r="E52" s="125">
        <v>72</v>
      </c>
      <c r="F52" s="130">
        <v>72</v>
      </c>
      <c r="G52" s="123">
        <v>0</v>
      </c>
      <c r="H52" s="122">
        <v>72</v>
      </c>
      <c r="I52" s="86">
        <f t="shared" si="3"/>
        <v>100</v>
      </c>
      <c r="J52" s="46" t="str">
        <f t="shared" si="4"/>
        <v>－</v>
      </c>
      <c r="K52" s="92">
        <f t="shared" si="5"/>
        <v>100</v>
      </c>
      <c r="L52" s="46">
        <v>100</v>
      </c>
      <c r="M52" s="46">
        <v>100</v>
      </c>
    </row>
    <row r="53" spans="1:13" s="2" customFormat="1" ht="24.75" customHeight="1" x14ac:dyDescent="0.2">
      <c r="A53" s="36">
        <v>49</v>
      </c>
      <c r="B53" s="37" t="s">
        <v>61</v>
      </c>
      <c r="C53" s="124">
        <v>1789</v>
      </c>
      <c r="D53" s="123">
        <v>0</v>
      </c>
      <c r="E53" s="125">
        <v>1789</v>
      </c>
      <c r="F53" s="130">
        <v>1789</v>
      </c>
      <c r="G53" s="123">
        <v>0</v>
      </c>
      <c r="H53" s="122">
        <v>1789</v>
      </c>
      <c r="I53" s="86">
        <f t="shared" si="3"/>
        <v>100</v>
      </c>
      <c r="J53" s="46" t="str">
        <f t="shared" si="4"/>
        <v>－</v>
      </c>
      <c r="K53" s="92">
        <f t="shared" si="5"/>
        <v>100</v>
      </c>
      <c r="L53" s="46">
        <v>100</v>
      </c>
      <c r="M53" s="46">
        <v>100</v>
      </c>
    </row>
    <row r="54" spans="1:13" s="2" customFormat="1" ht="24.75" customHeight="1" x14ac:dyDescent="0.2">
      <c r="A54" s="36">
        <v>50</v>
      </c>
      <c r="B54" s="37" t="s">
        <v>62</v>
      </c>
      <c r="C54" s="124">
        <v>410</v>
      </c>
      <c r="D54" s="123">
        <v>0</v>
      </c>
      <c r="E54" s="125">
        <v>410</v>
      </c>
      <c r="F54" s="130">
        <v>410</v>
      </c>
      <c r="G54" s="123">
        <v>0</v>
      </c>
      <c r="H54" s="122">
        <v>410</v>
      </c>
      <c r="I54" s="86">
        <f t="shared" si="3"/>
        <v>100</v>
      </c>
      <c r="J54" s="46" t="str">
        <f t="shared" si="4"/>
        <v>－</v>
      </c>
      <c r="K54" s="92">
        <f t="shared" si="5"/>
        <v>100</v>
      </c>
      <c r="L54" s="46">
        <v>100</v>
      </c>
      <c r="M54" s="46">
        <v>100</v>
      </c>
    </row>
    <row r="55" spans="1:13" s="2" customFormat="1" ht="24.75" customHeight="1" x14ac:dyDescent="0.2">
      <c r="A55" s="36">
        <v>51</v>
      </c>
      <c r="B55" s="37" t="s">
        <v>63</v>
      </c>
      <c r="C55" s="124">
        <v>54</v>
      </c>
      <c r="D55" s="123">
        <v>0</v>
      </c>
      <c r="E55" s="125">
        <v>54</v>
      </c>
      <c r="F55" s="130">
        <v>54</v>
      </c>
      <c r="G55" s="123">
        <v>0</v>
      </c>
      <c r="H55" s="122">
        <v>54</v>
      </c>
      <c r="I55" s="86">
        <f t="shared" si="3"/>
        <v>100</v>
      </c>
      <c r="J55" s="46" t="str">
        <f t="shared" si="4"/>
        <v>－</v>
      </c>
      <c r="K55" s="92">
        <f t="shared" si="5"/>
        <v>100</v>
      </c>
      <c r="L55" s="46">
        <v>100</v>
      </c>
      <c r="M55" s="46">
        <v>100</v>
      </c>
    </row>
    <row r="56" spans="1:13" s="2" customFormat="1" ht="24.75" customHeight="1" x14ac:dyDescent="0.2">
      <c r="A56" s="36">
        <v>52</v>
      </c>
      <c r="B56" s="37" t="s">
        <v>14</v>
      </c>
      <c r="C56" s="124">
        <v>5166</v>
      </c>
      <c r="D56" s="123">
        <v>0</v>
      </c>
      <c r="E56" s="125">
        <v>5166</v>
      </c>
      <c r="F56" s="130">
        <v>5166</v>
      </c>
      <c r="G56" s="123">
        <v>0</v>
      </c>
      <c r="H56" s="122">
        <v>5166</v>
      </c>
      <c r="I56" s="86">
        <f t="shared" si="3"/>
        <v>100</v>
      </c>
      <c r="J56" s="46" t="str">
        <f t="shared" si="4"/>
        <v>－</v>
      </c>
      <c r="K56" s="92">
        <f t="shared" si="5"/>
        <v>100</v>
      </c>
      <c r="L56" s="46">
        <v>100</v>
      </c>
      <c r="M56" s="46">
        <v>100</v>
      </c>
    </row>
    <row r="57" spans="1:13" s="2" customFormat="1" ht="24.75" customHeight="1" x14ac:dyDescent="0.2">
      <c r="A57" s="36">
        <v>53</v>
      </c>
      <c r="B57" s="37" t="s">
        <v>64</v>
      </c>
      <c r="C57" s="124">
        <v>33</v>
      </c>
      <c r="D57" s="123">
        <v>0</v>
      </c>
      <c r="E57" s="125">
        <v>33</v>
      </c>
      <c r="F57" s="130">
        <v>33</v>
      </c>
      <c r="G57" s="123">
        <v>0</v>
      </c>
      <c r="H57" s="122">
        <v>33</v>
      </c>
      <c r="I57" s="86">
        <f t="shared" si="3"/>
        <v>100</v>
      </c>
      <c r="J57" s="46" t="str">
        <f t="shared" si="4"/>
        <v>－</v>
      </c>
      <c r="K57" s="92">
        <f t="shared" si="5"/>
        <v>100</v>
      </c>
      <c r="L57" s="46">
        <v>100</v>
      </c>
      <c r="M57" s="46">
        <v>100</v>
      </c>
    </row>
    <row r="58" spans="1:13" s="2" customFormat="1" ht="24.75" customHeight="1" thickBot="1" x14ac:dyDescent="0.25">
      <c r="A58" s="36">
        <v>54</v>
      </c>
      <c r="B58" s="51" t="s">
        <v>65</v>
      </c>
      <c r="C58" s="119">
        <v>1213</v>
      </c>
      <c r="D58" s="120">
        <v>0</v>
      </c>
      <c r="E58" s="119">
        <v>1213</v>
      </c>
      <c r="F58" s="129">
        <v>1213</v>
      </c>
      <c r="G58" s="120">
        <v>0</v>
      </c>
      <c r="H58" s="119">
        <v>1213</v>
      </c>
      <c r="I58" s="86">
        <f t="shared" si="3"/>
        <v>100</v>
      </c>
      <c r="J58" s="46" t="str">
        <f t="shared" si="4"/>
        <v>－</v>
      </c>
      <c r="K58" s="84">
        <f t="shared" si="5"/>
        <v>100</v>
      </c>
      <c r="L58" s="46">
        <v>100</v>
      </c>
      <c r="M58" s="46">
        <v>100</v>
      </c>
    </row>
    <row r="59" spans="1:13" s="2" customFormat="1" ht="24.75" customHeight="1" thickTop="1" x14ac:dyDescent="0.2">
      <c r="A59" s="56"/>
      <c r="B59" s="57" t="s">
        <v>15</v>
      </c>
      <c r="C59" s="58">
        <f t="shared" ref="C59:H59" si="6">SUM(C5:C41)</f>
        <v>1846653</v>
      </c>
      <c r="D59" s="59">
        <f t="shared" si="6"/>
        <v>0</v>
      </c>
      <c r="E59" s="60">
        <f t="shared" si="6"/>
        <v>1846653</v>
      </c>
      <c r="F59" s="58">
        <f t="shared" si="6"/>
        <v>1846653</v>
      </c>
      <c r="G59" s="59">
        <f t="shared" si="6"/>
        <v>0</v>
      </c>
      <c r="H59" s="91">
        <f t="shared" si="6"/>
        <v>1846653</v>
      </c>
      <c r="I59" s="90">
        <f t="shared" si="3"/>
        <v>100</v>
      </c>
      <c r="J59" s="35" t="str">
        <f t="shared" si="4"/>
        <v>－</v>
      </c>
      <c r="K59" s="88">
        <f t="shared" si="5"/>
        <v>100</v>
      </c>
      <c r="L59" s="35">
        <v>100</v>
      </c>
      <c r="M59" s="35">
        <v>100</v>
      </c>
    </row>
    <row r="60" spans="1:13" s="2" customFormat="1" ht="24.75" customHeight="1" x14ac:dyDescent="0.2">
      <c r="A60" s="65"/>
      <c r="B60" s="66" t="s">
        <v>16</v>
      </c>
      <c r="C60" s="67">
        <f t="shared" ref="C60:H60" si="7">SUM(C42:C58)</f>
        <v>20462</v>
      </c>
      <c r="D60" s="68">
        <f t="shared" si="7"/>
        <v>0</v>
      </c>
      <c r="E60" s="69">
        <f t="shared" si="7"/>
        <v>20462</v>
      </c>
      <c r="F60" s="67">
        <f t="shared" si="7"/>
        <v>20462</v>
      </c>
      <c r="G60" s="68">
        <f t="shared" si="7"/>
        <v>0</v>
      </c>
      <c r="H60" s="87">
        <f t="shared" si="7"/>
        <v>20462</v>
      </c>
      <c r="I60" s="86">
        <f t="shared" si="3"/>
        <v>100</v>
      </c>
      <c r="J60" s="46" t="str">
        <f t="shared" si="4"/>
        <v>－</v>
      </c>
      <c r="K60" s="84">
        <f t="shared" si="5"/>
        <v>100</v>
      </c>
      <c r="L60" s="46">
        <v>100</v>
      </c>
      <c r="M60" s="46">
        <v>100</v>
      </c>
    </row>
    <row r="61" spans="1:13" s="2" customFormat="1" ht="24.75" customHeight="1" x14ac:dyDescent="0.2">
      <c r="A61" s="71"/>
      <c r="B61" s="72" t="s">
        <v>17</v>
      </c>
      <c r="C61" s="67">
        <f t="shared" ref="C61:H61" si="8">SUM(C59:C60)</f>
        <v>1867115</v>
      </c>
      <c r="D61" s="68">
        <f t="shared" si="8"/>
        <v>0</v>
      </c>
      <c r="E61" s="69">
        <f t="shared" si="8"/>
        <v>1867115</v>
      </c>
      <c r="F61" s="67">
        <f t="shared" si="8"/>
        <v>1867115</v>
      </c>
      <c r="G61" s="68">
        <f t="shared" si="8"/>
        <v>0</v>
      </c>
      <c r="H61" s="87">
        <f t="shared" si="8"/>
        <v>1867115</v>
      </c>
      <c r="I61" s="86">
        <f t="shared" si="3"/>
        <v>100</v>
      </c>
      <c r="J61" s="46" t="str">
        <f t="shared" si="4"/>
        <v>－</v>
      </c>
      <c r="K61" s="84">
        <f t="shared" si="5"/>
        <v>100</v>
      </c>
      <c r="L61" s="46">
        <v>100</v>
      </c>
      <c r="M61" s="46">
        <v>100</v>
      </c>
    </row>
    <row r="62" spans="1:13" s="2" customFormat="1" ht="20.25" customHeight="1" x14ac:dyDescent="0.15">
      <c r="A62" s="83"/>
      <c r="B62" s="82"/>
      <c r="C62" s="81"/>
      <c r="D62" s="81"/>
      <c r="E62" s="81"/>
      <c r="F62" s="81"/>
      <c r="G62" s="81"/>
      <c r="H62" s="81"/>
      <c r="I62" s="80"/>
      <c r="J62" s="80"/>
      <c r="K62" s="80"/>
      <c r="L62" s="80"/>
      <c r="M62" s="80"/>
    </row>
    <row r="63" spans="1:13" s="4" customFormat="1" ht="19.5" customHeight="1" x14ac:dyDescent="0.15">
      <c r="A63" s="3"/>
      <c r="B63" s="3"/>
      <c r="C63" s="79"/>
      <c r="D63" s="79"/>
      <c r="E63" s="79"/>
      <c r="F63" s="79"/>
      <c r="G63" s="79"/>
      <c r="H63" s="79"/>
      <c r="I63" s="3"/>
      <c r="J63" s="3"/>
      <c r="K63" s="3"/>
      <c r="L63" s="3"/>
      <c r="M63" s="3"/>
    </row>
    <row r="64" spans="1:13" s="4" customFormat="1" ht="20.25" customHeight="1" x14ac:dyDescent="0.15">
      <c r="A64" s="3"/>
      <c r="C64" s="5"/>
      <c r="D64" s="5"/>
      <c r="E64" s="5"/>
      <c r="F64" s="5"/>
      <c r="G64" s="5"/>
      <c r="H64" s="5"/>
    </row>
    <row r="65" spans="8:11" s="6" customFormat="1" x14ac:dyDescent="0.25">
      <c r="H65" s="7"/>
      <c r="I65" s="7"/>
      <c r="J65" s="7"/>
      <c r="K65" s="7"/>
    </row>
    <row r="66" spans="8:11" s="6" customFormat="1" x14ac:dyDescent="0.25">
      <c r="H66" s="7"/>
      <c r="I66" s="7"/>
      <c r="J66" s="7"/>
      <c r="K66" s="7"/>
    </row>
    <row r="67" spans="8:11" s="6" customFormat="1" x14ac:dyDescent="0.25">
      <c r="H67" s="7"/>
      <c r="I67" s="7"/>
      <c r="J67" s="7"/>
      <c r="K67" s="7"/>
    </row>
    <row r="68" spans="8:11" s="6" customFormat="1" x14ac:dyDescent="0.25"/>
    <row r="69" spans="8:11" s="6" customFormat="1" x14ac:dyDescent="0.25"/>
    <row r="70" spans="8:11" s="6" customFormat="1" x14ac:dyDescent="0.25"/>
    <row r="71" spans="8:11" s="6" customFormat="1" x14ac:dyDescent="0.25"/>
    <row r="72" spans="8:11" s="6" customFormat="1" x14ac:dyDescent="0.25"/>
    <row r="73" spans="8:11" s="6" customFormat="1" x14ac:dyDescent="0.25"/>
    <row r="74" spans="8:11" s="6" customFormat="1" x14ac:dyDescent="0.25"/>
    <row r="75" spans="8:11" s="6" customFormat="1" x14ac:dyDescent="0.25"/>
    <row r="76" spans="8:11" s="6" customFormat="1" x14ac:dyDescent="0.25"/>
    <row r="77" spans="8:11" s="6" customFormat="1" x14ac:dyDescent="0.25"/>
    <row r="78" spans="8:11" s="6" customFormat="1" x14ac:dyDescent="0.25"/>
    <row r="79" spans="8:11" s="6" customFormat="1" x14ac:dyDescent="0.25"/>
    <row r="80" spans="8:11" s="6" customFormat="1" x14ac:dyDescent="0.25"/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  <row r="92" s="6" customFormat="1" x14ac:dyDescent="0.25"/>
    <row r="93" s="6" customFormat="1" x14ac:dyDescent="0.25"/>
    <row r="94" s="6" customFormat="1" x14ac:dyDescent="0.25"/>
    <row r="95" s="6" customFormat="1" x14ac:dyDescent="0.25"/>
    <row r="96" s="6" customFormat="1" x14ac:dyDescent="0.25"/>
    <row r="97" s="6" customFormat="1" x14ac:dyDescent="0.25"/>
    <row r="98" s="6" customFormat="1" x14ac:dyDescent="0.25"/>
    <row r="99" s="6" customFormat="1" x14ac:dyDescent="0.25"/>
    <row r="100" s="6" customFormat="1" x14ac:dyDescent="0.25"/>
    <row r="101" s="6" customFormat="1" x14ac:dyDescent="0.25"/>
    <row r="102" s="6" customFormat="1" x14ac:dyDescent="0.25"/>
    <row r="103" s="6" customFormat="1" x14ac:dyDescent="0.25"/>
    <row r="104" s="6" customFormat="1" x14ac:dyDescent="0.25"/>
    <row r="105" s="6" customFormat="1" x14ac:dyDescent="0.25"/>
    <row r="106" s="6" customFormat="1" x14ac:dyDescent="0.25"/>
    <row r="107" s="6" customFormat="1" x14ac:dyDescent="0.25"/>
    <row r="108" s="6" customFormat="1" x14ac:dyDescent="0.25"/>
    <row r="109" s="6" customFormat="1" x14ac:dyDescent="0.25"/>
    <row r="110" s="6" customFormat="1" x14ac:dyDescent="0.25"/>
    <row r="111" s="6" customFormat="1" x14ac:dyDescent="0.25"/>
    <row r="112" s="6" customFormat="1" x14ac:dyDescent="0.25"/>
    <row r="113" s="6" customFormat="1" x14ac:dyDescent="0.25"/>
    <row r="114" s="6" customFormat="1" x14ac:dyDescent="0.25"/>
    <row r="115" s="6" customFormat="1" x14ac:dyDescent="0.25"/>
    <row r="116" s="6" customFormat="1" x14ac:dyDescent="0.25"/>
    <row r="117" s="6" customFormat="1" x14ac:dyDescent="0.25"/>
    <row r="118" s="6" customFormat="1" x14ac:dyDescent="0.25"/>
    <row r="119" s="6" customFormat="1" x14ac:dyDescent="0.25"/>
    <row r="120" s="6" customFormat="1" x14ac:dyDescent="0.25"/>
    <row r="121" s="6" customFormat="1" x14ac:dyDescent="0.25"/>
    <row r="122" s="6" customFormat="1" x14ac:dyDescent="0.25"/>
    <row r="123" s="6" customFormat="1" x14ac:dyDescent="0.25"/>
    <row r="124" s="6" customFormat="1" x14ac:dyDescent="0.25"/>
    <row r="125" s="6" customFormat="1" x14ac:dyDescent="0.25"/>
    <row r="126" s="6" customFormat="1" x14ac:dyDescent="0.25"/>
    <row r="127" s="6" customFormat="1" x14ac:dyDescent="0.25"/>
    <row r="128" s="6" customFormat="1" x14ac:dyDescent="0.25"/>
    <row r="129" spans="14:14" s="6" customFormat="1" x14ac:dyDescent="0.25"/>
    <row r="130" spans="14:14" s="6" customFormat="1" x14ac:dyDescent="0.25">
      <c r="N130" s="7"/>
    </row>
    <row r="131" spans="14:14" s="6" customFormat="1" x14ac:dyDescent="0.25">
      <c r="N131" s="7"/>
    </row>
    <row r="132" spans="14:14" s="6" customFormat="1" x14ac:dyDescent="0.25">
      <c r="N132" s="7"/>
    </row>
    <row r="133" spans="14:14" s="6" customFormat="1" x14ac:dyDescent="0.25">
      <c r="N133" s="7"/>
    </row>
    <row r="134" spans="14:14" s="6" customFormat="1" x14ac:dyDescent="0.25">
      <c r="N134" s="7"/>
    </row>
    <row r="135" spans="14:14" s="6" customFormat="1" x14ac:dyDescent="0.25">
      <c r="N135" s="7"/>
    </row>
    <row r="136" spans="14:14" s="6" customFormat="1" x14ac:dyDescent="0.25">
      <c r="N136" s="7"/>
    </row>
    <row r="137" spans="14:14" s="6" customFormat="1" x14ac:dyDescent="0.25">
      <c r="N137" s="7"/>
    </row>
    <row r="138" spans="14:14" s="6" customFormat="1" x14ac:dyDescent="0.25">
      <c r="N138" s="7"/>
    </row>
    <row r="139" spans="14:14" s="6" customFormat="1" x14ac:dyDescent="0.25">
      <c r="N139" s="7"/>
    </row>
    <row r="140" spans="14:14" s="6" customFormat="1" x14ac:dyDescent="0.25">
      <c r="N140" s="7"/>
    </row>
    <row r="141" spans="14:14" s="6" customFormat="1" x14ac:dyDescent="0.25">
      <c r="N141" s="7"/>
    </row>
    <row r="142" spans="14:14" s="6" customFormat="1" x14ac:dyDescent="0.25">
      <c r="N142" s="7"/>
    </row>
    <row r="143" spans="14:14" s="6" customFormat="1" x14ac:dyDescent="0.25">
      <c r="N143" s="7"/>
    </row>
    <row r="144" spans="14:14" s="6" customFormat="1" x14ac:dyDescent="0.25">
      <c r="N144" s="7"/>
    </row>
    <row r="145" spans="14:14" s="6" customFormat="1" x14ac:dyDescent="0.25">
      <c r="N145" s="7"/>
    </row>
    <row r="146" spans="14:14" s="6" customFormat="1" x14ac:dyDescent="0.25">
      <c r="N146" s="7"/>
    </row>
    <row r="147" spans="14:14" s="6" customFormat="1" x14ac:dyDescent="0.25">
      <c r="N147" s="7"/>
    </row>
    <row r="148" spans="14:14" s="6" customFormat="1" x14ac:dyDescent="0.25">
      <c r="N148" s="7"/>
    </row>
    <row r="149" spans="14:14" s="6" customFormat="1" x14ac:dyDescent="0.25">
      <c r="N149" s="7"/>
    </row>
    <row r="150" spans="14:14" s="6" customFormat="1" x14ac:dyDescent="0.25">
      <c r="N150" s="7"/>
    </row>
    <row r="151" spans="14:14" s="6" customFormat="1" x14ac:dyDescent="0.25">
      <c r="N151" s="7"/>
    </row>
    <row r="152" spans="14:14" s="6" customFormat="1" x14ac:dyDescent="0.25">
      <c r="N152" s="7"/>
    </row>
    <row r="153" spans="14:14" s="6" customFormat="1" x14ac:dyDescent="0.25">
      <c r="N153" s="7"/>
    </row>
    <row r="154" spans="14:14" s="6" customFormat="1" x14ac:dyDescent="0.25">
      <c r="N154" s="7"/>
    </row>
    <row r="155" spans="14:14" s="6" customFormat="1" x14ac:dyDescent="0.25">
      <c r="N155" s="7"/>
    </row>
    <row r="156" spans="14:14" s="6" customFormat="1" x14ac:dyDescent="0.25">
      <c r="N156" s="7"/>
    </row>
    <row r="157" spans="14:14" s="6" customFormat="1" x14ac:dyDescent="0.25">
      <c r="N157" s="7"/>
    </row>
    <row r="158" spans="14:14" s="6" customFormat="1" x14ac:dyDescent="0.25">
      <c r="N158" s="7"/>
    </row>
    <row r="159" spans="14:14" s="6" customFormat="1" x14ac:dyDescent="0.25">
      <c r="N159" s="7"/>
    </row>
  </sheetData>
  <mergeCells count="7">
    <mergeCell ref="K2:M2"/>
    <mergeCell ref="A1:M1"/>
    <mergeCell ref="A2:C2"/>
    <mergeCell ref="L3:M3"/>
    <mergeCell ref="C3:E3"/>
    <mergeCell ref="F3:H3"/>
    <mergeCell ref="I3:K3"/>
  </mergeCells>
  <phoneticPr fontId="31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44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固定資産税</vt:lpstr>
      <vt:lpstr>純固定資産税</vt:lpstr>
      <vt:lpstr>土地</vt:lpstr>
      <vt:lpstr>家屋</vt:lpstr>
      <vt:lpstr>償却資産</vt:lpstr>
      <vt:lpstr>交付金</vt:lpstr>
      <vt:lpstr>家屋!Print_Area</vt:lpstr>
      <vt:lpstr>固定資産税!Print_Area</vt:lpstr>
      <vt:lpstr>交付金!Print_Area</vt:lpstr>
      <vt:lpstr>純固定資産税!Print_Area</vt:lpstr>
      <vt:lpstr>償却資産!Print_Area</vt:lpstr>
      <vt:lpstr>土地!Print_Area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2024-05-15T07:51:45Z</dcterms:created>
  <dcterms:modified xsi:type="dcterms:W3CDTF">2024-05-15T07:51:51Z</dcterms:modified>
</cp:coreProperties>
</file>