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D1F82E1B-2A80-4E14-A545-F841C796819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普通税合計" sheetId="1" r:id="rId1"/>
  </sheets>
  <definedNames>
    <definedName name="_xlnm.Print_Area" localSheetId="0">普通税合計!$A$1:$M$62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  <c r="C59" i="1"/>
  <c r="C61" i="1" s="1"/>
  <c r="H60" i="1" l="1"/>
  <c r="G60" i="1"/>
  <c r="F60" i="1"/>
  <c r="E60" i="1"/>
  <c r="K60" i="1" s="1"/>
  <c r="N60" i="1" s="1"/>
  <c r="D60" i="1"/>
  <c r="H59" i="1"/>
  <c r="H61" i="1" s="1"/>
  <c r="G59" i="1"/>
  <c r="G61" i="1" s="1"/>
  <c r="F59" i="1"/>
  <c r="E59" i="1"/>
  <c r="D59" i="1"/>
  <c r="I7" i="1"/>
  <c r="J7" i="1"/>
  <c r="K7" i="1"/>
  <c r="N7" i="1" s="1"/>
  <c r="I8" i="1"/>
  <c r="J8" i="1"/>
  <c r="K8" i="1"/>
  <c r="N8" i="1" s="1"/>
  <c r="I9" i="1"/>
  <c r="J9" i="1"/>
  <c r="K9" i="1"/>
  <c r="N9" i="1" s="1"/>
  <c r="I10" i="1"/>
  <c r="J10" i="1"/>
  <c r="K10" i="1"/>
  <c r="N10" i="1" s="1"/>
  <c r="I11" i="1"/>
  <c r="J11" i="1"/>
  <c r="K11" i="1"/>
  <c r="N11" i="1" s="1"/>
  <c r="I12" i="1"/>
  <c r="J12" i="1"/>
  <c r="K12" i="1"/>
  <c r="N12" i="1" s="1"/>
  <c r="I13" i="1"/>
  <c r="J13" i="1"/>
  <c r="K13" i="1"/>
  <c r="N13" i="1" s="1"/>
  <c r="I14" i="1"/>
  <c r="J14" i="1"/>
  <c r="K14" i="1"/>
  <c r="N14" i="1" s="1"/>
  <c r="I15" i="1"/>
  <c r="J15" i="1"/>
  <c r="K15" i="1"/>
  <c r="N15" i="1" s="1"/>
  <c r="I16" i="1"/>
  <c r="J16" i="1"/>
  <c r="K16" i="1"/>
  <c r="N16" i="1" s="1"/>
  <c r="I17" i="1"/>
  <c r="J17" i="1"/>
  <c r="K17" i="1"/>
  <c r="N17" i="1" s="1"/>
  <c r="I18" i="1"/>
  <c r="J18" i="1"/>
  <c r="K18" i="1"/>
  <c r="N18" i="1" s="1"/>
  <c r="I19" i="1"/>
  <c r="J19" i="1"/>
  <c r="K19" i="1"/>
  <c r="N19" i="1" s="1"/>
  <c r="I20" i="1"/>
  <c r="J20" i="1"/>
  <c r="K20" i="1"/>
  <c r="N20" i="1" s="1"/>
  <c r="I21" i="1"/>
  <c r="J21" i="1"/>
  <c r="K21" i="1"/>
  <c r="N21" i="1" s="1"/>
  <c r="I22" i="1"/>
  <c r="J22" i="1"/>
  <c r="K22" i="1"/>
  <c r="N22" i="1" s="1"/>
  <c r="I23" i="1"/>
  <c r="J23" i="1"/>
  <c r="K23" i="1"/>
  <c r="N23" i="1" s="1"/>
  <c r="I24" i="1"/>
  <c r="J24" i="1"/>
  <c r="K24" i="1"/>
  <c r="N24" i="1" s="1"/>
  <c r="I25" i="1"/>
  <c r="J25" i="1"/>
  <c r="K25" i="1"/>
  <c r="N25" i="1" s="1"/>
  <c r="I26" i="1"/>
  <c r="J26" i="1"/>
  <c r="K26" i="1"/>
  <c r="N26" i="1" s="1"/>
  <c r="I27" i="1"/>
  <c r="J27" i="1"/>
  <c r="K27" i="1"/>
  <c r="N27" i="1" s="1"/>
  <c r="I28" i="1"/>
  <c r="J28" i="1"/>
  <c r="K28" i="1"/>
  <c r="N28" i="1" s="1"/>
  <c r="I29" i="1"/>
  <c r="J29" i="1"/>
  <c r="K29" i="1"/>
  <c r="N29" i="1" s="1"/>
  <c r="I30" i="1"/>
  <c r="J30" i="1"/>
  <c r="K30" i="1"/>
  <c r="N30" i="1" s="1"/>
  <c r="I31" i="1"/>
  <c r="J31" i="1"/>
  <c r="K31" i="1"/>
  <c r="N31" i="1" s="1"/>
  <c r="I32" i="1"/>
  <c r="J32" i="1"/>
  <c r="K32" i="1"/>
  <c r="N32" i="1" s="1"/>
  <c r="I33" i="1"/>
  <c r="J33" i="1"/>
  <c r="K33" i="1"/>
  <c r="N33" i="1" s="1"/>
  <c r="I34" i="1"/>
  <c r="J34" i="1"/>
  <c r="K34" i="1"/>
  <c r="N34" i="1" s="1"/>
  <c r="I35" i="1"/>
  <c r="J35" i="1"/>
  <c r="K35" i="1"/>
  <c r="N35" i="1" s="1"/>
  <c r="I36" i="1"/>
  <c r="J36" i="1"/>
  <c r="K36" i="1"/>
  <c r="N36" i="1" s="1"/>
  <c r="I37" i="1"/>
  <c r="J37" i="1"/>
  <c r="K37" i="1"/>
  <c r="N37" i="1" s="1"/>
  <c r="I38" i="1"/>
  <c r="J38" i="1"/>
  <c r="K38" i="1"/>
  <c r="N38" i="1" s="1"/>
  <c r="I39" i="1"/>
  <c r="J39" i="1"/>
  <c r="K39" i="1"/>
  <c r="N39" i="1" s="1"/>
  <c r="I40" i="1"/>
  <c r="J40" i="1"/>
  <c r="K40" i="1"/>
  <c r="N40" i="1" s="1"/>
  <c r="I41" i="1"/>
  <c r="J41" i="1"/>
  <c r="K41" i="1"/>
  <c r="N41" i="1" s="1"/>
  <c r="I42" i="1"/>
  <c r="J42" i="1"/>
  <c r="K42" i="1"/>
  <c r="N42" i="1" s="1"/>
  <c r="I43" i="1"/>
  <c r="J43" i="1"/>
  <c r="K43" i="1"/>
  <c r="N43" i="1" s="1"/>
  <c r="I44" i="1"/>
  <c r="J44" i="1"/>
  <c r="K44" i="1"/>
  <c r="N44" i="1" s="1"/>
  <c r="I45" i="1"/>
  <c r="J45" i="1"/>
  <c r="K45" i="1"/>
  <c r="N45" i="1" s="1"/>
  <c r="I46" i="1"/>
  <c r="J46" i="1"/>
  <c r="K46" i="1"/>
  <c r="N46" i="1" s="1"/>
  <c r="I47" i="1"/>
  <c r="J47" i="1"/>
  <c r="K47" i="1"/>
  <c r="N47" i="1" s="1"/>
  <c r="I48" i="1"/>
  <c r="J48" i="1"/>
  <c r="K48" i="1"/>
  <c r="N48" i="1" s="1"/>
  <c r="I49" i="1"/>
  <c r="J49" i="1"/>
  <c r="K49" i="1"/>
  <c r="N49" i="1" s="1"/>
  <c r="I50" i="1"/>
  <c r="J50" i="1"/>
  <c r="K50" i="1"/>
  <c r="N50" i="1" s="1"/>
  <c r="I51" i="1"/>
  <c r="J51" i="1"/>
  <c r="K51" i="1"/>
  <c r="N51" i="1" s="1"/>
  <c r="I52" i="1"/>
  <c r="J52" i="1"/>
  <c r="K52" i="1"/>
  <c r="N52" i="1" s="1"/>
  <c r="I53" i="1"/>
  <c r="J53" i="1"/>
  <c r="K53" i="1"/>
  <c r="N53" i="1" s="1"/>
  <c r="I54" i="1"/>
  <c r="J54" i="1"/>
  <c r="K54" i="1"/>
  <c r="N54" i="1" s="1"/>
  <c r="I55" i="1"/>
  <c r="J55" i="1"/>
  <c r="K55" i="1"/>
  <c r="N55" i="1" s="1"/>
  <c r="I56" i="1"/>
  <c r="J56" i="1"/>
  <c r="K56" i="1"/>
  <c r="N56" i="1" s="1"/>
  <c r="I57" i="1"/>
  <c r="J57" i="1"/>
  <c r="K57" i="1"/>
  <c r="N57" i="1" s="1"/>
  <c r="I58" i="1"/>
  <c r="J58" i="1"/>
  <c r="K58" i="1"/>
  <c r="N58" i="1" s="1"/>
  <c r="K6" i="1"/>
  <c r="N6" i="1" s="1"/>
  <c r="J6" i="1"/>
  <c r="I6" i="1"/>
  <c r="K5" i="1"/>
  <c r="N5" i="1" s="1"/>
  <c r="J5" i="1"/>
  <c r="I5" i="1"/>
  <c r="H63" i="1"/>
  <c r="G63" i="1"/>
  <c r="F63" i="1"/>
  <c r="E63" i="1"/>
  <c r="D63" i="1"/>
  <c r="C63" i="1"/>
  <c r="E61" i="1" l="1"/>
  <c r="E64" i="1" s="1"/>
  <c r="I59" i="1"/>
  <c r="D61" i="1"/>
  <c r="D64" i="1" s="1"/>
  <c r="J60" i="1"/>
  <c r="C64" i="1"/>
  <c r="I60" i="1"/>
  <c r="H64" i="1"/>
  <c r="K61" i="1"/>
  <c r="N61" i="1" s="1"/>
  <c r="G64" i="1"/>
  <c r="F61" i="1"/>
  <c r="J59" i="1"/>
  <c r="K59" i="1"/>
  <c r="N59" i="1" s="1"/>
  <c r="J61" i="1" l="1"/>
  <c r="F64" i="1"/>
  <c r="I61" i="1"/>
</calcChain>
</file>

<file path=xl/sharedStrings.xml><?xml version="1.0" encoding="utf-8"?>
<sst xmlns="http://schemas.openxmlformats.org/spreadsheetml/2006/main" count="75" uniqueCount="72">
  <si>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</si>
  <si>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</si>
  <si>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</si>
  <si>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</si>
  <si>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</si>
  <si>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</si>
  <si>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</si>
  <si>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</si>
  <si>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</si>
  <si>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</si>
  <si>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</si>
  <si>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</si>
  <si>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</si>
  <si>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</si>
  <si>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</si>
  <si>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</si>
  <si>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</si>
  <si>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</si>
  <si>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</si>
  <si>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普通税・合計</t>
    <rPh sb="0" eb="2">
      <t>フツウ</t>
    </rPh>
    <rPh sb="2" eb="3">
      <t>ゼイ</t>
    </rPh>
    <rPh sb="4" eb="6">
      <t>ゴウケイ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</si>
  <si>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</si>
  <si>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</si>
  <si>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</si>
  <si>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</si>
  <si>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</si>
  <si>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</si>
  <si>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</si>
  <si>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</si>
  <si>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</si>
  <si>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</si>
  <si>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</si>
  <si>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</si>
  <si>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</si>
  <si>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</si>
  <si>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</si>
  <si>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</si>
  <si>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</si>
  <si>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</si>
  <si>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</si>
  <si>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</si>
  <si>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</si>
  <si>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</si>
  <si>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</si>
  <si>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</si>
  <si>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</si>
  <si>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</si>
  <si>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</si>
  <si>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</si>
  <si>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</si>
  <si>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</si>
  <si>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</si>
  <si>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</si>
  <si>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</si>
  <si>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</si>
  <si>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</si>
  <si>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</si>
  <si>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</si>
  <si>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</si>
  <si>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</si>
  <si>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</si>
  <si>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</si>
  <si>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</si>
  <si>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</si>
  <si>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</si>
  <si>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</si>
  <si>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</si>
  <si>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</si>
  <si>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</si>
  <si>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</si>
  <si>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rPh sb="23" eb="25">
      <t>ネンド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</si>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</sst>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;&quot;▲ &quot;0.0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4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45" applyNumberFormat="0" applyFont="0" applyAlignment="0" applyProtection="0">
      <alignment vertical="center"/>
    </xf>
    <xf numFmtId="0" fontId="13" fillId="0" borderId="4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1" fillId="30" borderId="5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7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95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6" fillId="0" borderId="0" xfId="0" applyFont="1"/>
    <xf numFmtId="38" fontId="6" fillId="0" borderId="0" xfId="33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178" fontId="5" fillId="0" borderId="0" xfId="0" applyNumberFormat="1" applyFont="1" applyAlignment="1">
      <alignment shrinkToFit="1"/>
    </xf>
    <xf numFmtId="38" fontId="25" fillId="0" borderId="0" xfId="33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38" fontId="27" fillId="0" borderId="30" xfId="33" applyFont="1" applyBorder="1" applyAlignment="1">
      <alignment horizontal="center" vertical="center" shrinkToFit="1"/>
    </xf>
    <xf numFmtId="38" fontId="27" fillId="0" borderId="29" xfId="33" applyFont="1" applyBorder="1" applyAlignment="1">
      <alignment horizontal="center" vertical="center" shrinkToFit="1"/>
    </xf>
    <xf numFmtId="38" fontId="27" fillId="0" borderId="7" xfId="33" applyFont="1" applyBorder="1" applyAlignment="1">
      <alignment horizontal="center" vertical="center" shrinkToFit="1"/>
    </xf>
    <xf numFmtId="38" fontId="27" fillId="0" borderId="5" xfId="33" applyFont="1" applyBorder="1" applyAlignment="1">
      <alignment horizontal="center" vertical="center" shrinkToFit="1"/>
    </xf>
    <xf numFmtId="38" fontId="27" fillId="0" borderId="6" xfId="33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7" fillId="0" borderId="11" xfId="0" applyFont="1" applyBorder="1"/>
    <xf numFmtId="38" fontId="27" fillId="0" borderId="12" xfId="33" applyFont="1" applyBorder="1" applyAlignment="1">
      <alignment horizontal="center"/>
    </xf>
    <xf numFmtId="38" fontId="2" fillId="0" borderId="0" xfId="34" applyFont="1" applyFill="1" applyAlignment="1"/>
    <xf numFmtId="38" fontId="29" fillId="0" borderId="31" xfId="34" applyFont="1" applyFill="1" applyBorder="1" applyAlignment="1"/>
    <xf numFmtId="38" fontId="2" fillId="0" borderId="32" xfId="34" applyFont="1" applyFill="1" applyBorder="1" applyAlignment="1"/>
    <xf numFmtId="176" fontId="29" fillId="0" borderId="13" xfId="0" applyNumberFormat="1" applyFont="1" applyBorder="1"/>
    <xf numFmtId="176" fontId="29" fillId="0" borderId="14" xfId="0" applyNumberFormat="1" applyFont="1" applyBorder="1"/>
    <xf numFmtId="176" fontId="29" fillId="0" borderId="15" xfId="0" applyNumberFormat="1" applyFont="1" applyBorder="1"/>
    <xf numFmtId="176" fontId="29" fillId="0" borderId="14" xfId="0" applyNumberFormat="1" applyFont="1" applyBorder="1" applyAlignment="1">
      <alignment horizontal="right"/>
    </xf>
    <xf numFmtId="0" fontId="27" fillId="0" borderId="16" xfId="0" applyFont="1" applyBorder="1"/>
    <xf numFmtId="38" fontId="27" fillId="0" borderId="17" xfId="33" applyFont="1" applyBorder="1" applyAlignment="1">
      <alignment horizontal="center"/>
    </xf>
    <xf numFmtId="38" fontId="29" fillId="0" borderId="33" xfId="34" applyFont="1" applyFill="1" applyBorder="1" applyAlignment="1"/>
    <xf numFmtId="38" fontId="29" fillId="0" borderId="19" xfId="34" applyFont="1" applyFill="1" applyBorder="1" applyAlignment="1"/>
    <xf numFmtId="38" fontId="29" fillId="0" borderId="34" xfId="34" applyFont="1" applyFill="1" applyBorder="1" applyAlignment="1"/>
    <xf numFmtId="38" fontId="29" fillId="0" borderId="18" xfId="34" applyFont="1" applyFill="1" applyBorder="1" applyAlignment="1"/>
    <xf numFmtId="38" fontId="29" fillId="0" borderId="25" xfId="34" applyFont="1" applyFill="1" applyBorder="1" applyAlignment="1"/>
    <xf numFmtId="176" fontId="29" fillId="0" borderId="18" xfId="0" applyNumberFormat="1" applyFont="1" applyBorder="1"/>
    <xf numFmtId="176" fontId="29" fillId="0" borderId="19" xfId="0" applyNumberFormat="1" applyFont="1" applyBorder="1"/>
    <xf numFmtId="176" fontId="29" fillId="0" borderId="20" xfId="0" applyNumberFormat="1" applyFont="1" applyBorder="1"/>
    <xf numFmtId="176" fontId="29" fillId="0" borderId="19" xfId="0" applyNumberFormat="1" applyFont="1" applyBorder="1" applyAlignment="1">
      <alignment horizontal="right"/>
    </xf>
    <xf numFmtId="38" fontId="27" fillId="0" borderId="21" xfId="33" applyFont="1" applyBorder="1" applyAlignment="1">
      <alignment horizontal="center" shrinkToFit="1"/>
    </xf>
    <xf numFmtId="38" fontId="29" fillId="0" borderId="0" xfId="34" applyFont="1" applyFill="1" applyAlignment="1"/>
    <xf numFmtId="38" fontId="29" fillId="0" borderId="35" xfId="34" applyFont="1" applyFill="1" applyBorder="1" applyAlignment="1"/>
    <xf numFmtId="38" fontId="29" fillId="0" borderId="36" xfId="34" applyFont="1" applyFill="1" applyBorder="1" applyAlignment="1"/>
    <xf numFmtId="176" fontId="29" fillId="0" borderId="40" xfId="0" applyNumberFormat="1" applyFont="1" applyBorder="1"/>
    <xf numFmtId="176" fontId="29" fillId="0" borderId="41" xfId="0" applyNumberFormat="1" applyFont="1" applyBorder="1"/>
    <xf numFmtId="176" fontId="29" fillId="0" borderId="42" xfId="0" applyNumberFormat="1" applyFont="1" applyBorder="1"/>
    <xf numFmtId="0" fontId="27" fillId="0" borderId="22" xfId="0" applyFont="1" applyBorder="1" applyAlignment="1">
      <alignment shrinkToFit="1"/>
    </xf>
    <xf numFmtId="0" fontId="27" fillId="0" borderId="23" xfId="0" applyFont="1" applyBorder="1" applyAlignment="1">
      <alignment horizontal="center" shrinkToFit="1"/>
    </xf>
    <xf numFmtId="38" fontId="2" fillId="0" borderId="13" xfId="33" applyFont="1" applyBorder="1" applyAlignment="1"/>
    <xf numFmtId="38" fontId="29" fillId="0" borderId="14" xfId="33" applyFont="1" applyBorder="1" applyAlignment="1"/>
    <xf numFmtId="38" fontId="2" fillId="0" borderId="15" xfId="33" applyFont="1" applyBorder="1" applyAlignment="1"/>
    <xf numFmtId="38" fontId="2" fillId="0" borderId="24" xfId="33" applyFont="1" applyBorder="1" applyAlignment="1"/>
    <xf numFmtId="176" fontId="29" fillId="0" borderId="37" xfId="0" applyNumberFormat="1" applyFont="1" applyBorder="1"/>
    <xf numFmtId="176" fontId="29" fillId="0" borderId="38" xfId="0" applyNumberFormat="1" applyFont="1" applyBorder="1"/>
    <xf numFmtId="176" fontId="29" fillId="0" borderId="39" xfId="0" applyNumberFormat="1" applyFont="1" applyBorder="1"/>
    <xf numFmtId="176" fontId="29" fillId="0" borderId="27" xfId="0" applyNumberFormat="1" applyFont="1" applyBorder="1" applyAlignment="1">
      <alignment horizontal="right"/>
    </xf>
    <xf numFmtId="0" fontId="27" fillId="0" borderId="1" xfId="0" applyFont="1" applyBorder="1" applyAlignment="1">
      <alignment shrinkToFit="1"/>
    </xf>
    <xf numFmtId="0" fontId="27" fillId="0" borderId="2" xfId="0" applyFont="1" applyBorder="1" applyAlignment="1">
      <alignment horizontal="center" shrinkToFit="1"/>
    </xf>
    <xf numFmtId="38" fontId="29" fillId="0" borderId="18" xfId="33" applyFont="1" applyBorder="1" applyAlignment="1"/>
    <xf numFmtId="38" fontId="29" fillId="0" borderId="19" xfId="33" applyFont="1" applyBorder="1" applyAlignment="1"/>
    <xf numFmtId="38" fontId="29" fillId="0" borderId="20" xfId="33" applyFont="1" applyBorder="1" applyAlignment="1"/>
    <xf numFmtId="38" fontId="29" fillId="0" borderId="25" xfId="33" applyFont="1" applyBorder="1" applyAlignment="1"/>
    <xf numFmtId="176" fontId="29" fillId="0" borderId="28" xfId="0" applyNumberFormat="1" applyFont="1" applyBorder="1" applyAlignment="1">
      <alignment horizontal="right"/>
    </xf>
    <xf numFmtId="0" fontId="27" fillId="0" borderId="26" xfId="0" applyFont="1" applyBorder="1" applyAlignment="1">
      <alignment shrinkToFit="1"/>
    </xf>
    <xf numFmtId="0" fontId="27" fillId="0" borderId="25" xfId="0" applyFont="1" applyBorder="1" applyAlignment="1">
      <alignment horizontal="center" shrinkToFit="1"/>
    </xf>
    <xf numFmtId="38" fontId="2" fillId="0" borderId="18" xfId="33" applyFont="1" applyBorder="1" applyAlignment="1"/>
    <xf numFmtId="38" fontId="30" fillId="0" borderId="20" xfId="33" applyFont="1" applyBorder="1" applyAlignment="1"/>
    <xf numFmtId="38" fontId="2" fillId="0" borderId="25" xfId="33" applyFont="1" applyBorder="1" applyAlignment="1"/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38" fontId="30" fillId="0" borderId="0" xfId="33" applyFont="1" applyBorder="1" applyAlignment="1"/>
    <xf numFmtId="176" fontId="30" fillId="0" borderId="0" xfId="0" applyNumberFormat="1" applyFont="1"/>
    <xf numFmtId="0" fontId="25" fillId="0" borderId="0" xfId="0" applyFont="1" applyAlignment="1">
      <alignment horizontal="left"/>
    </xf>
    <xf numFmtId="0" fontId="25" fillId="0" borderId="43" xfId="0" applyFont="1" applyBorder="1" applyAlignment="1">
      <alignment horizontal="left" vertical="center"/>
    </xf>
    <xf numFmtId="0" fontId="27" fillId="0" borderId="18" xfId="0" applyFont="1" applyBorder="1" applyAlignment="1">
      <alignment horizontal="distributed" vertical="center" justifyLastLine="1" shrinkToFit="1"/>
    </xf>
    <xf numFmtId="0" fontId="27" fillId="0" borderId="19" xfId="0" applyFont="1" applyBorder="1" applyAlignment="1">
      <alignment horizontal="distributed" vertical="center" justifyLastLine="1" shrinkToFit="1"/>
    </xf>
    <xf numFmtId="38" fontId="27" fillId="0" borderId="33" xfId="33" applyFont="1" applyBorder="1" applyAlignment="1">
      <alignment horizontal="center" vertical="center" shrinkToFit="1"/>
    </xf>
    <xf numFmtId="38" fontId="27" fillId="0" borderId="34" xfId="33" applyFont="1" applyBorder="1" applyAlignment="1">
      <alignment horizontal="center" vertical="center" shrinkToFit="1"/>
    </xf>
    <xf numFmtId="38" fontId="27" fillId="0" borderId="25" xfId="33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distributed" vertical="center" justifyLastLine="1" shrinkToFit="1"/>
    </xf>
    <xf numFmtId="0" fontId="27" fillId="0" borderId="34" xfId="0" applyFont="1" applyBorder="1" applyAlignment="1">
      <alignment horizontal="distributed" vertical="center" justifyLastLine="1" shrinkToFit="1"/>
    </xf>
    <xf numFmtId="0" fontId="27" fillId="0" borderId="25" xfId="0" applyFont="1" applyBorder="1" applyAlignment="1">
      <alignment horizontal="distributed" vertical="center" justifyLastLine="1" shrinkToFit="1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 applyProtection="1">
      <alignment vertical="center"/>
      <protection locked="0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 fitToPage="1"/>
  </sheetPr>
  <dimension ref="A1:O159"/>
  <sheetViews>
    <sheetView tabSelected="1" showOutlineSymbols="0" view="pageBreakPreview" zoomScale="75" zoomScaleNormal="75" zoomScaleSheetLayoutView="75" workbookViewId="0">
      <selection activeCell="O1" sqref="O1"/>
    </sheetView>
  </sheetViews>
  <sheetFormatPr defaultColWidth="10.703125" defaultRowHeight="23.4" x14ac:dyDescent="0.3"/>
  <cols>
    <col min="1" max="1" width="2.9375" style="13" customWidth="1"/>
    <col min="2" max="2" width="8" style="13" customWidth="1"/>
    <col min="3" max="8" width="8.64453125" style="13" customWidth="1"/>
    <col min="9" max="13" width="5.64453125" style="13" customWidth="1"/>
    <col min="14" max="14" width="4.703125" style="13" customWidth="1"/>
    <col min="15" max="16384" width="10.703125" style="13"/>
  </cols>
  <sheetData>
    <row r="1" spans="1:14" s="2" customFormat="1" ht="23.25" customHeight="1" x14ac:dyDescent="0.25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</row>
    <row r="2" spans="1:14" s="2" customFormat="1" ht="23.25" customHeight="1" x14ac:dyDescent="0.25">
      <c r="A2" s="84" t="s">
        <v>19</v>
      </c>
      <c r="B2" s="84"/>
      <c r="C2" s="84"/>
      <c r="D2" s="15"/>
      <c r="E2" s="15"/>
      <c r="F2" s="15"/>
      <c r="G2" s="15"/>
      <c r="H2" s="15"/>
      <c r="I2" s="16"/>
      <c r="J2" s="16"/>
      <c r="K2" s="93" t="s">
        <v>0</v>
      </c>
      <c r="L2" s="94"/>
      <c r="M2" s="94"/>
      <c r="N2" s="3"/>
    </row>
    <row r="3" spans="1:14" s="5" customFormat="1" ht="24.75" customHeight="1" x14ac:dyDescent="0.2">
      <c r="A3" s="17"/>
      <c r="B3" s="18"/>
      <c r="C3" s="87" t="s">
        <v>20</v>
      </c>
      <c r="D3" s="88"/>
      <c r="E3" s="89"/>
      <c r="F3" s="87" t="s">
        <v>21</v>
      </c>
      <c r="G3" s="88"/>
      <c r="H3" s="89"/>
      <c r="I3" s="90" t="s">
        <v>25</v>
      </c>
      <c r="J3" s="91"/>
      <c r="K3" s="92"/>
      <c r="L3" s="85" t="s">
        <v>26</v>
      </c>
      <c r="M3" s="86"/>
      <c r="N3" s="4"/>
    </row>
    <row r="4" spans="1:14" s="5" customFormat="1" ht="24.75" customHeight="1" thickBot="1" x14ac:dyDescent="0.25">
      <c r="A4" s="19"/>
      <c r="B4" s="20"/>
      <c r="C4" s="21" t="s">
        <v>2</v>
      </c>
      <c r="D4" s="22" t="s">
        <v>3</v>
      </c>
      <c r="E4" s="23" t="s">
        <v>1</v>
      </c>
      <c r="F4" s="24" t="s">
        <v>2</v>
      </c>
      <c r="G4" s="25" t="s">
        <v>3</v>
      </c>
      <c r="H4" s="23" t="s">
        <v>1</v>
      </c>
      <c r="I4" s="26" t="s">
        <v>4</v>
      </c>
      <c r="J4" s="27" t="s">
        <v>5</v>
      </c>
      <c r="K4" s="27" t="s">
        <v>27</v>
      </c>
      <c r="L4" s="28" t="s">
        <v>70</v>
      </c>
      <c r="M4" s="29" t="s">
        <v>71</v>
      </c>
      <c r="N4" s="6"/>
    </row>
    <row r="5" spans="1:14" s="5" customFormat="1" ht="24.75" customHeight="1" thickTop="1" x14ac:dyDescent="0.25">
      <c r="A5" s="30">
        <v>1</v>
      </c>
      <c r="B5" s="31" t="s">
        <v>28</v>
      </c>
      <c r="C5" s="32">
        <v>181246336</v>
      </c>
      <c r="D5" s="33">
        <v>4493885</v>
      </c>
      <c r="E5" s="32">
        <v>185793113</v>
      </c>
      <c r="F5" s="34">
        <v>179979952</v>
      </c>
      <c r="G5" s="33">
        <v>1623579</v>
      </c>
      <c r="H5" s="32">
        <v>181656423</v>
      </c>
      <c r="I5" s="35">
        <f t="shared" ref="I5:K6" si="0">ROUND(F5/C5*100,1)</f>
        <v>99.3</v>
      </c>
      <c r="J5" s="36">
        <f t="shared" si="0"/>
        <v>36.1</v>
      </c>
      <c r="K5" s="37">
        <f t="shared" si="0"/>
        <v>97.8</v>
      </c>
      <c r="L5" s="38">
        <v>97.5</v>
      </c>
      <c r="M5" s="38">
        <v>97.9</v>
      </c>
      <c r="N5" s="14">
        <f>K5-L5</f>
        <v>0.29999999999999716</v>
      </c>
    </row>
    <row r="6" spans="1:14" s="5" customFormat="1" ht="24.75" customHeight="1" x14ac:dyDescent="0.25">
      <c r="A6" s="39">
        <v>2</v>
      </c>
      <c r="B6" s="40" t="s">
        <v>29</v>
      </c>
      <c r="C6" s="41">
        <v>7387448</v>
      </c>
      <c r="D6" s="42">
        <v>450795</v>
      </c>
      <c r="E6" s="43">
        <v>7846879</v>
      </c>
      <c r="F6" s="44">
        <v>7278920</v>
      </c>
      <c r="G6" s="42">
        <v>116689</v>
      </c>
      <c r="H6" s="45">
        <v>7404245</v>
      </c>
      <c r="I6" s="46">
        <f t="shared" si="0"/>
        <v>98.5</v>
      </c>
      <c r="J6" s="47">
        <f t="shared" si="0"/>
        <v>25.9</v>
      </c>
      <c r="K6" s="48">
        <f t="shared" si="0"/>
        <v>94.4</v>
      </c>
      <c r="L6" s="49">
        <v>93.5</v>
      </c>
      <c r="M6" s="49">
        <v>93.3</v>
      </c>
      <c r="N6" s="14">
        <f t="shared" ref="N6:N61" si="1">K6-L6</f>
        <v>0.90000000000000568</v>
      </c>
    </row>
    <row r="7" spans="1:14" s="5" customFormat="1" ht="24.75" customHeight="1" x14ac:dyDescent="0.25">
      <c r="A7" s="39">
        <v>3</v>
      </c>
      <c r="B7" s="40" t="s">
        <v>30</v>
      </c>
      <c r="C7" s="41">
        <v>77779078</v>
      </c>
      <c r="D7" s="42">
        <v>998108</v>
      </c>
      <c r="E7" s="43">
        <v>78792953</v>
      </c>
      <c r="F7" s="44">
        <v>77258881</v>
      </c>
      <c r="G7" s="42">
        <v>626071</v>
      </c>
      <c r="H7" s="45">
        <v>77900719</v>
      </c>
      <c r="I7" s="46">
        <f t="shared" ref="I7:I61" si="2">ROUND(F7/C7*100,1)</f>
        <v>99.3</v>
      </c>
      <c r="J7" s="47">
        <f t="shared" ref="J7:J61" si="3">ROUND(G7/D7*100,1)</f>
        <v>62.7</v>
      </c>
      <c r="K7" s="48">
        <f t="shared" ref="K7:K61" si="4">ROUND(H7/E7*100,1)</f>
        <v>98.9</v>
      </c>
      <c r="L7" s="49">
        <v>98.7</v>
      </c>
      <c r="M7" s="49">
        <v>98.7</v>
      </c>
      <c r="N7" s="14">
        <f t="shared" si="1"/>
        <v>0.20000000000000284</v>
      </c>
    </row>
    <row r="8" spans="1:14" s="5" customFormat="1" ht="24.75" customHeight="1" x14ac:dyDescent="0.25">
      <c r="A8" s="39">
        <v>4</v>
      </c>
      <c r="B8" s="40" t="s">
        <v>31</v>
      </c>
      <c r="C8" s="41">
        <v>91627334</v>
      </c>
      <c r="D8" s="42">
        <v>2245565</v>
      </c>
      <c r="E8" s="43">
        <v>93899030</v>
      </c>
      <c r="F8" s="44">
        <v>90987733</v>
      </c>
      <c r="G8" s="42">
        <v>933442</v>
      </c>
      <c r="H8" s="45">
        <v>91947306</v>
      </c>
      <c r="I8" s="46">
        <f t="shared" si="2"/>
        <v>99.3</v>
      </c>
      <c r="J8" s="47">
        <f t="shared" si="3"/>
        <v>41.6</v>
      </c>
      <c r="K8" s="48">
        <f t="shared" si="4"/>
        <v>97.9</v>
      </c>
      <c r="L8" s="49">
        <v>97.5</v>
      </c>
      <c r="M8" s="49">
        <v>97.2</v>
      </c>
      <c r="N8" s="14">
        <f t="shared" si="1"/>
        <v>0.40000000000000568</v>
      </c>
    </row>
    <row r="9" spans="1:14" s="5" customFormat="1" ht="24.75" customHeight="1" x14ac:dyDescent="0.25">
      <c r="A9" s="39">
        <v>5</v>
      </c>
      <c r="B9" s="40" t="s">
        <v>32</v>
      </c>
      <c r="C9" s="41">
        <v>5283129</v>
      </c>
      <c r="D9" s="42">
        <v>271289</v>
      </c>
      <c r="E9" s="43">
        <v>5561140</v>
      </c>
      <c r="F9" s="44">
        <v>5212620</v>
      </c>
      <c r="G9" s="42">
        <v>71112</v>
      </c>
      <c r="H9" s="45">
        <v>5290454</v>
      </c>
      <c r="I9" s="46">
        <f t="shared" si="2"/>
        <v>98.7</v>
      </c>
      <c r="J9" s="47">
        <f t="shared" si="3"/>
        <v>26.2</v>
      </c>
      <c r="K9" s="48">
        <f t="shared" si="4"/>
        <v>95.1</v>
      </c>
      <c r="L9" s="49">
        <v>94.8</v>
      </c>
      <c r="M9" s="49">
        <v>94.8</v>
      </c>
      <c r="N9" s="14">
        <f t="shared" si="1"/>
        <v>0.29999999999999716</v>
      </c>
    </row>
    <row r="10" spans="1:14" s="5" customFormat="1" ht="24.75" customHeight="1" x14ac:dyDescent="0.25">
      <c r="A10" s="39">
        <v>6</v>
      </c>
      <c r="B10" s="40" t="s">
        <v>6</v>
      </c>
      <c r="C10" s="41">
        <v>18983542</v>
      </c>
      <c r="D10" s="42">
        <v>1276873</v>
      </c>
      <c r="E10" s="43">
        <v>20274436</v>
      </c>
      <c r="F10" s="44">
        <v>18716036</v>
      </c>
      <c r="G10" s="42">
        <v>357656</v>
      </c>
      <c r="H10" s="45">
        <v>19087713</v>
      </c>
      <c r="I10" s="46">
        <f t="shared" si="2"/>
        <v>98.6</v>
      </c>
      <c r="J10" s="47">
        <f t="shared" si="3"/>
        <v>28</v>
      </c>
      <c r="K10" s="48">
        <f t="shared" si="4"/>
        <v>94.1</v>
      </c>
      <c r="L10" s="49">
        <v>93.4</v>
      </c>
      <c r="M10" s="49">
        <v>92.2</v>
      </c>
      <c r="N10" s="14">
        <f t="shared" si="1"/>
        <v>0.69999999999998863</v>
      </c>
    </row>
    <row r="11" spans="1:14" s="5" customFormat="1" ht="24.75" customHeight="1" x14ac:dyDescent="0.25">
      <c r="A11" s="39">
        <v>7</v>
      </c>
      <c r="B11" s="40" t="s">
        <v>33</v>
      </c>
      <c r="C11" s="41">
        <v>64602359</v>
      </c>
      <c r="D11" s="42">
        <v>1566440</v>
      </c>
      <c r="E11" s="43">
        <v>66190318</v>
      </c>
      <c r="F11" s="44">
        <v>64025065</v>
      </c>
      <c r="G11" s="42">
        <v>662116</v>
      </c>
      <c r="H11" s="45">
        <v>64708700</v>
      </c>
      <c r="I11" s="46">
        <f t="shared" si="2"/>
        <v>99.1</v>
      </c>
      <c r="J11" s="47">
        <f t="shared" si="3"/>
        <v>42.3</v>
      </c>
      <c r="K11" s="48">
        <f t="shared" si="4"/>
        <v>97.8</v>
      </c>
      <c r="L11" s="49">
        <v>97.5</v>
      </c>
      <c r="M11" s="49">
        <v>97.6</v>
      </c>
      <c r="N11" s="14">
        <f t="shared" si="1"/>
        <v>0.29999999999999716</v>
      </c>
    </row>
    <row r="12" spans="1:14" s="5" customFormat="1" ht="24.75" customHeight="1" x14ac:dyDescent="0.25">
      <c r="A12" s="39">
        <v>8</v>
      </c>
      <c r="B12" s="40" t="s">
        <v>34</v>
      </c>
      <c r="C12" s="41">
        <v>21461549</v>
      </c>
      <c r="D12" s="42">
        <v>398415</v>
      </c>
      <c r="E12" s="43">
        <v>21874370</v>
      </c>
      <c r="F12" s="44">
        <v>21360569</v>
      </c>
      <c r="G12" s="42">
        <v>180544</v>
      </c>
      <c r="H12" s="45">
        <v>21555519</v>
      </c>
      <c r="I12" s="46">
        <f t="shared" si="2"/>
        <v>99.5</v>
      </c>
      <c r="J12" s="47">
        <f t="shared" si="3"/>
        <v>45.3</v>
      </c>
      <c r="K12" s="48">
        <f t="shared" si="4"/>
        <v>98.5</v>
      </c>
      <c r="L12" s="49">
        <v>97.9</v>
      </c>
      <c r="M12" s="49">
        <v>97.3</v>
      </c>
      <c r="N12" s="14">
        <f t="shared" si="1"/>
        <v>0.59999999999999432</v>
      </c>
    </row>
    <row r="13" spans="1:14" s="5" customFormat="1" ht="24.75" customHeight="1" x14ac:dyDescent="0.25">
      <c r="A13" s="39">
        <v>9</v>
      </c>
      <c r="B13" s="40" t="s">
        <v>35</v>
      </c>
      <c r="C13" s="41">
        <v>12133407</v>
      </c>
      <c r="D13" s="42">
        <v>1115490</v>
      </c>
      <c r="E13" s="43">
        <v>13258185</v>
      </c>
      <c r="F13" s="44">
        <v>12015868</v>
      </c>
      <c r="G13" s="42">
        <v>760206</v>
      </c>
      <c r="H13" s="45">
        <v>12785362</v>
      </c>
      <c r="I13" s="46">
        <f t="shared" si="2"/>
        <v>99</v>
      </c>
      <c r="J13" s="47">
        <f t="shared" si="3"/>
        <v>68.099999999999994</v>
      </c>
      <c r="K13" s="48">
        <f t="shared" si="4"/>
        <v>96.4</v>
      </c>
      <c r="L13" s="49">
        <v>91.1</v>
      </c>
      <c r="M13" s="49">
        <v>95.4</v>
      </c>
      <c r="N13" s="14">
        <f t="shared" si="1"/>
        <v>5.3000000000000114</v>
      </c>
    </row>
    <row r="14" spans="1:14" s="5" customFormat="1" ht="24.75" customHeight="1" x14ac:dyDescent="0.25">
      <c r="A14" s="39">
        <v>10</v>
      </c>
      <c r="B14" s="40" t="s">
        <v>36</v>
      </c>
      <c r="C14" s="41">
        <v>32507339</v>
      </c>
      <c r="D14" s="42">
        <v>1469849</v>
      </c>
      <c r="E14" s="43">
        <v>33992142</v>
      </c>
      <c r="F14" s="44">
        <v>32313654</v>
      </c>
      <c r="G14" s="42">
        <v>927600</v>
      </c>
      <c r="H14" s="45">
        <v>33256208</v>
      </c>
      <c r="I14" s="46">
        <f t="shared" si="2"/>
        <v>99.4</v>
      </c>
      <c r="J14" s="47">
        <f t="shared" si="3"/>
        <v>63.1</v>
      </c>
      <c r="K14" s="48">
        <f t="shared" si="4"/>
        <v>97.8</v>
      </c>
      <c r="L14" s="49">
        <v>95.4</v>
      </c>
      <c r="M14" s="49">
        <v>97.2</v>
      </c>
      <c r="N14" s="14">
        <f t="shared" si="1"/>
        <v>2.3999999999999915</v>
      </c>
    </row>
    <row r="15" spans="1:14" s="5" customFormat="1" ht="24.75" customHeight="1" x14ac:dyDescent="0.25">
      <c r="A15" s="39">
        <v>11</v>
      </c>
      <c r="B15" s="40" t="s">
        <v>37</v>
      </c>
      <c r="C15" s="41">
        <v>22194896</v>
      </c>
      <c r="D15" s="42">
        <v>1132906</v>
      </c>
      <c r="E15" s="43">
        <v>23336965</v>
      </c>
      <c r="F15" s="44">
        <v>21964779</v>
      </c>
      <c r="G15" s="42">
        <v>290115</v>
      </c>
      <c r="H15" s="45">
        <v>22264057</v>
      </c>
      <c r="I15" s="46">
        <f t="shared" si="2"/>
        <v>99</v>
      </c>
      <c r="J15" s="47">
        <f t="shared" si="3"/>
        <v>25.6</v>
      </c>
      <c r="K15" s="48">
        <f t="shared" si="4"/>
        <v>95.4</v>
      </c>
      <c r="L15" s="49">
        <v>95</v>
      </c>
      <c r="M15" s="49">
        <v>94.6</v>
      </c>
      <c r="N15" s="14">
        <f t="shared" si="1"/>
        <v>0.40000000000000568</v>
      </c>
    </row>
    <row r="16" spans="1:14" s="5" customFormat="1" ht="24.75" customHeight="1" x14ac:dyDescent="0.25">
      <c r="A16" s="39">
        <v>12</v>
      </c>
      <c r="B16" s="40" t="s">
        <v>38</v>
      </c>
      <c r="C16" s="41">
        <v>7031396</v>
      </c>
      <c r="D16" s="42">
        <v>476653</v>
      </c>
      <c r="E16" s="43">
        <v>7520603</v>
      </c>
      <c r="F16" s="44">
        <v>6895459</v>
      </c>
      <c r="G16" s="42">
        <v>128642</v>
      </c>
      <c r="H16" s="45">
        <v>7036655</v>
      </c>
      <c r="I16" s="46">
        <f t="shared" si="2"/>
        <v>98.1</v>
      </c>
      <c r="J16" s="47">
        <f t="shared" si="3"/>
        <v>27</v>
      </c>
      <c r="K16" s="48">
        <f t="shared" si="4"/>
        <v>93.6</v>
      </c>
      <c r="L16" s="49">
        <v>93</v>
      </c>
      <c r="M16" s="49">
        <v>92.4</v>
      </c>
      <c r="N16" s="14">
        <f t="shared" si="1"/>
        <v>0.59999999999999432</v>
      </c>
    </row>
    <row r="17" spans="1:14" s="5" customFormat="1" ht="24.75" customHeight="1" x14ac:dyDescent="0.25">
      <c r="A17" s="39">
        <v>13</v>
      </c>
      <c r="B17" s="40" t="s">
        <v>39</v>
      </c>
      <c r="C17" s="41">
        <v>7327767</v>
      </c>
      <c r="D17" s="42">
        <v>382855</v>
      </c>
      <c r="E17" s="43">
        <v>7720468</v>
      </c>
      <c r="F17" s="44">
        <v>7228482</v>
      </c>
      <c r="G17" s="42">
        <v>106467</v>
      </c>
      <c r="H17" s="45">
        <v>7344795</v>
      </c>
      <c r="I17" s="46">
        <f t="shared" si="2"/>
        <v>98.6</v>
      </c>
      <c r="J17" s="47">
        <f t="shared" si="3"/>
        <v>27.8</v>
      </c>
      <c r="K17" s="48">
        <f t="shared" si="4"/>
        <v>95.1</v>
      </c>
      <c r="L17" s="49">
        <v>94.5</v>
      </c>
      <c r="M17" s="49">
        <v>93.3</v>
      </c>
      <c r="N17" s="14">
        <f t="shared" si="1"/>
        <v>0.59999999999999432</v>
      </c>
    </row>
    <row r="18" spans="1:14" s="5" customFormat="1" ht="24.75" customHeight="1" x14ac:dyDescent="0.25">
      <c r="A18" s="39">
        <v>14</v>
      </c>
      <c r="B18" s="40" t="s">
        <v>7</v>
      </c>
      <c r="C18" s="41">
        <v>26674052</v>
      </c>
      <c r="D18" s="42">
        <v>1057760</v>
      </c>
      <c r="E18" s="43">
        <v>27736685</v>
      </c>
      <c r="F18" s="44">
        <v>26476130</v>
      </c>
      <c r="G18" s="42">
        <v>268777</v>
      </c>
      <c r="H18" s="45">
        <v>26749780</v>
      </c>
      <c r="I18" s="46">
        <f t="shared" si="2"/>
        <v>99.3</v>
      </c>
      <c r="J18" s="47">
        <f t="shared" si="3"/>
        <v>25.4</v>
      </c>
      <c r="K18" s="48">
        <f t="shared" si="4"/>
        <v>96.4</v>
      </c>
      <c r="L18" s="49">
        <v>95.8</v>
      </c>
      <c r="M18" s="49">
        <v>96</v>
      </c>
      <c r="N18" s="14">
        <f t="shared" si="1"/>
        <v>0.60000000000000853</v>
      </c>
    </row>
    <row r="19" spans="1:14" s="5" customFormat="1" ht="24.75" customHeight="1" x14ac:dyDescent="0.25">
      <c r="A19" s="39">
        <v>15</v>
      </c>
      <c r="B19" s="40" t="s">
        <v>40</v>
      </c>
      <c r="C19" s="41">
        <v>61987825</v>
      </c>
      <c r="D19" s="42">
        <v>1895921</v>
      </c>
      <c r="E19" s="43">
        <v>63904574</v>
      </c>
      <c r="F19" s="44">
        <v>61391509</v>
      </c>
      <c r="G19" s="42">
        <v>756011</v>
      </c>
      <c r="H19" s="45">
        <v>62168348</v>
      </c>
      <c r="I19" s="46">
        <f t="shared" si="2"/>
        <v>99</v>
      </c>
      <c r="J19" s="47">
        <f t="shared" si="3"/>
        <v>39.9</v>
      </c>
      <c r="K19" s="48">
        <f t="shared" si="4"/>
        <v>97.3</v>
      </c>
      <c r="L19" s="49">
        <v>96.8</v>
      </c>
      <c r="M19" s="49">
        <v>97</v>
      </c>
      <c r="N19" s="14">
        <f t="shared" si="1"/>
        <v>0.5</v>
      </c>
    </row>
    <row r="20" spans="1:14" s="5" customFormat="1" ht="24.75" customHeight="1" x14ac:dyDescent="0.25">
      <c r="A20" s="39">
        <v>16</v>
      </c>
      <c r="B20" s="40" t="s">
        <v>41</v>
      </c>
      <c r="C20" s="41">
        <v>2260277</v>
      </c>
      <c r="D20" s="42">
        <v>181381</v>
      </c>
      <c r="E20" s="43">
        <v>2444843</v>
      </c>
      <c r="F20" s="44">
        <v>2222958</v>
      </c>
      <c r="G20" s="42">
        <v>41953</v>
      </c>
      <c r="H20" s="45">
        <v>2268096</v>
      </c>
      <c r="I20" s="46">
        <f t="shared" si="2"/>
        <v>98.3</v>
      </c>
      <c r="J20" s="47">
        <f t="shared" si="3"/>
        <v>23.1</v>
      </c>
      <c r="K20" s="48">
        <f t="shared" si="4"/>
        <v>92.8</v>
      </c>
      <c r="L20" s="49">
        <v>90.7</v>
      </c>
      <c r="M20" s="49">
        <v>90.3</v>
      </c>
      <c r="N20" s="14">
        <f t="shared" si="1"/>
        <v>2.0999999999999943</v>
      </c>
    </row>
    <row r="21" spans="1:14" s="5" customFormat="1" ht="24.75" customHeight="1" x14ac:dyDescent="0.25">
      <c r="A21" s="39">
        <v>17</v>
      </c>
      <c r="B21" s="40" t="s">
        <v>42</v>
      </c>
      <c r="C21" s="41">
        <v>46977380</v>
      </c>
      <c r="D21" s="42">
        <v>2332558</v>
      </c>
      <c r="E21" s="43">
        <v>49336398</v>
      </c>
      <c r="F21" s="44">
        <v>46559718</v>
      </c>
      <c r="G21" s="42">
        <v>585505</v>
      </c>
      <c r="H21" s="45">
        <v>47171683</v>
      </c>
      <c r="I21" s="46">
        <f t="shared" si="2"/>
        <v>99.1</v>
      </c>
      <c r="J21" s="47">
        <f t="shared" si="3"/>
        <v>25.1</v>
      </c>
      <c r="K21" s="48">
        <f t="shared" si="4"/>
        <v>95.6</v>
      </c>
      <c r="L21" s="49">
        <v>94.9</v>
      </c>
      <c r="M21" s="49">
        <v>94.9</v>
      </c>
      <c r="N21" s="14">
        <f t="shared" si="1"/>
        <v>0.69999999999998863</v>
      </c>
    </row>
    <row r="22" spans="1:14" s="5" customFormat="1" ht="24.75" customHeight="1" x14ac:dyDescent="0.25">
      <c r="A22" s="39">
        <v>18</v>
      </c>
      <c r="B22" s="40" t="s">
        <v>43</v>
      </c>
      <c r="C22" s="41">
        <v>28406558</v>
      </c>
      <c r="D22" s="42">
        <v>502715</v>
      </c>
      <c r="E22" s="43">
        <v>28916542</v>
      </c>
      <c r="F22" s="44">
        <v>28260089</v>
      </c>
      <c r="G22" s="42">
        <v>319318</v>
      </c>
      <c r="H22" s="45">
        <v>28586676</v>
      </c>
      <c r="I22" s="46">
        <f t="shared" si="2"/>
        <v>99.5</v>
      </c>
      <c r="J22" s="47">
        <f t="shared" si="3"/>
        <v>63.5</v>
      </c>
      <c r="K22" s="48">
        <f t="shared" si="4"/>
        <v>98.9</v>
      </c>
      <c r="L22" s="49">
        <v>98.2</v>
      </c>
      <c r="M22" s="49">
        <v>98.6</v>
      </c>
      <c r="N22" s="14">
        <f t="shared" si="1"/>
        <v>0.70000000000000284</v>
      </c>
    </row>
    <row r="23" spans="1:14" s="5" customFormat="1" ht="24.75" customHeight="1" x14ac:dyDescent="0.25">
      <c r="A23" s="39">
        <v>19</v>
      </c>
      <c r="B23" s="40" t="s">
        <v>8</v>
      </c>
      <c r="C23" s="41">
        <v>27229923</v>
      </c>
      <c r="D23" s="42">
        <v>769803</v>
      </c>
      <c r="E23" s="43">
        <v>28009933</v>
      </c>
      <c r="F23" s="44">
        <v>26976113</v>
      </c>
      <c r="G23" s="42">
        <v>271185</v>
      </c>
      <c r="H23" s="45">
        <v>27257505</v>
      </c>
      <c r="I23" s="46">
        <f t="shared" si="2"/>
        <v>99.1</v>
      </c>
      <c r="J23" s="47">
        <f t="shared" si="3"/>
        <v>35.200000000000003</v>
      </c>
      <c r="K23" s="48">
        <f t="shared" si="4"/>
        <v>97.3</v>
      </c>
      <c r="L23" s="49">
        <v>97</v>
      </c>
      <c r="M23" s="49">
        <v>96.8</v>
      </c>
      <c r="N23" s="14">
        <f t="shared" si="1"/>
        <v>0.29999999999999716</v>
      </c>
    </row>
    <row r="24" spans="1:14" s="5" customFormat="1" ht="24.75" customHeight="1" x14ac:dyDescent="0.25">
      <c r="A24" s="39">
        <v>20</v>
      </c>
      <c r="B24" s="40" t="s">
        <v>9</v>
      </c>
      <c r="C24" s="41">
        <v>15740003</v>
      </c>
      <c r="D24" s="42">
        <v>500924</v>
      </c>
      <c r="E24" s="43">
        <v>16247430</v>
      </c>
      <c r="F24" s="44">
        <v>15588994</v>
      </c>
      <c r="G24" s="42">
        <v>179402</v>
      </c>
      <c r="H24" s="45">
        <v>15774899</v>
      </c>
      <c r="I24" s="46">
        <f t="shared" si="2"/>
        <v>99</v>
      </c>
      <c r="J24" s="47">
        <f t="shared" si="3"/>
        <v>35.799999999999997</v>
      </c>
      <c r="K24" s="48">
        <f t="shared" si="4"/>
        <v>97.1</v>
      </c>
      <c r="L24" s="49">
        <v>96.5</v>
      </c>
      <c r="M24" s="49">
        <v>96.7</v>
      </c>
      <c r="N24" s="14">
        <f t="shared" si="1"/>
        <v>0.59999999999999432</v>
      </c>
    </row>
    <row r="25" spans="1:14" s="5" customFormat="1" ht="24.75" customHeight="1" x14ac:dyDescent="0.25">
      <c r="A25" s="39">
        <v>21</v>
      </c>
      <c r="B25" s="40" t="s">
        <v>44</v>
      </c>
      <c r="C25" s="41">
        <v>4107582</v>
      </c>
      <c r="D25" s="42">
        <v>232675</v>
      </c>
      <c r="E25" s="43">
        <v>4345410</v>
      </c>
      <c r="F25" s="44">
        <v>4053334</v>
      </c>
      <c r="G25" s="42">
        <v>44640</v>
      </c>
      <c r="H25" s="45">
        <v>4103127</v>
      </c>
      <c r="I25" s="46">
        <f t="shared" si="2"/>
        <v>98.7</v>
      </c>
      <c r="J25" s="47">
        <f t="shared" si="3"/>
        <v>19.2</v>
      </c>
      <c r="K25" s="48">
        <f t="shared" si="4"/>
        <v>94.4</v>
      </c>
      <c r="L25" s="49">
        <v>94.1</v>
      </c>
      <c r="M25" s="49">
        <v>93.9</v>
      </c>
      <c r="N25" s="14">
        <f t="shared" si="1"/>
        <v>0.30000000000001137</v>
      </c>
    </row>
    <row r="26" spans="1:14" s="5" customFormat="1" ht="24.75" customHeight="1" x14ac:dyDescent="0.25">
      <c r="A26" s="39">
        <v>22</v>
      </c>
      <c r="B26" s="40" t="s">
        <v>10</v>
      </c>
      <c r="C26" s="41">
        <v>12905245</v>
      </c>
      <c r="D26" s="42">
        <v>337298</v>
      </c>
      <c r="E26" s="43">
        <v>13248978</v>
      </c>
      <c r="F26" s="44">
        <v>12802983</v>
      </c>
      <c r="G26" s="42">
        <v>148786</v>
      </c>
      <c r="H26" s="45">
        <v>12958204</v>
      </c>
      <c r="I26" s="46">
        <f t="shared" si="2"/>
        <v>99.2</v>
      </c>
      <c r="J26" s="47">
        <f t="shared" si="3"/>
        <v>44.1</v>
      </c>
      <c r="K26" s="48">
        <f t="shared" si="4"/>
        <v>97.8</v>
      </c>
      <c r="L26" s="49">
        <v>97.3</v>
      </c>
      <c r="M26" s="49">
        <v>96.9</v>
      </c>
      <c r="N26" s="14">
        <f t="shared" si="1"/>
        <v>0.5</v>
      </c>
    </row>
    <row r="27" spans="1:14" s="5" customFormat="1" ht="24.75" customHeight="1" x14ac:dyDescent="0.25">
      <c r="A27" s="39">
        <v>23</v>
      </c>
      <c r="B27" s="40" t="s">
        <v>45</v>
      </c>
      <c r="C27" s="41">
        <v>16972673</v>
      </c>
      <c r="D27" s="42">
        <v>539120</v>
      </c>
      <c r="E27" s="43">
        <v>17522712</v>
      </c>
      <c r="F27" s="44">
        <v>16857945</v>
      </c>
      <c r="G27" s="42">
        <v>169223</v>
      </c>
      <c r="H27" s="45">
        <v>17038087</v>
      </c>
      <c r="I27" s="46">
        <f t="shared" si="2"/>
        <v>99.3</v>
      </c>
      <c r="J27" s="47">
        <f t="shared" si="3"/>
        <v>31.4</v>
      </c>
      <c r="K27" s="48">
        <f t="shared" si="4"/>
        <v>97.2</v>
      </c>
      <c r="L27" s="49">
        <v>95.5</v>
      </c>
      <c r="M27" s="49">
        <v>95.2</v>
      </c>
      <c r="N27" s="14">
        <f t="shared" si="1"/>
        <v>1.7000000000000028</v>
      </c>
    </row>
    <row r="28" spans="1:14" s="5" customFormat="1" ht="24.75" customHeight="1" x14ac:dyDescent="0.25">
      <c r="A28" s="39">
        <v>24</v>
      </c>
      <c r="B28" s="40" t="s">
        <v>46</v>
      </c>
      <c r="C28" s="41">
        <v>8893379</v>
      </c>
      <c r="D28" s="42">
        <v>330805</v>
      </c>
      <c r="E28" s="43">
        <v>9231077</v>
      </c>
      <c r="F28" s="44">
        <v>8828586</v>
      </c>
      <c r="G28" s="42">
        <v>100111</v>
      </c>
      <c r="H28" s="45">
        <v>8935590</v>
      </c>
      <c r="I28" s="46">
        <f t="shared" si="2"/>
        <v>99.3</v>
      </c>
      <c r="J28" s="47">
        <f t="shared" si="3"/>
        <v>30.3</v>
      </c>
      <c r="K28" s="48">
        <f t="shared" si="4"/>
        <v>96.8</v>
      </c>
      <c r="L28" s="49">
        <v>96.4</v>
      </c>
      <c r="M28" s="49">
        <v>95.4</v>
      </c>
      <c r="N28" s="14">
        <f t="shared" si="1"/>
        <v>0.39999999999999147</v>
      </c>
    </row>
    <row r="29" spans="1:14" s="5" customFormat="1" ht="24.75" customHeight="1" x14ac:dyDescent="0.25">
      <c r="A29" s="39">
        <v>25</v>
      </c>
      <c r="B29" s="40" t="s">
        <v>47</v>
      </c>
      <c r="C29" s="41">
        <v>39116159</v>
      </c>
      <c r="D29" s="42">
        <v>4502457</v>
      </c>
      <c r="E29" s="43">
        <v>43622236</v>
      </c>
      <c r="F29" s="44">
        <v>38897524</v>
      </c>
      <c r="G29" s="42">
        <v>3860109</v>
      </c>
      <c r="H29" s="45">
        <v>42761253</v>
      </c>
      <c r="I29" s="46">
        <f t="shared" si="2"/>
        <v>99.4</v>
      </c>
      <c r="J29" s="47">
        <f t="shared" si="3"/>
        <v>85.7</v>
      </c>
      <c r="K29" s="48">
        <f t="shared" si="4"/>
        <v>98</v>
      </c>
      <c r="L29" s="49">
        <v>89</v>
      </c>
      <c r="M29" s="49">
        <v>97.5</v>
      </c>
      <c r="N29" s="14">
        <f t="shared" si="1"/>
        <v>9</v>
      </c>
    </row>
    <row r="30" spans="1:14" s="5" customFormat="1" ht="24.75" customHeight="1" x14ac:dyDescent="0.25">
      <c r="A30" s="39">
        <v>26</v>
      </c>
      <c r="B30" s="40" t="s">
        <v>11</v>
      </c>
      <c r="C30" s="41">
        <v>10994038</v>
      </c>
      <c r="D30" s="42">
        <v>526624</v>
      </c>
      <c r="E30" s="43">
        <v>11528583</v>
      </c>
      <c r="F30" s="44">
        <v>10847751</v>
      </c>
      <c r="G30" s="42">
        <v>150411</v>
      </c>
      <c r="H30" s="45">
        <v>11006083</v>
      </c>
      <c r="I30" s="46">
        <f t="shared" si="2"/>
        <v>98.7</v>
      </c>
      <c r="J30" s="47">
        <f t="shared" si="3"/>
        <v>28.6</v>
      </c>
      <c r="K30" s="48">
        <f t="shared" si="4"/>
        <v>95.5</v>
      </c>
      <c r="L30" s="49">
        <v>94.6</v>
      </c>
      <c r="M30" s="49">
        <v>94.3</v>
      </c>
      <c r="N30" s="14">
        <f t="shared" si="1"/>
        <v>0.90000000000000568</v>
      </c>
    </row>
    <row r="31" spans="1:14" s="5" customFormat="1" ht="24.75" customHeight="1" x14ac:dyDescent="0.25">
      <c r="A31" s="39">
        <v>27</v>
      </c>
      <c r="B31" s="40" t="s">
        <v>12</v>
      </c>
      <c r="C31" s="41">
        <v>13763839</v>
      </c>
      <c r="D31" s="42">
        <v>243618</v>
      </c>
      <c r="E31" s="43">
        <v>14013683</v>
      </c>
      <c r="F31" s="44">
        <v>13708947</v>
      </c>
      <c r="G31" s="42">
        <v>78224</v>
      </c>
      <c r="H31" s="45">
        <v>13793396</v>
      </c>
      <c r="I31" s="46">
        <f t="shared" si="2"/>
        <v>99.6</v>
      </c>
      <c r="J31" s="47">
        <f t="shared" si="3"/>
        <v>32.1</v>
      </c>
      <c r="K31" s="48">
        <f t="shared" si="4"/>
        <v>98.4</v>
      </c>
      <c r="L31" s="49">
        <v>98.1</v>
      </c>
      <c r="M31" s="49">
        <v>97.8</v>
      </c>
      <c r="N31" s="14">
        <f t="shared" si="1"/>
        <v>0.30000000000001137</v>
      </c>
    </row>
    <row r="32" spans="1:14" s="5" customFormat="1" ht="24.75" customHeight="1" x14ac:dyDescent="0.25">
      <c r="A32" s="39">
        <v>28</v>
      </c>
      <c r="B32" s="40" t="s">
        <v>48</v>
      </c>
      <c r="C32" s="41">
        <v>7101213</v>
      </c>
      <c r="D32" s="42">
        <v>873517</v>
      </c>
      <c r="E32" s="43">
        <v>7982398</v>
      </c>
      <c r="F32" s="44">
        <v>6941090</v>
      </c>
      <c r="G32" s="42">
        <v>144537</v>
      </c>
      <c r="H32" s="45">
        <v>7093295</v>
      </c>
      <c r="I32" s="46">
        <f t="shared" si="2"/>
        <v>97.7</v>
      </c>
      <c r="J32" s="47">
        <f t="shared" si="3"/>
        <v>16.5</v>
      </c>
      <c r="K32" s="48">
        <f t="shared" si="4"/>
        <v>88.9</v>
      </c>
      <c r="L32" s="49">
        <v>88.5</v>
      </c>
      <c r="M32" s="49">
        <v>87.6</v>
      </c>
      <c r="N32" s="14">
        <f t="shared" si="1"/>
        <v>0.40000000000000568</v>
      </c>
    </row>
    <row r="33" spans="1:14" s="5" customFormat="1" ht="24.75" customHeight="1" x14ac:dyDescent="0.25">
      <c r="A33" s="39">
        <v>29</v>
      </c>
      <c r="B33" s="40" t="s">
        <v>49</v>
      </c>
      <c r="C33" s="41">
        <v>20463627</v>
      </c>
      <c r="D33" s="42">
        <v>459831</v>
      </c>
      <c r="E33" s="43">
        <v>20930724</v>
      </c>
      <c r="F33" s="44">
        <v>20322861</v>
      </c>
      <c r="G33" s="42">
        <v>137625</v>
      </c>
      <c r="H33" s="45">
        <v>20467752</v>
      </c>
      <c r="I33" s="46">
        <f t="shared" si="2"/>
        <v>99.3</v>
      </c>
      <c r="J33" s="47">
        <f t="shared" si="3"/>
        <v>29.9</v>
      </c>
      <c r="K33" s="48">
        <f t="shared" si="4"/>
        <v>97.8</v>
      </c>
      <c r="L33" s="49">
        <v>97.6</v>
      </c>
      <c r="M33" s="49">
        <v>97.4</v>
      </c>
      <c r="N33" s="14">
        <f t="shared" si="1"/>
        <v>0.20000000000000284</v>
      </c>
    </row>
    <row r="34" spans="1:14" s="5" customFormat="1" ht="24.75" customHeight="1" x14ac:dyDescent="0.25">
      <c r="A34" s="39">
        <v>30</v>
      </c>
      <c r="B34" s="40" t="s">
        <v>50</v>
      </c>
      <c r="C34" s="41">
        <v>8728737</v>
      </c>
      <c r="D34" s="42">
        <v>701948</v>
      </c>
      <c r="E34" s="43">
        <v>9436926</v>
      </c>
      <c r="F34" s="44">
        <v>8619250</v>
      </c>
      <c r="G34" s="42">
        <v>118923</v>
      </c>
      <c r="H34" s="45">
        <v>8744414</v>
      </c>
      <c r="I34" s="46">
        <f t="shared" si="2"/>
        <v>98.7</v>
      </c>
      <c r="J34" s="47">
        <f t="shared" si="3"/>
        <v>16.899999999999999</v>
      </c>
      <c r="K34" s="48">
        <f t="shared" si="4"/>
        <v>92.7</v>
      </c>
      <c r="L34" s="49">
        <v>92.3</v>
      </c>
      <c r="M34" s="49">
        <v>92.3</v>
      </c>
      <c r="N34" s="14">
        <f t="shared" si="1"/>
        <v>0.40000000000000568</v>
      </c>
    </row>
    <row r="35" spans="1:14" s="5" customFormat="1" ht="24.75" customHeight="1" x14ac:dyDescent="0.25">
      <c r="A35" s="39">
        <v>31</v>
      </c>
      <c r="B35" s="40" t="s">
        <v>51</v>
      </c>
      <c r="C35" s="41">
        <v>6031208</v>
      </c>
      <c r="D35" s="42">
        <v>496361</v>
      </c>
      <c r="E35" s="43">
        <v>6532936</v>
      </c>
      <c r="F35" s="44">
        <v>5940969</v>
      </c>
      <c r="G35" s="42">
        <v>177038</v>
      </c>
      <c r="H35" s="45">
        <v>6123374</v>
      </c>
      <c r="I35" s="46">
        <f t="shared" si="2"/>
        <v>98.5</v>
      </c>
      <c r="J35" s="47">
        <f t="shared" si="3"/>
        <v>35.700000000000003</v>
      </c>
      <c r="K35" s="48">
        <f t="shared" si="4"/>
        <v>93.7</v>
      </c>
      <c r="L35" s="49">
        <v>91.9</v>
      </c>
      <c r="M35" s="49">
        <v>92.4</v>
      </c>
      <c r="N35" s="14">
        <f t="shared" si="1"/>
        <v>1.7999999999999972</v>
      </c>
    </row>
    <row r="36" spans="1:14" s="5" customFormat="1" ht="24.75" customHeight="1" x14ac:dyDescent="0.25">
      <c r="A36" s="39">
        <v>32</v>
      </c>
      <c r="B36" s="40" t="s">
        <v>22</v>
      </c>
      <c r="C36" s="41">
        <v>3867978</v>
      </c>
      <c r="D36" s="42">
        <v>295985</v>
      </c>
      <c r="E36" s="43">
        <v>4171079</v>
      </c>
      <c r="F36" s="44">
        <v>3812212</v>
      </c>
      <c r="G36" s="42">
        <v>56328</v>
      </c>
      <c r="H36" s="45">
        <v>3875656</v>
      </c>
      <c r="I36" s="46">
        <f t="shared" si="2"/>
        <v>98.6</v>
      </c>
      <c r="J36" s="47">
        <f t="shared" si="3"/>
        <v>19</v>
      </c>
      <c r="K36" s="48">
        <f t="shared" si="4"/>
        <v>92.9</v>
      </c>
      <c r="L36" s="49">
        <v>91.8</v>
      </c>
      <c r="M36" s="49">
        <v>91.1</v>
      </c>
      <c r="N36" s="14">
        <f t="shared" si="1"/>
        <v>1.1000000000000085</v>
      </c>
    </row>
    <row r="37" spans="1:14" s="5" customFormat="1" ht="24.75" customHeight="1" x14ac:dyDescent="0.25">
      <c r="A37" s="39">
        <v>33</v>
      </c>
      <c r="B37" s="40" t="s">
        <v>52</v>
      </c>
      <c r="C37" s="41">
        <v>3848134</v>
      </c>
      <c r="D37" s="42">
        <v>302947</v>
      </c>
      <c r="E37" s="43">
        <v>4156824</v>
      </c>
      <c r="F37" s="44">
        <v>3784289</v>
      </c>
      <c r="G37" s="42">
        <v>51173</v>
      </c>
      <c r="H37" s="45">
        <v>3841205</v>
      </c>
      <c r="I37" s="46">
        <f t="shared" si="2"/>
        <v>98.3</v>
      </c>
      <c r="J37" s="47">
        <f t="shared" si="3"/>
        <v>16.899999999999999</v>
      </c>
      <c r="K37" s="48">
        <f t="shared" si="4"/>
        <v>92.4</v>
      </c>
      <c r="L37" s="49">
        <v>92.3</v>
      </c>
      <c r="M37" s="49">
        <v>91.9</v>
      </c>
      <c r="N37" s="14">
        <f t="shared" si="1"/>
        <v>0.10000000000000853</v>
      </c>
    </row>
    <row r="38" spans="1:14" s="5" customFormat="1" ht="24.75" customHeight="1" x14ac:dyDescent="0.25">
      <c r="A38" s="39">
        <v>34</v>
      </c>
      <c r="B38" s="40" t="s">
        <v>53</v>
      </c>
      <c r="C38" s="41">
        <v>8641789</v>
      </c>
      <c r="D38" s="42">
        <v>519920</v>
      </c>
      <c r="E38" s="43">
        <v>9172910</v>
      </c>
      <c r="F38" s="44">
        <v>8554820</v>
      </c>
      <c r="G38" s="42">
        <v>152766</v>
      </c>
      <c r="H38" s="45">
        <v>8718787</v>
      </c>
      <c r="I38" s="46">
        <f t="shared" si="2"/>
        <v>99</v>
      </c>
      <c r="J38" s="47">
        <f t="shared" si="3"/>
        <v>29.4</v>
      </c>
      <c r="K38" s="48">
        <f t="shared" si="4"/>
        <v>95</v>
      </c>
      <c r="L38" s="49">
        <v>93.3</v>
      </c>
      <c r="M38" s="49">
        <v>92.5</v>
      </c>
      <c r="N38" s="14">
        <f t="shared" si="1"/>
        <v>1.7000000000000028</v>
      </c>
    </row>
    <row r="39" spans="1:14" s="5" customFormat="1" ht="24.75" customHeight="1" x14ac:dyDescent="0.25">
      <c r="A39" s="39">
        <v>35</v>
      </c>
      <c r="B39" s="40" t="s">
        <v>54</v>
      </c>
      <c r="C39" s="41">
        <v>5559879</v>
      </c>
      <c r="D39" s="42">
        <v>477101</v>
      </c>
      <c r="E39" s="43">
        <v>6044172</v>
      </c>
      <c r="F39" s="44">
        <v>5451664</v>
      </c>
      <c r="G39" s="42">
        <v>124897</v>
      </c>
      <c r="H39" s="45">
        <v>5583753</v>
      </c>
      <c r="I39" s="46">
        <f t="shared" si="2"/>
        <v>98.1</v>
      </c>
      <c r="J39" s="47">
        <f t="shared" si="3"/>
        <v>26.2</v>
      </c>
      <c r="K39" s="48">
        <f t="shared" si="4"/>
        <v>92.4</v>
      </c>
      <c r="L39" s="49">
        <v>91.7</v>
      </c>
      <c r="M39" s="49">
        <v>91.4</v>
      </c>
      <c r="N39" s="14">
        <f t="shared" si="1"/>
        <v>0.70000000000000284</v>
      </c>
    </row>
    <row r="40" spans="1:14" s="5" customFormat="1" ht="24.75" customHeight="1" x14ac:dyDescent="0.25">
      <c r="A40" s="39">
        <v>36</v>
      </c>
      <c r="B40" s="40" t="s">
        <v>23</v>
      </c>
      <c r="C40" s="41">
        <v>3791348</v>
      </c>
      <c r="D40" s="42">
        <v>278052</v>
      </c>
      <c r="E40" s="43">
        <v>4074304</v>
      </c>
      <c r="F40" s="44">
        <v>3729221</v>
      </c>
      <c r="G40" s="42">
        <v>64985</v>
      </c>
      <c r="H40" s="45">
        <v>3799110</v>
      </c>
      <c r="I40" s="46">
        <f t="shared" si="2"/>
        <v>98.4</v>
      </c>
      <c r="J40" s="47">
        <f t="shared" si="3"/>
        <v>23.4</v>
      </c>
      <c r="K40" s="48">
        <f t="shared" si="4"/>
        <v>93.2</v>
      </c>
      <c r="L40" s="49">
        <v>92.5</v>
      </c>
      <c r="M40" s="49">
        <v>90.9</v>
      </c>
      <c r="N40" s="14">
        <f t="shared" si="1"/>
        <v>0.70000000000000284</v>
      </c>
    </row>
    <row r="41" spans="1:14" s="5" customFormat="1" ht="24.75" customHeight="1" x14ac:dyDescent="0.25">
      <c r="A41" s="39">
        <v>37</v>
      </c>
      <c r="B41" s="40" t="s">
        <v>68</v>
      </c>
      <c r="C41" s="41">
        <v>5054595</v>
      </c>
      <c r="D41" s="42">
        <v>505696</v>
      </c>
      <c r="E41" s="43">
        <v>5564017</v>
      </c>
      <c r="F41" s="44">
        <v>4961812</v>
      </c>
      <c r="G41" s="42">
        <v>86768</v>
      </c>
      <c r="H41" s="45">
        <v>5052306</v>
      </c>
      <c r="I41" s="46">
        <f t="shared" si="2"/>
        <v>98.2</v>
      </c>
      <c r="J41" s="47">
        <f t="shared" si="3"/>
        <v>17.2</v>
      </c>
      <c r="K41" s="48">
        <f t="shared" si="4"/>
        <v>90.8</v>
      </c>
      <c r="L41" s="49">
        <v>90.3</v>
      </c>
      <c r="M41" s="49">
        <v>90.1</v>
      </c>
      <c r="N41" s="14">
        <f t="shared" si="1"/>
        <v>0.5</v>
      </c>
    </row>
    <row r="42" spans="1:14" s="5" customFormat="1" ht="24.75" customHeight="1" x14ac:dyDescent="0.25">
      <c r="A42" s="39">
        <v>38</v>
      </c>
      <c r="B42" s="40" t="s">
        <v>13</v>
      </c>
      <c r="C42" s="41">
        <v>2774831</v>
      </c>
      <c r="D42" s="42">
        <v>112692</v>
      </c>
      <c r="E42" s="43">
        <v>2890152</v>
      </c>
      <c r="F42" s="44">
        <v>2748549</v>
      </c>
      <c r="G42" s="42">
        <v>36365</v>
      </c>
      <c r="H42" s="45">
        <v>2787543</v>
      </c>
      <c r="I42" s="46">
        <f t="shared" si="2"/>
        <v>99.1</v>
      </c>
      <c r="J42" s="47">
        <f t="shared" si="3"/>
        <v>32.299999999999997</v>
      </c>
      <c r="K42" s="48">
        <f t="shared" si="4"/>
        <v>96.4</v>
      </c>
      <c r="L42" s="49">
        <v>96.1</v>
      </c>
      <c r="M42" s="49">
        <v>95.8</v>
      </c>
      <c r="N42" s="14">
        <f t="shared" si="1"/>
        <v>0.30000000000001137</v>
      </c>
    </row>
    <row r="43" spans="1:14" s="5" customFormat="1" ht="24.75" customHeight="1" x14ac:dyDescent="0.25">
      <c r="A43" s="39">
        <v>39</v>
      </c>
      <c r="B43" s="40" t="s">
        <v>55</v>
      </c>
      <c r="C43" s="41">
        <v>2069966</v>
      </c>
      <c r="D43" s="42">
        <v>148848</v>
      </c>
      <c r="E43" s="43">
        <v>2220484</v>
      </c>
      <c r="F43" s="44">
        <v>2042037</v>
      </c>
      <c r="G43" s="42">
        <v>25625</v>
      </c>
      <c r="H43" s="45">
        <v>2069332</v>
      </c>
      <c r="I43" s="46">
        <f t="shared" si="2"/>
        <v>98.7</v>
      </c>
      <c r="J43" s="47">
        <f t="shared" si="3"/>
        <v>17.2</v>
      </c>
      <c r="K43" s="48">
        <f t="shared" si="4"/>
        <v>93.2</v>
      </c>
      <c r="L43" s="49">
        <v>93.3</v>
      </c>
      <c r="M43" s="49">
        <v>93</v>
      </c>
      <c r="N43" s="14">
        <f t="shared" si="1"/>
        <v>-9.9999999999994316E-2</v>
      </c>
    </row>
    <row r="44" spans="1:14" s="5" customFormat="1" ht="24.75" customHeight="1" x14ac:dyDescent="0.25">
      <c r="A44" s="39">
        <v>40</v>
      </c>
      <c r="B44" s="40" t="s">
        <v>56</v>
      </c>
      <c r="C44" s="41">
        <v>692132</v>
      </c>
      <c r="D44" s="42">
        <v>19219</v>
      </c>
      <c r="E44" s="43">
        <v>712414</v>
      </c>
      <c r="F44" s="44">
        <v>687792</v>
      </c>
      <c r="G44" s="42">
        <v>6814</v>
      </c>
      <c r="H44" s="45">
        <v>695669</v>
      </c>
      <c r="I44" s="46">
        <f t="shared" si="2"/>
        <v>99.4</v>
      </c>
      <c r="J44" s="47">
        <f t="shared" si="3"/>
        <v>35.5</v>
      </c>
      <c r="K44" s="48">
        <f t="shared" si="4"/>
        <v>97.6</v>
      </c>
      <c r="L44" s="49">
        <v>97.1</v>
      </c>
      <c r="M44" s="49">
        <v>96.4</v>
      </c>
      <c r="N44" s="14">
        <f t="shared" si="1"/>
        <v>0.5</v>
      </c>
    </row>
    <row r="45" spans="1:14" s="5" customFormat="1" ht="24.75" customHeight="1" x14ac:dyDescent="0.25">
      <c r="A45" s="39">
        <v>41</v>
      </c>
      <c r="B45" s="40" t="s">
        <v>57</v>
      </c>
      <c r="C45" s="41">
        <v>2073239</v>
      </c>
      <c r="D45" s="42">
        <v>154382</v>
      </c>
      <c r="E45" s="43">
        <v>2230269</v>
      </c>
      <c r="F45" s="44">
        <v>2029625</v>
      </c>
      <c r="G45" s="42">
        <v>22637</v>
      </c>
      <c r="H45" s="45">
        <v>2054910</v>
      </c>
      <c r="I45" s="46">
        <f t="shared" si="2"/>
        <v>97.9</v>
      </c>
      <c r="J45" s="47">
        <f t="shared" si="3"/>
        <v>14.7</v>
      </c>
      <c r="K45" s="48">
        <f t="shared" si="4"/>
        <v>92.1</v>
      </c>
      <c r="L45" s="49">
        <v>92.2</v>
      </c>
      <c r="M45" s="49">
        <v>91.6</v>
      </c>
      <c r="N45" s="14">
        <f t="shared" si="1"/>
        <v>-0.10000000000000853</v>
      </c>
    </row>
    <row r="46" spans="1:14" s="5" customFormat="1" ht="24.75" customHeight="1" x14ac:dyDescent="0.25">
      <c r="A46" s="39">
        <v>42</v>
      </c>
      <c r="B46" s="40" t="s">
        <v>58</v>
      </c>
      <c r="C46" s="41">
        <v>1474399</v>
      </c>
      <c r="D46" s="42">
        <v>69971</v>
      </c>
      <c r="E46" s="43">
        <v>1546045</v>
      </c>
      <c r="F46" s="44">
        <v>1460527</v>
      </c>
      <c r="G46" s="42">
        <v>14152</v>
      </c>
      <c r="H46" s="45">
        <v>1476354</v>
      </c>
      <c r="I46" s="46">
        <f t="shared" si="2"/>
        <v>99.1</v>
      </c>
      <c r="J46" s="47">
        <f t="shared" si="3"/>
        <v>20.2</v>
      </c>
      <c r="K46" s="48">
        <f t="shared" si="4"/>
        <v>95.5</v>
      </c>
      <c r="L46" s="49">
        <v>95.1</v>
      </c>
      <c r="M46" s="49">
        <v>94.9</v>
      </c>
      <c r="N46" s="14">
        <f t="shared" si="1"/>
        <v>0.40000000000000568</v>
      </c>
    </row>
    <row r="47" spans="1:14" s="5" customFormat="1" ht="24.75" customHeight="1" x14ac:dyDescent="0.25">
      <c r="A47" s="39">
        <v>43</v>
      </c>
      <c r="B47" s="40" t="s">
        <v>14</v>
      </c>
      <c r="C47" s="41">
        <v>1461534</v>
      </c>
      <c r="D47" s="42">
        <v>158679</v>
      </c>
      <c r="E47" s="43">
        <v>1621521</v>
      </c>
      <c r="F47" s="44">
        <v>1431237</v>
      </c>
      <c r="G47" s="42">
        <v>55072</v>
      </c>
      <c r="H47" s="45">
        <v>1487617</v>
      </c>
      <c r="I47" s="46">
        <f t="shared" si="2"/>
        <v>97.9</v>
      </c>
      <c r="J47" s="47">
        <f t="shared" si="3"/>
        <v>34.700000000000003</v>
      </c>
      <c r="K47" s="48">
        <f t="shared" si="4"/>
        <v>91.7</v>
      </c>
      <c r="L47" s="49">
        <v>89.2</v>
      </c>
      <c r="M47" s="49">
        <v>89.9</v>
      </c>
      <c r="N47" s="14">
        <f t="shared" si="1"/>
        <v>2.5</v>
      </c>
    </row>
    <row r="48" spans="1:14" s="5" customFormat="1" ht="24.75" customHeight="1" x14ac:dyDescent="0.25">
      <c r="A48" s="39">
        <v>44</v>
      </c>
      <c r="B48" s="40" t="s">
        <v>59</v>
      </c>
      <c r="C48" s="41">
        <v>2764772</v>
      </c>
      <c r="D48" s="42">
        <v>139076</v>
      </c>
      <c r="E48" s="43">
        <v>2905602</v>
      </c>
      <c r="F48" s="44">
        <v>2744052</v>
      </c>
      <c r="G48" s="42">
        <v>73069</v>
      </c>
      <c r="H48" s="45">
        <v>2818875</v>
      </c>
      <c r="I48" s="46">
        <f t="shared" si="2"/>
        <v>99.3</v>
      </c>
      <c r="J48" s="47">
        <f t="shared" si="3"/>
        <v>52.5</v>
      </c>
      <c r="K48" s="48">
        <f t="shared" si="4"/>
        <v>97</v>
      </c>
      <c r="L48" s="49">
        <v>94.5</v>
      </c>
      <c r="M48" s="49">
        <v>96</v>
      </c>
      <c r="N48" s="14">
        <f t="shared" si="1"/>
        <v>2.5</v>
      </c>
    </row>
    <row r="49" spans="1:14" s="5" customFormat="1" ht="24.75" customHeight="1" x14ac:dyDescent="0.25">
      <c r="A49" s="39">
        <v>45</v>
      </c>
      <c r="B49" s="40" t="s">
        <v>24</v>
      </c>
      <c r="C49" s="41">
        <v>2559796</v>
      </c>
      <c r="D49" s="42">
        <v>234263</v>
      </c>
      <c r="E49" s="43">
        <v>2796703</v>
      </c>
      <c r="F49" s="44">
        <v>2523020</v>
      </c>
      <c r="G49" s="42">
        <v>26175</v>
      </c>
      <c r="H49" s="45">
        <v>2551839</v>
      </c>
      <c r="I49" s="46">
        <f t="shared" si="2"/>
        <v>98.6</v>
      </c>
      <c r="J49" s="47">
        <f t="shared" si="3"/>
        <v>11.2</v>
      </c>
      <c r="K49" s="48">
        <f t="shared" si="4"/>
        <v>91.2</v>
      </c>
      <c r="L49" s="49">
        <v>90.9</v>
      </c>
      <c r="M49" s="49">
        <v>90.9</v>
      </c>
      <c r="N49" s="14">
        <f t="shared" si="1"/>
        <v>0.29999999999999716</v>
      </c>
    </row>
    <row r="50" spans="1:14" s="5" customFormat="1" ht="24.75" customHeight="1" x14ac:dyDescent="0.25">
      <c r="A50" s="39">
        <v>46</v>
      </c>
      <c r="B50" s="40" t="s">
        <v>60</v>
      </c>
      <c r="C50" s="41">
        <v>1446662</v>
      </c>
      <c r="D50" s="42">
        <v>101694</v>
      </c>
      <c r="E50" s="43">
        <v>1549747</v>
      </c>
      <c r="F50" s="44">
        <v>1427526</v>
      </c>
      <c r="G50" s="42">
        <v>30926</v>
      </c>
      <c r="H50" s="45">
        <v>1459843</v>
      </c>
      <c r="I50" s="46">
        <f t="shared" si="2"/>
        <v>98.7</v>
      </c>
      <c r="J50" s="47">
        <f t="shared" si="3"/>
        <v>30.4</v>
      </c>
      <c r="K50" s="48">
        <f t="shared" si="4"/>
        <v>94.2</v>
      </c>
      <c r="L50" s="49">
        <v>91.9</v>
      </c>
      <c r="M50" s="49">
        <v>92</v>
      </c>
      <c r="N50" s="14">
        <f t="shared" si="1"/>
        <v>2.2999999999999972</v>
      </c>
    </row>
    <row r="51" spans="1:14" s="5" customFormat="1" ht="24.75" customHeight="1" x14ac:dyDescent="0.25">
      <c r="A51" s="39">
        <v>47</v>
      </c>
      <c r="B51" s="40" t="s">
        <v>61</v>
      </c>
      <c r="C51" s="41">
        <v>752915</v>
      </c>
      <c r="D51" s="42">
        <v>41547</v>
      </c>
      <c r="E51" s="43">
        <v>795445</v>
      </c>
      <c r="F51" s="44">
        <v>742768</v>
      </c>
      <c r="G51" s="42">
        <v>6531</v>
      </c>
      <c r="H51" s="45">
        <v>750282</v>
      </c>
      <c r="I51" s="46">
        <f t="shared" si="2"/>
        <v>98.7</v>
      </c>
      <c r="J51" s="47">
        <f t="shared" si="3"/>
        <v>15.7</v>
      </c>
      <c r="K51" s="48">
        <f t="shared" si="4"/>
        <v>94.3</v>
      </c>
      <c r="L51" s="49">
        <v>94.4</v>
      </c>
      <c r="M51" s="49">
        <v>93.8</v>
      </c>
      <c r="N51" s="14">
        <f t="shared" si="1"/>
        <v>-0.10000000000000853</v>
      </c>
    </row>
    <row r="52" spans="1:14" s="5" customFormat="1" ht="24.75" customHeight="1" x14ac:dyDescent="0.25">
      <c r="A52" s="39">
        <v>48</v>
      </c>
      <c r="B52" s="40" t="s">
        <v>62</v>
      </c>
      <c r="C52" s="41">
        <v>1642329</v>
      </c>
      <c r="D52" s="42">
        <v>149981</v>
      </c>
      <c r="E52" s="43">
        <v>1794188</v>
      </c>
      <c r="F52" s="44">
        <v>1616844</v>
      </c>
      <c r="G52" s="42">
        <v>30627</v>
      </c>
      <c r="H52" s="45">
        <v>1649349</v>
      </c>
      <c r="I52" s="46">
        <f t="shared" si="2"/>
        <v>98.4</v>
      </c>
      <c r="J52" s="47">
        <f t="shared" si="3"/>
        <v>20.399999999999999</v>
      </c>
      <c r="K52" s="48">
        <f t="shared" si="4"/>
        <v>91.9</v>
      </c>
      <c r="L52" s="49">
        <v>91.2</v>
      </c>
      <c r="M52" s="49">
        <v>92</v>
      </c>
      <c r="N52" s="14">
        <f t="shared" si="1"/>
        <v>0.70000000000000284</v>
      </c>
    </row>
    <row r="53" spans="1:14" s="5" customFormat="1" ht="24.75" customHeight="1" x14ac:dyDescent="0.25">
      <c r="A53" s="39">
        <v>49</v>
      </c>
      <c r="B53" s="40" t="s">
        <v>63</v>
      </c>
      <c r="C53" s="41">
        <v>1263766</v>
      </c>
      <c r="D53" s="42">
        <v>116701</v>
      </c>
      <c r="E53" s="43">
        <v>1381896</v>
      </c>
      <c r="F53" s="44">
        <v>1227745</v>
      </c>
      <c r="G53" s="42">
        <v>59936</v>
      </c>
      <c r="H53" s="45">
        <v>1289110</v>
      </c>
      <c r="I53" s="46">
        <f t="shared" si="2"/>
        <v>97.1</v>
      </c>
      <c r="J53" s="47">
        <f t="shared" si="3"/>
        <v>51.4</v>
      </c>
      <c r="K53" s="48">
        <f t="shared" si="4"/>
        <v>93.3</v>
      </c>
      <c r="L53" s="49">
        <v>91.1</v>
      </c>
      <c r="M53" s="49">
        <v>93.8</v>
      </c>
      <c r="N53" s="14">
        <f t="shared" si="1"/>
        <v>2.2000000000000028</v>
      </c>
    </row>
    <row r="54" spans="1:14" s="5" customFormat="1" ht="24.75" customHeight="1" x14ac:dyDescent="0.25">
      <c r="A54" s="39">
        <v>50</v>
      </c>
      <c r="B54" s="40" t="s">
        <v>64</v>
      </c>
      <c r="C54" s="41">
        <v>1222557</v>
      </c>
      <c r="D54" s="42">
        <v>33733</v>
      </c>
      <c r="E54" s="43">
        <v>1257373</v>
      </c>
      <c r="F54" s="44">
        <v>1214328</v>
      </c>
      <c r="G54" s="42">
        <v>21579</v>
      </c>
      <c r="H54" s="45">
        <v>1236990</v>
      </c>
      <c r="I54" s="46">
        <f t="shared" si="2"/>
        <v>99.3</v>
      </c>
      <c r="J54" s="47">
        <f t="shared" si="3"/>
        <v>64</v>
      </c>
      <c r="K54" s="48">
        <f t="shared" si="4"/>
        <v>98.4</v>
      </c>
      <c r="L54" s="49">
        <v>97.2</v>
      </c>
      <c r="M54" s="49">
        <v>97.8</v>
      </c>
      <c r="N54" s="14">
        <f t="shared" si="1"/>
        <v>1.2000000000000028</v>
      </c>
    </row>
    <row r="55" spans="1:14" s="5" customFormat="1" ht="24.75" customHeight="1" x14ac:dyDescent="0.25">
      <c r="A55" s="39">
        <v>51</v>
      </c>
      <c r="B55" s="40" t="s">
        <v>65</v>
      </c>
      <c r="C55" s="41">
        <v>1098522</v>
      </c>
      <c r="D55" s="42">
        <v>49436</v>
      </c>
      <c r="E55" s="43">
        <v>1149378</v>
      </c>
      <c r="F55" s="44">
        <v>1086014</v>
      </c>
      <c r="G55" s="42">
        <v>11631</v>
      </c>
      <c r="H55" s="45">
        <v>1099065</v>
      </c>
      <c r="I55" s="46">
        <f t="shared" si="2"/>
        <v>98.9</v>
      </c>
      <c r="J55" s="47">
        <f t="shared" si="3"/>
        <v>23.5</v>
      </c>
      <c r="K55" s="48">
        <f t="shared" si="4"/>
        <v>95.6</v>
      </c>
      <c r="L55" s="49">
        <v>95.4</v>
      </c>
      <c r="M55" s="49">
        <v>96.1</v>
      </c>
      <c r="N55" s="14">
        <f t="shared" si="1"/>
        <v>0.19999999999998863</v>
      </c>
    </row>
    <row r="56" spans="1:14" s="5" customFormat="1" ht="24.75" customHeight="1" x14ac:dyDescent="0.25">
      <c r="A56" s="39">
        <v>52</v>
      </c>
      <c r="B56" s="40" t="s">
        <v>15</v>
      </c>
      <c r="C56" s="41">
        <v>1127438</v>
      </c>
      <c r="D56" s="42">
        <v>83431</v>
      </c>
      <c r="E56" s="43">
        <v>1212296</v>
      </c>
      <c r="F56" s="44">
        <v>1109372</v>
      </c>
      <c r="G56" s="42">
        <v>25496</v>
      </c>
      <c r="H56" s="45">
        <v>1136295</v>
      </c>
      <c r="I56" s="46">
        <f t="shared" si="2"/>
        <v>98.4</v>
      </c>
      <c r="J56" s="47">
        <f t="shared" si="3"/>
        <v>30.6</v>
      </c>
      <c r="K56" s="48">
        <f t="shared" si="4"/>
        <v>93.7</v>
      </c>
      <c r="L56" s="49">
        <v>92.7</v>
      </c>
      <c r="M56" s="49">
        <v>93.7</v>
      </c>
      <c r="N56" s="14">
        <f t="shared" si="1"/>
        <v>1</v>
      </c>
    </row>
    <row r="57" spans="1:14" s="5" customFormat="1" ht="24.75" customHeight="1" x14ac:dyDescent="0.25">
      <c r="A57" s="39">
        <v>53</v>
      </c>
      <c r="B57" s="40" t="s">
        <v>66</v>
      </c>
      <c r="C57" s="41">
        <v>862174</v>
      </c>
      <c r="D57" s="42">
        <v>89829</v>
      </c>
      <c r="E57" s="43">
        <v>952874</v>
      </c>
      <c r="F57" s="44">
        <v>846801</v>
      </c>
      <c r="G57" s="42">
        <v>17628</v>
      </c>
      <c r="H57" s="45">
        <v>865300</v>
      </c>
      <c r="I57" s="46">
        <f t="shared" si="2"/>
        <v>98.2</v>
      </c>
      <c r="J57" s="47">
        <f t="shared" si="3"/>
        <v>19.600000000000001</v>
      </c>
      <c r="K57" s="48">
        <f t="shared" si="4"/>
        <v>90.8</v>
      </c>
      <c r="L57" s="49">
        <v>89.5</v>
      </c>
      <c r="M57" s="49">
        <v>88.9</v>
      </c>
      <c r="N57" s="14">
        <f t="shared" si="1"/>
        <v>1.2999999999999972</v>
      </c>
    </row>
    <row r="58" spans="1:14" s="5" customFormat="1" ht="24.75" customHeight="1" thickBot="1" x14ac:dyDescent="0.3">
      <c r="A58" s="39">
        <v>54</v>
      </c>
      <c r="B58" s="50" t="s">
        <v>67</v>
      </c>
      <c r="C58" s="51">
        <v>714050</v>
      </c>
      <c r="D58" s="52">
        <v>30415</v>
      </c>
      <c r="E58" s="51">
        <v>745742</v>
      </c>
      <c r="F58" s="53">
        <v>707457</v>
      </c>
      <c r="G58" s="52">
        <v>14270</v>
      </c>
      <c r="H58" s="51">
        <v>723004</v>
      </c>
      <c r="I58" s="54">
        <f t="shared" si="2"/>
        <v>99.1</v>
      </c>
      <c r="J58" s="55">
        <f t="shared" si="3"/>
        <v>46.9</v>
      </c>
      <c r="K58" s="56">
        <f t="shared" si="4"/>
        <v>97</v>
      </c>
      <c r="L58" s="49">
        <v>95.6</v>
      </c>
      <c r="M58" s="49">
        <v>95.9</v>
      </c>
      <c r="N58" s="14">
        <f t="shared" si="1"/>
        <v>1.4000000000000057</v>
      </c>
    </row>
    <row r="59" spans="1:14" s="5" customFormat="1" ht="24.75" customHeight="1" thickTop="1" x14ac:dyDescent="0.25">
      <c r="A59" s="57"/>
      <c r="B59" s="58" t="s">
        <v>16</v>
      </c>
      <c r="C59" s="59">
        <f>SUM(C5:C41)</f>
        <v>938683021</v>
      </c>
      <c r="D59" s="60">
        <f t="shared" ref="D59:H59" si="5">SUM(D5:D41)</f>
        <v>35144140</v>
      </c>
      <c r="E59" s="61">
        <f t="shared" si="5"/>
        <v>974235976</v>
      </c>
      <c r="F59" s="59">
        <f t="shared" si="5"/>
        <v>930828787</v>
      </c>
      <c r="G59" s="60">
        <f t="shared" si="5"/>
        <v>14872934</v>
      </c>
      <c r="H59" s="62">
        <f t="shared" si="5"/>
        <v>946110535</v>
      </c>
      <c r="I59" s="63">
        <f t="shared" si="2"/>
        <v>99.2</v>
      </c>
      <c r="J59" s="64">
        <f t="shared" si="3"/>
        <v>42.3</v>
      </c>
      <c r="K59" s="65">
        <f t="shared" si="4"/>
        <v>97.1</v>
      </c>
      <c r="L59" s="66">
        <v>96.2</v>
      </c>
      <c r="M59" s="38">
        <v>96.6</v>
      </c>
      <c r="N59" s="14">
        <f t="shared" si="1"/>
        <v>0.89999999999999147</v>
      </c>
    </row>
    <row r="60" spans="1:14" s="5" customFormat="1" ht="24.75" customHeight="1" x14ac:dyDescent="0.25">
      <c r="A60" s="67"/>
      <c r="B60" s="68" t="s">
        <v>17</v>
      </c>
      <c r="C60" s="69">
        <f>SUM(C42:C58)</f>
        <v>26001082</v>
      </c>
      <c r="D60" s="70">
        <f t="shared" ref="D60:H60" si="6">SUM(D42:D58)</f>
        <v>1733897</v>
      </c>
      <c r="E60" s="71">
        <f t="shared" si="6"/>
        <v>27762129</v>
      </c>
      <c r="F60" s="69">
        <f t="shared" si="6"/>
        <v>25645694</v>
      </c>
      <c r="G60" s="70">
        <f t="shared" si="6"/>
        <v>478533</v>
      </c>
      <c r="H60" s="72">
        <f t="shared" si="6"/>
        <v>26151377</v>
      </c>
      <c r="I60" s="46">
        <f t="shared" si="2"/>
        <v>98.6</v>
      </c>
      <c r="J60" s="47">
        <f t="shared" si="3"/>
        <v>27.6</v>
      </c>
      <c r="K60" s="48">
        <f t="shared" si="4"/>
        <v>94.2</v>
      </c>
      <c r="L60" s="73">
        <v>93.2</v>
      </c>
      <c r="M60" s="49">
        <v>93.5</v>
      </c>
      <c r="N60" s="14">
        <f t="shared" si="1"/>
        <v>1</v>
      </c>
    </row>
    <row r="61" spans="1:14" s="5" customFormat="1" ht="24.75" customHeight="1" x14ac:dyDescent="0.25">
      <c r="A61" s="74"/>
      <c r="B61" s="75" t="s">
        <v>18</v>
      </c>
      <c r="C61" s="76">
        <f>SUM(C59:C60)</f>
        <v>964684103</v>
      </c>
      <c r="D61" s="70">
        <f t="shared" ref="D61:H61" si="7">SUM(D59:D60)</f>
        <v>36878037</v>
      </c>
      <c r="E61" s="77">
        <f t="shared" si="7"/>
        <v>1001998105</v>
      </c>
      <c r="F61" s="76">
        <f t="shared" si="7"/>
        <v>956474481</v>
      </c>
      <c r="G61" s="70">
        <f t="shared" si="7"/>
        <v>15351467</v>
      </c>
      <c r="H61" s="78">
        <f t="shared" si="7"/>
        <v>972261912</v>
      </c>
      <c r="I61" s="46">
        <f t="shared" si="2"/>
        <v>99.1</v>
      </c>
      <c r="J61" s="47">
        <f t="shared" si="3"/>
        <v>41.6</v>
      </c>
      <c r="K61" s="48">
        <f t="shared" si="4"/>
        <v>97</v>
      </c>
      <c r="L61" s="73">
        <v>96.1</v>
      </c>
      <c r="M61" s="49">
        <v>96.5</v>
      </c>
      <c r="N61" s="14">
        <f t="shared" si="1"/>
        <v>0.90000000000000568</v>
      </c>
    </row>
    <row r="62" spans="1:14" s="5" customFormat="1" ht="20.25" customHeight="1" x14ac:dyDescent="0.2">
      <c r="A62" s="79"/>
      <c r="B62" s="80"/>
      <c r="C62" s="81"/>
      <c r="D62" s="81"/>
      <c r="E62" s="81"/>
      <c r="F62" s="81"/>
      <c r="G62" s="81"/>
      <c r="H62" s="81"/>
      <c r="I62" s="82"/>
      <c r="J62" s="82"/>
      <c r="K62" s="82"/>
      <c r="L62" s="82"/>
      <c r="M62" s="82"/>
      <c r="N62" s="7"/>
    </row>
    <row r="63" spans="1:14" s="10" customFormat="1" ht="19.5" customHeight="1" x14ac:dyDescent="0.2">
      <c r="A63" s="8"/>
      <c r="B63" s="8"/>
      <c r="C63" s="9">
        <f t="shared" ref="C63:H63" si="8">SUM(C5:C58)</f>
        <v>964684103</v>
      </c>
      <c r="D63" s="9">
        <f t="shared" si="8"/>
        <v>36878037</v>
      </c>
      <c r="E63" s="9">
        <f t="shared" si="8"/>
        <v>1001998105</v>
      </c>
      <c r="F63" s="9">
        <f t="shared" si="8"/>
        <v>956474481</v>
      </c>
      <c r="G63" s="9">
        <f t="shared" si="8"/>
        <v>15351467</v>
      </c>
      <c r="H63" s="9">
        <f t="shared" si="8"/>
        <v>972261912</v>
      </c>
      <c r="I63" s="8"/>
      <c r="J63" s="8"/>
      <c r="K63" s="8"/>
      <c r="L63" s="8"/>
      <c r="M63" s="8"/>
      <c r="N63" s="8"/>
    </row>
    <row r="64" spans="1:14" s="10" customFormat="1" ht="20.25" customHeight="1" x14ac:dyDescent="0.2">
      <c r="A64" s="8"/>
      <c r="C64" s="11">
        <f t="shared" ref="C64:H64" si="9">C61-C63</f>
        <v>0</v>
      </c>
      <c r="D64" s="11">
        <f t="shared" si="9"/>
        <v>0</v>
      </c>
      <c r="E64" s="11">
        <f t="shared" si="9"/>
        <v>0</v>
      </c>
      <c r="F64" s="11">
        <f t="shared" si="9"/>
        <v>0</v>
      </c>
      <c r="G64" s="11">
        <f t="shared" si="9"/>
        <v>0</v>
      </c>
      <c r="H64" s="11">
        <f t="shared" si="9"/>
        <v>0</v>
      </c>
    </row>
    <row r="65" spans="8:11" s="12" customFormat="1" x14ac:dyDescent="0.3">
      <c r="H65" s="13"/>
      <c r="I65" s="13"/>
      <c r="J65" s="13"/>
      <c r="K65" s="13"/>
    </row>
    <row r="66" spans="8:11" s="12" customFormat="1" x14ac:dyDescent="0.3">
      <c r="H66" s="13"/>
      <c r="I66" s="13"/>
      <c r="J66" s="13"/>
      <c r="K66" s="13"/>
    </row>
    <row r="67" spans="8:11" s="12" customFormat="1" x14ac:dyDescent="0.3">
      <c r="H67" s="13"/>
      <c r="I67" s="13"/>
      <c r="J67" s="13"/>
      <c r="K67" s="13"/>
    </row>
    <row r="68" spans="8:11" s="12" customFormat="1" x14ac:dyDescent="0.3"/>
    <row r="69" spans="8:11" s="12" customFormat="1" x14ac:dyDescent="0.3"/>
    <row r="70" spans="8:11" s="12" customFormat="1" x14ac:dyDescent="0.3"/>
    <row r="71" spans="8:11" s="12" customFormat="1" x14ac:dyDescent="0.3"/>
    <row r="72" spans="8:11" s="12" customFormat="1" x14ac:dyDescent="0.3"/>
    <row r="73" spans="8:11" s="12" customFormat="1" x14ac:dyDescent="0.3"/>
    <row r="74" spans="8:11" s="12" customFormat="1" x14ac:dyDescent="0.3"/>
    <row r="75" spans="8:11" s="12" customFormat="1" x14ac:dyDescent="0.3"/>
    <row r="76" spans="8:11" s="12" customFormat="1" x14ac:dyDescent="0.3"/>
    <row r="77" spans="8:11" s="12" customFormat="1" x14ac:dyDescent="0.3"/>
    <row r="78" spans="8:11" s="12" customFormat="1" x14ac:dyDescent="0.3"/>
    <row r="79" spans="8:11" s="12" customFormat="1" x14ac:dyDescent="0.3"/>
    <row r="80" spans="8:11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pans="15:15" s="12" customFormat="1" x14ac:dyDescent="0.3"/>
    <row r="130" spans="15:15" s="12" customFormat="1" x14ac:dyDescent="0.3">
      <c r="O130" s="13"/>
    </row>
    <row r="131" spans="15:15" s="12" customFormat="1" x14ac:dyDescent="0.3">
      <c r="O131" s="13"/>
    </row>
    <row r="132" spans="15:15" s="12" customFormat="1" x14ac:dyDescent="0.3">
      <c r="O132" s="13"/>
    </row>
    <row r="133" spans="15:15" s="12" customFormat="1" x14ac:dyDescent="0.3">
      <c r="O133" s="13"/>
    </row>
    <row r="134" spans="15:15" s="12" customFormat="1" x14ac:dyDescent="0.3">
      <c r="O134" s="13"/>
    </row>
    <row r="135" spans="15:15" s="12" customFormat="1" x14ac:dyDescent="0.3">
      <c r="O135" s="13"/>
    </row>
    <row r="136" spans="15:15" s="12" customFormat="1" x14ac:dyDescent="0.3">
      <c r="O136" s="13"/>
    </row>
    <row r="137" spans="15:15" s="12" customFormat="1" x14ac:dyDescent="0.3">
      <c r="O137" s="13"/>
    </row>
    <row r="138" spans="15:15" s="12" customFormat="1" x14ac:dyDescent="0.3">
      <c r="O138" s="13"/>
    </row>
    <row r="139" spans="15:15" s="12" customFormat="1" x14ac:dyDescent="0.3">
      <c r="O139" s="13"/>
    </row>
    <row r="140" spans="15:15" s="12" customFormat="1" x14ac:dyDescent="0.3">
      <c r="O140" s="13"/>
    </row>
    <row r="141" spans="15:15" s="12" customFormat="1" x14ac:dyDescent="0.3">
      <c r="O141" s="13"/>
    </row>
    <row r="142" spans="15:15" s="12" customFormat="1" x14ac:dyDescent="0.3">
      <c r="O142" s="13"/>
    </row>
    <row r="143" spans="15:15" s="12" customFormat="1" x14ac:dyDescent="0.3">
      <c r="O143" s="13"/>
    </row>
    <row r="144" spans="15:15" s="12" customFormat="1" x14ac:dyDescent="0.3">
      <c r="O144" s="13"/>
    </row>
    <row r="145" spans="15:15" s="12" customFormat="1" x14ac:dyDescent="0.3">
      <c r="O145" s="13"/>
    </row>
    <row r="146" spans="15:15" s="12" customFormat="1" x14ac:dyDescent="0.3">
      <c r="O146" s="13"/>
    </row>
    <row r="147" spans="15:15" s="12" customFormat="1" x14ac:dyDescent="0.3">
      <c r="O147" s="13"/>
    </row>
    <row r="148" spans="15:15" s="12" customFormat="1" x14ac:dyDescent="0.3">
      <c r="O148" s="13"/>
    </row>
    <row r="149" spans="15:15" s="12" customFormat="1" x14ac:dyDescent="0.3">
      <c r="O149" s="13"/>
    </row>
    <row r="150" spans="15:15" s="12" customFormat="1" x14ac:dyDescent="0.3">
      <c r="O150" s="13"/>
    </row>
    <row r="151" spans="15:15" s="12" customFormat="1" x14ac:dyDescent="0.3">
      <c r="O151" s="13"/>
    </row>
    <row r="152" spans="15:15" s="12" customFormat="1" x14ac:dyDescent="0.3">
      <c r="O152" s="13"/>
    </row>
    <row r="153" spans="15:15" s="12" customFormat="1" x14ac:dyDescent="0.3">
      <c r="O153" s="13"/>
    </row>
    <row r="154" spans="15:15" s="12" customFormat="1" x14ac:dyDescent="0.3">
      <c r="O154" s="13"/>
    </row>
    <row r="155" spans="15:15" s="12" customFormat="1" x14ac:dyDescent="0.3">
      <c r="O155" s="13"/>
    </row>
    <row r="156" spans="15:15" s="12" customFormat="1" x14ac:dyDescent="0.3">
      <c r="O156" s="13"/>
    </row>
    <row r="157" spans="15:15" s="12" customFormat="1" x14ac:dyDescent="0.3">
      <c r="O157" s="13"/>
    </row>
    <row r="158" spans="15:15" s="12" customFormat="1" x14ac:dyDescent="0.3">
      <c r="O158" s="13"/>
    </row>
    <row r="159" spans="15:15" s="12" customFormat="1" x14ac:dyDescent="0.3">
      <c r="O159" s="13"/>
    </row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3" firstPageNumber="15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普通税合計</vt:lpstr>
      <vt:lpstr>普通税合計!Print_Area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2023-03-17T01:38:27Z</cp:lastPrinted>
  <dcterms:created xsi:type="dcterms:W3CDTF">2006-05-18T00:57:00Z</dcterms:created>
  <dcterms:modified xsi:type="dcterms:W3CDTF">2023-09-25T07:22:59Z</dcterms:modified>
</cp:coreProperties>
</file>