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8535" activeTab="0"/>
  </bookViews>
  <sheets>
    <sheet name="３－２－７" sheetId="1" r:id="rId1"/>
  </sheets>
  <externalReferences>
    <externalReference r:id="rId4"/>
  </externalReferences>
  <definedNames>
    <definedName name="datafile">#REF!</definedName>
    <definedName name="end">#REF!</definedName>
    <definedName name="_xlnm.Print_Area" localSheetId="0">'３－２－７'!$A$1:$Q$51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<sst xmlns="http://schemas.openxmlformats.org/spreadsheetml/2006/main" count="174" uniqueCount="66">
  <si>
    <t xml:space="preserve"> </t>
  </si>
  <si>
    <t xml:space="preserve"> 法定免税点</t>
  </si>
  <si>
    <t xml:space="preserve"> 総　　　数</t>
  </si>
  <si>
    <t xml:space="preserve"> 以上のもの</t>
  </si>
  <si>
    <t>（ト）/（ニ）</t>
  </si>
  <si>
    <t>（チ）/（ホ）</t>
  </si>
  <si>
    <t xml:space="preserve"> (ﾆ)  </t>
  </si>
  <si>
    <t xml:space="preserve"> (ﾎ)  </t>
  </si>
  <si>
    <t xml:space="preserve"> 　　 (ﾄ) </t>
  </si>
  <si>
    <t xml:space="preserve">  (ﾁ) </t>
  </si>
  <si>
    <t xml:space="preserve">(ﾄ)-(ﾁ)  (ﾘ) </t>
  </si>
  <si>
    <t xml:space="preserve"> (ｲ)   </t>
  </si>
  <si>
    <t xml:space="preserve"> (ﾛ)  </t>
  </si>
  <si>
    <t xml:space="preserve"> （㎡） </t>
  </si>
  <si>
    <t xml:space="preserve"> 　（㎡）</t>
  </si>
  <si>
    <t xml:space="preserve"> 　　（千円)  </t>
  </si>
  <si>
    <t xml:space="preserve"> （千円） </t>
  </si>
  <si>
    <t xml:space="preserve"> （円）</t>
  </si>
  <si>
    <t xml:space="preserve"> 鉄骨鉄筋コンクリート造</t>
  </si>
  <si>
    <t xml:space="preserve"> 鉄筋コンクリート造</t>
  </si>
  <si>
    <t xml:space="preserve"> 鉄骨造</t>
  </si>
  <si>
    <t xml:space="preserve"> 軽量鉄骨造</t>
  </si>
  <si>
    <t xml:space="preserve"> その他</t>
  </si>
  <si>
    <t xml:space="preserve"> 計 </t>
  </si>
  <si>
    <t>法定免税点</t>
  </si>
  <si>
    <t>未満のもの</t>
  </si>
  <si>
    <t>以上のもの</t>
  </si>
  <si>
    <t xml:space="preserve">  (ﾆ)-(ﾎ) (ﾍ) </t>
  </si>
  <si>
    <t>棟　数</t>
  </si>
  <si>
    <t xml:space="preserve"> れんが造
 コンクリ－トブロック造</t>
  </si>
  <si>
    <t xml:space="preserve"> (ｲ)-(ﾛ) (ﾊ)  </t>
  </si>
  <si>
    <t>（リ）/（ヘ)</t>
  </si>
  <si>
    <t>（リ）/（ヘ）</t>
  </si>
  <si>
    <t xml:space="preserve">  棟　　　　　　　　　　　　　　　　　　　　　　　数 </t>
  </si>
  <si>
    <t>単　位　当　た　り　価　格</t>
  </si>
  <si>
    <t xml:space="preserve"> 総　　　　　　数</t>
  </si>
  <si>
    <t xml:space="preserve"> 法定免税点未満のもの</t>
  </si>
  <si>
    <t xml:space="preserve"> 法定免税点以上のもの</t>
  </si>
  <si>
    <t>総　　　　　　数</t>
  </si>
  <si>
    <t>法定免税点未満のもの</t>
  </si>
  <si>
    <t>法定免税点以上のもの</t>
  </si>
  <si>
    <t>総　　　　　　数</t>
  </si>
  <si>
    <t>法定免税点未満のもの</t>
  </si>
  <si>
    <t>法定免税点以上のもの</t>
  </si>
  <si>
    <t>法定免税点</t>
  </si>
  <si>
    <t>未満のもの</t>
  </si>
  <si>
    <t xml:space="preserve">  (ﾆ)-(ﾎ) (ﾍ) </t>
  </si>
  <si>
    <t xml:space="preserve"> (ｲ)-(ﾛ) (ﾊ)  </t>
  </si>
  <si>
    <t xml:space="preserve"> れんが造
 コンクリ－トブロック造</t>
  </si>
  <si>
    <t>　　　　　　　（その２　住宅、アパート   　「概要調書」家屋第２６表）</t>
  </si>
  <si>
    <t>　　　　　　　（その３　合計   　「概要調書」家屋第３０表）</t>
  </si>
  <si>
    <t>（リ）/（ヘ）</t>
  </si>
  <si>
    <t>　　　　　　　（その１　事務所、店舗、百貨店  　　「概要調書」家屋第２５表）</t>
  </si>
  <si>
    <t xml:space="preserve"> 総　　　額</t>
  </si>
  <si>
    <t>３-２-７表　木造以外の家屋に関する調（県計）</t>
  </si>
  <si>
    <t>決　　　定　　　価　　　格</t>
  </si>
  <si>
    <t>床　　　　　面　　　　　積</t>
  </si>
  <si>
    <t>計</t>
  </si>
  <si>
    <t>区　　分</t>
  </si>
  <si>
    <t>構造別</t>
  </si>
  <si>
    <t>棟　　　　　　　　　　　　　　　　　　　　　　　数</t>
  </si>
  <si>
    <t>主たる用途
以外の棟数</t>
  </si>
  <si>
    <t xml:space="preserve"> 総　　数</t>
  </si>
  <si>
    <t xml:space="preserve"> 総　　額</t>
  </si>
  <si>
    <t>主たる用途
以外の棟数</t>
  </si>
  <si>
    <t xml:space="preserve"> (ｲ)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</si>
</sst>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_ 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%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wrapText="1"/>
      <protection/>
    </xf>
    <xf numFmtId="0" fontId="7" fillId="0" borderId="0" xfId="0" applyFont="1" applyFill="1" applyAlignment="1">
      <alignment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Alignment="1">
      <alignment/>
    </xf>
    <xf numFmtId="0" fontId="6" fillId="0" borderId="18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>
      <alignment vertical="center" textRotation="180"/>
    </xf>
    <xf numFmtId="188" fontId="10" fillId="0" borderId="0" xfId="42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76" fontId="12" fillId="0" borderId="20" xfId="0" applyNumberFormat="1" applyFont="1" applyFill="1" applyBorder="1" applyAlignment="1" applyProtection="1">
      <alignment horizontal="right" vertical="center"/>
      <protection/>
    </xf>
    <xf numFmtId="176" fontId="12" fillId="0" borderId="21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76" fontId="12" fillId="0" borderId="23" xfId="0" applyNumberFormat="1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 applyProtection="1">
      <alignment horizontal="right" vertical="center"/>
      <protection/>
    </xf>
    <xf numFmtId="177" fontId="12" fillId="0" borderId="20" xfId="0" applyNumberFormat="1" applyFont="1" applyFill="1" applyBorder="1" applyAlignment="1" applyProtection="1">
      <alignment horizontal="right" vertical="center"/>
      <protection/>
    </xf>
    <xf numFmtId="177" fontId="12" fillId="0" borderId="21" xfId="0" applyNumberFormat="1" applyFont="1" applyFill="1" applyBorder="1" applyAlignment="1" applyProtection="1">
      <alignment horizontal="right" vertical="center"/>
      <protection/>
    </xf>
    <xf numFmtId="177" fontId="12" fillId="0" borderId="22" xfId="0" applyNumberFormat="1" applyFont="1" applyFill="1" applyBorder="1" applyAlignment="1" applyProtection="1">
      <alignment horizontal="right" vertical="center"/>
      <protection/>
    </xf>
    <xf numFmtId="177" fontId="12" fillId="0" borderId="23" xfId="0" applyNumberFormat="1" applyFont="1" applyFill="1" applyBorder="1" applyAlignment="1" applyProtection="1">
      <alignment horizontal="right" vertical="center"/>
      <protection/>
    </xf>
    <xf numFmtId="177" fontId="12" fillId="0" borderId="24" xfId="0" applyNumberFormat="1" applyFont="1" applyFill="1" applyBorder="1" applyAlignment="1" applyProtection="1">
      <alignment horizontal="right" vertical="center"/>
      <protection/>
    </xf>
    <xf numFmtId="177" fontId="12" fillId="0" borderId="20" xfId="0" applyNumberFormat="1" applyFont="1" applyFill="1" applyBorder="1" applyAlignment="1" applyProtection="1">
      <alignment/>
      <protection/>
    </xf>
    <xf numFmtId="177" fontId="12" fillId="0" borderId="21" xfId="0" applyNumberFormat="1" applyFont="1" applyFill="1" applyBorder="1" applyAlignment="1" applyProtection="1">
      <alignment/>
      <protection/>
    </xf>
    <xf numFmtId="177" fontId="12" fillId="0" borderId="22" xfId="0" applyNumberFormat="1" applyFont="1" applyFill="1" applyBorder="1" applyAlignment="1" applyProtection="1">
      <alignment/>
      <protection/>
    </xf>
    <xf numFmtId="177" fontId="12" fillId="0" borderId="25" xfId="0" applyNumberFormat="1" applyFont="1" applyFill="1" applyBorder="1" applyAlignment="1" applyProtection="1">
      <alignment/>
      <protection/>
    </xf>
    <xf numFmtId="177" fontId="12" fillId="0" borderId="15" xfId="0" applyNumberFormat="1" applyFont="1" applyFill="1" applyBorder="1" applyAlignment="1" applyProtection="1">
      <alignment/>
      <protection/>
    </xf>
    <xf numFmtId="177" fontId="12" fillId="0" borderId="26" xfId="0" applyNumberFormat="1" applyFont="1" applyFill="1" applyBorder="1" applyAlignment="1" applyProtection="1">
      <alignment/>
      <protection/>
    </xf>
    <xf numFmtId="177" fontId="12" fillId="0" borderId="27" xfId="0" applyNumberFormat="1" applyFont="1" applyFill="1" applyBorder="1" applyAlignment="1" applyProtection="1">
      <alignment/>
      <protection/>
    </xf>
    <xf numFmtId="177" fontId="12" fillId="0" borderId="28" xfId="0" applyNumberFormat="1" applyFont="1" applyFill="1" applyBorder="1" applyAlignment="1">
      <alignment/>
    </xf>
    <xf numFmtId="177" fontId="12" fillId="0" borderId="29" xfId="0" applyNumberFormat="1" applyFont="1" applyFill="1" applyBorder="1" applyAlignment="1">
      <alignment/>
    </xf>
    <xf numFmtId="177" fontId="12" fillId="0" borderId="30" xfId="0" applyNumberFormat="1" applyFont="1" applyFill="1" applyBorder="1" applyAlignment="1">
      <alignment/>
    </xf>
    <xf numFmtId="177" fontId="12" fillId="0" borderId="31" xfId="0" applyNumberFormat="1" applyFont="1" applyFill="1" applyBorder="1" applyAlignment="1">
      <alignment/>
    </xf>
    <xf numFmtId="177" fontId="12" fillId="0" borderId="32" xfId="0" applyNumberFormat="1" applyFont="1" applyFill="1" applyBorder="1" applyAlignment="1">
      <alignment/>
    </xf>
    <xf numFmtId="177" fontId="12" fillId="0" borderId="33" xfId="0" applyNumberFormat="1" applyFont="1" applyFill="1" applyBorder="1" applyAlignment="1">
      <alignment/>
    </xf>
    <xf numFmtId="177" fontId="12" fillId="0" borderId="34" xfId="0" applyNumberFormat="1" applyFont="1" applyFill="1" applyBorder="1" applyAlignment="1">
      <alignment/>
    </xf>
    <xf numFmtId="177" fontId="12" fillId="0" borderId="35" xfId="0" applyNumberFormat="1" applyFont="1" applyFill="1" applyBorder="1" applyAlignment="1">
      <alignment/>
    </xf>
    <xf numFmtId="177" fontId="12" fillId="33" borderId="29" xfId="0" applyNumberFormat="1" applyFont="1" applyFill="1" applyBorder="1" applyAlignment="1">
      <alignment/>
    </xf>
    <xf numFmtId="177" fontId="12" fillId="0" borderId="28" xfId="0" applyNumberFormat="1" applyFont="1" applyFill="1" applyBorder="1" applyAlignment="1">
      <alignment horizontal="right" vertical="center"/>
    </xf>
    <xf numFmtId="177" fontId="12" fillId="0" borderId="29" xfId="0" applyNumberFormat="1" applyFont="1" applyFill="1" applyBorder="1" applyAlignment="1">
      <alignment horizontal="right" vertical="center"/>
    </xf>
    <xf numFmtId="177" fontId="12" fillId="0" borderId="30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35" xfId="0" applyNumberFormat="1" applyFont="1" applyFill="1" applyBorder="1" applyAlignment="1">
      <alignment horizontal="right" vertical="center"/>
    </xf>
    <xf numFmtId="177" fontId="12" fillId="0" borderId="30" xfId="49" applyNumberFormat="1" applyFont="1" applyFill="1" applyBorder="1" applyAlignment="1">
      <alignment horizontal="right" vertical="center"/>
    </xf>
    <xf numFmtId="177" fontId="12" fillId="0" borderId="31" xfId="49" applyNumberFormat="1" applyFont="1" applyFill="1" applyBorder="1" applyAlignment="1">
      <alignment horizontal="right" vertical="center"/>
    </xf>
    <xf numFmtId="177" fontId="12" fillId="0" borderId="36" xfId="0" applyNumberFormat="1" applyFont="1" applyFill="1" applyBorder="1" applyAlignment="1">
      <alignment horizontal="right" vertical="center"/>
    </xf>
    <xf numFmtId="177" fontId="12" fillId="0" borderId="37" xfId="0" applyNumberFormat="1" applyFont="1" applyFill="1" applyBorder="1" applyAlignment="1">
      <alignment horizontal="right" vertical="center"/>
    </xf>
    <xf numFmtId="177" fontId="12" fillId="0" borderId="38" xfId="0" applyNumberFormat="1" applyFont="1" applyFill="1" applyBorder="1" applyAlignment="1">
      <alignment horizontal="right" vertical="center"/>
    </xf>
    <xf numFmtId="177" fontId="12" fillId="0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30" xfId="49" applyNumberFormat="1" applyFont="1" applyFill="1" applyBorder="1" applyAlignment="1">
      <alignment horizontal="right" vertical="center"/>
    </xf>
    <xf numFmtId="176" fontId="12" fillId="0" borderId="31" xfId="49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37" xfId="0" applyNumberFormat="1" applyFont="1" applyFill="1" applyBorder="1" applyAlignment="1">
      <alignment horizontal="right" vertical="center"/>
    </xf>
    <xf numFmtId="176" fontId="12" fillId="0" borderId="38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33" borderId="39" xfId="0" applyNumberFormat="1" applyFont="1" applyFill="1" applyBorder="1" applyAlignment="1">
      <alignment horizontal="right" vertical="center"/>
    </xf>
    <xf numFmtId="177" fontId="12" fillId="0" borderId="40" xfId="0" applyNumberFormat="1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vertical="center" textRotation="180"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3114675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52500"/>
          <a:ext cx="3076575" cy="2381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2</xdr:col>
      <xdr:colOff>38100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895350" y="9410700"/>
          <a:ext cx="312420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28575</xdr:rowOff>
    </xdr:from>
    <xdr:to>
      <xdr:col>2</xdr:col>
      <xdr:colOff>28575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876300" y="18049875"/>
          <a:ext cx="3133725" cy="2876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65\zeisei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48" zoomScaleNormal="50" zoomScaleSheetLayoutView="48" zoomScalePageLayoutView="0" workbookViewId="0" topLeftCell="A1">
      <selection activeCell="A1" sqref="A1:A35"/>
    </sheetView>
  </sheetViews>
  <sheetFormatPr defaultColWidth="9.00390625" defaultRowHeight="13.5"/>
  <cols>
    <col min="1" max="1" width="11.375" style="30" customWidth="1"/>
    <col min="2" max="2" width="40.875" style="3" customWidth="1"/>
    <col min="3" max="3" width="17.625" style="3" customWidth="1"/>
    <col min="4" max="4" width="19.50390625" style="3" customWidth="1"/>
    <col min="5" max="5" width="17.625" style="3" customWidth="1"/>
    <col min="6" max="6" width="19.50390625" style="3" bestFit="1" customWidth="1"/>
    <col min="7" max="7" width="19.875" style="3" customWidth="1"/>
    <col min="8" max="8" width="19.50390625" style="3" customWidth="1"/>
    <col min="9" max="9" width="27.25390625" style="3" bestFit="1" customWidth="1"/>
    <col min="10" max="10" width="19.375" style="3" customWidth="1"/>
    <col min="11" max="11" width="23.125" style="3" customWidth="1"/>
    <col min="12" max="12" width="25.375" style="3" customWidth="1"/>
    <col min="13" max="13" width="25.75390625" style="3" bestFit="1" customWidth="1"/>
    <col min="14" max="14" width="25.375" style="3" customWidth="1"/>
    <col min="15" max="17" width="16.125" style="3" customWidth="1"/>
    <col min="18" max="19" width="9.00390625" style="3" customWidth="1"/>
    <col min="20" max="20" width="30.00390625" style="3" customWidth="1"/>
    <col min="21" max="16384" width="9.00390625" style="3" customWidth="1"/>
  </cols>
  <sheetData>
    <row r="1" spans="1:17" ht="37.5" customHeight="1">
      <c r="A1" s="90"/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7.5" customHeight="1">
      <c r="A2" s="90"/>
      <c r="B2" s="4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</row>
    <row r="3" spans="1:18" ht="37.5" customHeight="1">
      <c r="A3" s="90"/>
      <c r="B3" s="6" t="s">
        <v>58</v>
      </c>
      <c r="C3" s="91" t="s">
        <v>33</v>
      </c>
      <c r="D3" s="91"/>
      <c r="E3" s="91"/>
      <c r="F3" s="91"/>
      <c r="G3" s="91"/>
      <c r="H3" s="92"/>
      <c r="I3" s="93" t="s">
        <v>56</v>
      </c>
      <c r="J3" s="91"/>
      <c r="K3" s="92"/>
      <c r="L3" s="93" t="s">
        <v>55</v>
      </c>
      <c r="M3" s="91"/>
      <c r="N3" s="92"/>
      <c r="O3" s="93" t="s">
        <v>34</v>
      </c>
      <c r="P3" s="91"/>
      <c r="Q3" s="92"/>
      <c r="R3" s="7"/>
    </row>
    <row r="4" spans="1:17" ht="37.5" customHeight="1">
      <c r="A4" s="90"/>
      <c r="B4" s="8" t="s">
        <v>0</v>
      </c>
      <c r="C4" s="91" t="s">
        <v>35</v>
      </c>
      <c r="D4" s="92"/>
      <c r="E4" s="93" t="s">
        <v>36</v>
      </c>
      <c r="F4" s="92"/>
      <c r="G4" s="93" t="s">
        <v>37</v>
      </c>
      <c r="H4" s="92"/>
      <c r="I4" s="96" t="s">
        <v>62</v>
      </c>
      <c r="J4" s="10" t="s">
        <v>24</v>
      </c>
      <c r="K4" s="11" t="s">
        <v>24</v>
      </c>
      <c r="L4" s="96" t="s">
        <v>63</v>
      </c>
      <c r="M4" s="10" t="s">
        <v>24</v>
      </c>
      <c r="N4" s="11" t="s">
        <v>1</v>
      </c>
      <c r="O4" s="9"/>
      <c r="P4" s="9"/>
      <c r="Q4" s="12"/>
    </row>
    <row r="5" spans="1:17" ht="37.5" customHeight="1">
      <c r="A5" s="90"/>
      <c r="B5" s="8" t="s">
        <v>0</v>
      </c>
      <c r="C5" s="98" t="s">
        <v>28</v>
      </c>
      <c r="D5" s="87" t="s">
        <v>61</v>
      </c>
      <c r="E5" s="96" t="s">
        <v>28</v>
      </c>
      <c r="F5" s="87" t="s">
        <v>61</v>
      </c>
      <c r="G5" s="96" t="s">
        <v>28</v>
      </c>
      <c r="H5" s="87" t="s">
        <v>61</v>
      </c>
      <c r="I5" s="97"/>
      <c r="J5" s="10" t="s">
        <v>25</v>
      </c>
      <c r="K5" s="11" t="s">
        <v>26</v>
      </c>
      <c r="L5" s="97"/>
      <c r="M5" s="10" t="s">
        <v>25</v>
      </c>
      <c r="N5" s="11" t="s">
        <v>3</v>
      </c>
      <c r="O5" s="13" t="s">
        <v>4</v>
      </c>
      <c r="P5" s="13" t="s">
        <v>5</v>
      </c>
      <c r="Q5" s="13" t="s">
        <v>31</v>
      </c>
    </row>
    <row r="6" spans="1:20" ht="37.5" customHeight="1">
      <c r="A6" s="90"/>
      <c r="B6" s="8" t="s">
        <v>0</v>
      </c>
      <c r="C6" s="99"/>
      <c r="D6" s="88"/>
      <c r="E6" s="97"/>
      <c r="F6" s="88"/>
      <c r="G6" s="97"/>
      <c r="H6" s="88"/>
      <c r="I6" s="14" t="s">
        <v>6</v>
      </c>
      <c r="J6" s="14" t="s">
        <v>7</v>
      </c>
      <c r="K6" s="15" t="s">
        <v>27</v>
      </c>
      <c r="L6" s="14" t="s">
        <v>8</v>
      </c>
      <c r="M6" s="14" t="s">
        <v>9</v>
      </c>
      <c r="N6" s="15" t="s">
        <v>10</v>
      </c>
      <c r="O6" s="14"/>
      <c r="P6" s="14"/>
      <c r="Q6" s="15"/>
      <c r="T6" s="32"/>
    </row>
    <row r="7" spans="1:20" ht="37.5" customHeight="1" thickBot="1">
      <c r="A7" s="90"/>
      <c r="B7" s="8" t="s">
        <v>59</v>
      </c>
      <c r="C7" s="16" t="s">
        <v>11</v>
      </c>
      <c r="D7" s="89"/>
      <c r="E7" s="14" t="s">
        <v>12</v>
      </c>
      <c r="F7" s="89"/>
      <c r="G7" s="10" t="s">
        <v>30</v>
      </c>
      <c r="H7" s="89"/>
      <c r="I7" s="14" t="s">
        <v>13</v>
      </c>
      <c r="J7" s="14" t="s">
        <v>13</v>
      </c>
      <c r="K7" s="15" t="s">
        <v>14</v>
      </c>
      <c r="L7" s="14" t="s">
        <v>15</v>
      </c>
      <c r="M7" s="14" t="s">
        <v>16</v>
      </c>
      <c r="N7" s="15" t="s">
        <v>16</v>
      </c>
      <c r="O7" s="14" t="s">
        <v>17</v>
      </c>
      <c r="P7" s="14" t="s">
        <v>17</v>
      </c>
      <c r="Q7" s="15" t="s">
        <v>17</v>
      </c>
      <c r="T7" s="33"/>
    </row>
    <row r="8" spans="1:20" ht="37.5" customHeight="1" thickTop="1">
      <c r="A8" s="90"/>
      <c r="B8" s="17" t="s">
        <v>18</v>
      </c>
      <c r="C8" s="51">
        <v>878</v>
      </c>
      <c r="D8" s="52">
        <v>147</v>
      </c>
      <c r="E8" s="52">
        <v>0</v>
      </c>
      <c r="F8" s="52">
        <v>0</v>
      </c>
      <c r="G8" s="52">
        <v>878</v>
      </c>
      <c r="H8" s="52">
        <v>147</v>
      </c>
      <c r="I8" s="52">
        <v>4687399</v>
      </c>
      <c r="J8" s="52">
        <v>0</v>
      </c>
      <c r="K8" s="52">
        <v>4687399</v>
      </c>
      <c r="L8" s="52">
        <v>389240889</v>
      </c>
      <c r="M8" s="52">
        <v>0</v>
      </c>
      <c r="N8" s="52">
        <v>389240889</v>
      </c>
      <c r="O8" s="44">
        <f aca="true" t="shared" si="0" ref="O8:O14">L8/I8*1000</f>
        <v>83039.84555187216</v>
      </c>
      <c r="P8" s="86">
        <v>0</v>
      </c>
      <c r="Q8" s="45">
        <f aca="true" t="shared" si="1" ref="Q8:Q14">N8/K8*1000</f>
        <v>83039.84555187216</v>
      </c>
      <c r="T8" s="31"/>
    </row>
    <row r="9" spans="1:20" ht="37.5" customHeight="1">
      <c r="A9" s="90"/>
      <c r="B9" s="18" t="s">
        <v>19</v>
      </c>
      <c r="C9" s="53">
        <v>5206</v>
      </c>
      <c r="D9" s="54">
        <v>1782</v>
      </c>
      <c r="E9" s="54">
        <v>6</v>
      </c>
      <c r="F9" s="54">
        <v>0</v>
      </c>
      <c r="G9" s="54">
        <v>5200</v>
      </c>
      <c r="H9" s="54">
        <v>1782</v>
      </c>
      <c r="I9" s="54">
        <v>5787833</v>
      </c>
      <c r="J9" s="54">
        <v>1052</v>
      </c>
      <c r="K9" s="54">
        <v>5786781</v>
      </c>
      <c r="L9" s="54">
        <v>377293266</v>
      </c>
      <c r="M9" s="54">
        <v>327</v>
      </c>
      <c r="N9" s="54">
        <v>377292939</v>
      </c>
      <c r="O9" s="46">
        <f t="shared" si="0"/>
        <v>65187.3103456855</v>
      </c>
      <c r="P9" s="47">
        <f>M9/J9*1000</f>
        <v>310.8365019011407</v>
      </c>
      <c r="Q9" s="46">
        <f t="shared" si="1"/>
        <v>65199.10447621916</v>
      </c>
      <c r="T9" s="31"/>
    </row>
    <row r="10" spans="1:17" ht="37.5" customHeight="1">
      <c r="A10" s="90"/>
      <c r="B10" s="18" t="s">
        <v>20</v>
      </c>
      <c r="C10" s="53">
        <v>27692</v>
      </c>
      <c r="D10" s="54">
        <v>4393</v>
      </c>
      <c r="E10" s="54">
        <v>10</v>
      </c>
      <c r="F10" s="54">
        <v>0</v>
      </c>
      <c r="G10" s="54">
        <v>27682</v>
      </c>
      <c r="H10" s="54">
        <v>4393</v>
      </c>
      <c r="I10" s="54">
        <v>21031015</v>
      </c>
      <c r="J10" s="54">
        <v>1054</v>
      </c>
      <c r="K10" s="54">
        <v>21029961</v>
      </c>
      <c r="L10" s="54">
        <v>1264071453</v>
      </c>
      <c r="M10" s="54">
        <v>10354</v>
      </c>
      <c r="N10" s="54">
        <v>1264061099</v>
      </c>
      <c r="O10" s="46">
        <f t="shared" si="0"/>
        <v>60105.10919230479</v>
      </c>
      <c r="P10" s="47">
        <f>M10/J10*1000</f>
        <v>9823.529411764706</v>
      </c>
      <c r="Q10" s="46">
        <f t="shared" si="1"/>
        <v>60107.629253330524</v>
      </c>
    </row>
    <row r="11" spans="1:17" ht="37.5" customHeight="1">
      <c r="A11" s="90"/>
      <c r="B11" s="18" t="s">
        <v>21</v>
      </c>
      <c r="C11" s="53">
        <v>10143</v>
      </c>
      <c r="D11" s="54">
        <v>974</v>
      </c>
      <c r="E11" s="54">
        <v>236</v>
      </c>
      <c r="F11" s="54">
        <v>0</v>
      </c>
      <c r="G11" s="54">
        <v>9907</v>
      </c>
      <c r="H11" s="54">
        <v>974</v>
      </c>
      <c r="I11" s="54">
        <v>1280156</v>
      </c>
      <c r="J11" s="54">
        <v>5720</v>
      </c>
      <c r="K11" s="54">
        <v>1274436</v>
      </c>
      <c r="L11" s="54">
        <v>35714769</v>
      </c>
      <c r="M11" s="54">
        <v>27474</v>
      </c>
      <c r="N11" s="54">
        <v>35687295</v>
      </c>
      <c r="O11" s="46">
        <f t="shared" si="0"/>
        <v>27898.76311949481</v>
      </c>
      <c r="P11" s="47">
        <f>M11/J11*1000</f>
        <v>4803.146853146854</v>
      </c>
      <c r="Q11" s="46">
        <f t="shared" si="1"/>
        <v>28002.422247959097</v>
      </c>
    </row>
    <row r="12" spans="1:17" ht="42">
      <c r="A12" s="90"/>
      <c r="B12" s="19" t="s">
        <v>29</v>
      </c>
      <c r="C12" s="55">
        <v>489</v>
      </c>
      <c r="D12" s="56">
        <v>46</v>
      </c>
      <c r="E12" s="56">
        <v>34</v>
      </c>
      <c r="F12" s="56">
        <v>0</v>
      </c>
      <c r="G12" s="56">
        <v>455</v>
      </c>
      <c r="H12" s="56">
        <v>46</v>
      </c>
      <c r="I12" s="56">
        <v>29930</v>
      </c>
      <c r="J12" s="56">
        <v>1481</v>
      </c>
      <c r="K12" s="56">
        <v>28449</v>
      </c>
      <c r="L12" s="56">
        <v>363178</v>
      </c>
      <c r="M12" s="56">
        <v>3236</v>
      </c>
      <c r="N12" s="56">
        <v>359942</v>
      </c>
      <c r="O12" s="46">
        <f t="shared" si="0"/>
        <v>12134.246575342466</v>
      </c>
      <c r="P12" s="47">
        <f>M12/J12*1000</f>
        <v>2185.010128291695</v>
      </c>
      <c r="Q12" s="46">
        <f t="shared" si="1"/>
        <v>12652.184611058385</v>
      </c>
    </row>
    <row r="13" spans="1:17" ht="37.5" customHeight="1" thickBot="1">
      <c r="A13" s="90"/>
      <c r="B13" s="8" t="s">
        <v>22</v>
      </c>
      <c r="C13" s="57">
        <v>22</v>
      </c>
      <c r="D13" s="58">
        <v>3</v>
      </c>
      <c r="E13" s="58">
        <v>0</v>
      </c>
      <c r="F13" s="58">
        <v>0</v>
      </c>
      <c r="G13" s="58">
        <v>22</v>
      </c>
      <c r="H13" s="58">
        <v>3</v>
      </c>
      <c r="I13" s="58">
        <v>2287</v>
      </c>
      <c r="J13" s="58">
        <v>0</v>
      </c>
      <c r="K13" s="58">
        <v>2287</v>
      </c>
      <c r="L13" s="58">
        <v>33125</v>
      </c>
      <c r="M13" s="58">
        <v>0</v>
      </c>
      <c r="N13" s="58">
        <v>33125</v>
      </c>
      <c r="O13" s="48">
        <f t="shared" si="0"/>
        <v>14484.040227372103</v>
      </c>
      <c r="P13" s="47">
        <v>0</v>
      </c>
      <c r="Q13" s="48">
        <f t="shared" si="1"/>
        <v>14484.040227372103</v>
      </c>
    </row>
    <row r="14" spans="1:17" ht="37.5" customHeight="1" thickTop="1">
      <c r="A14" s="90"/>
      <c r="B14" s="20" t="s">
        <v>23</v>
      </c>
      <c r="C14" s="51">
        <v>44430</v>
      </c>
      <c r="D14" s="52">
        <v>7345</v>
      </c>
      <c r="E14" s="52">
        <v>286</v>
      </c>
      <c r="F14" s="52">
        <v>0</v>
      </c>
      <c r="G14" s="52">
        <v>44144</v>
      </c>
      <c r="H14" s="52">
        <v>7345</v>
      </c>
      <c r="I14" s="52">
        <v>32818620</v>
      </c>
      <c r="J14" s="52">
        <v>9307</v>
      </c>
      <c r="K14" s="52">
        <v>32809313</v>
      </c>
      <c r="L14" s="52">
        <v>2066716680</v>
      </c>
      <c r="M14" s="52">
        <v>41391</v>
      </c>
      <c r="N14" s="59">
        <v>2066675289</v>
      </c>
      <c r="O14" s="49">
        <f t="shared" si="0"/>
        <v>62973.90566696588</v>
      </c>
      <c r="P14" s="50">
        <f>M14/J14*1000</f>
        <v>4447.297732889223</v>
      </c>
      <c r="Q14" s="50">
        <f t="shared" si="1"/>
        <v>62990.5078780528</v>
      </c>
    </row>
    <row r="15" spans="1:14" ht="37.5" customHeight="1">
      <c r="A15" s="9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37.5" customHeight="1">
      <c r="A16" s="9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60" customHeight="1">
      <c r="A17" s="90"/>
    </row>
    <row r="18" spans="1:17" ht="37.5" customHeight="1">
      <c r="A18" s="90"/>
      <c r="B18" s="1" t="s">
        <v>54</v>
      </c>
      <c r="C18" s="2"/>
      <c r="D18" s="2"/>
      <c r="E18" s="2"/>
      <c r="F18" s="2"/>
      <c r="G18" s="2"/>
      <c r="H18" s="2"/>
      <c r="I18" s="2"/>
      <c r="J18" s="2"/>
      <c r="K18" s="2"/>
      <c r="L18" s="23"/>
      <c r="M18" s="23"/>
      <c r="N18" s="23"/>
      <c r="O18" s="2"/>
      <c r="P18" s="2"/>
      <c r="Q18" s="2"/>
    </row>
    <row r="19" spans="1:17" ht="37.5" customHeight="1">
      <c r="A19" s="90"/>
      <c r="B19" s="4" t="s">
        <v>49</v>
      </c>
      <c r="C19" s="5"/>
      <c r="D19" s="5"/>
      <c r="E19" s="5"/>
      <c r="F19" s="5"/>
      <c r="G19" s="5"/>
      <c r="H19" s="5"/>
      <c r="I19" s="5"/>
      <c r="J19" s="5"/>
      <c r="K19" s="5"/>
      <c r="L19" s="23"/>
      <c r="M19" s="23"/>
      <c r="N19" s="23"/>
      <c r="O19" s="2"/>
      <c r="P19" s="2"/>
      <c r="Q19" s="2"/>
    </row>
    <row r="20" spans="1:17" ht="37.5" customHeight="1">
      <c r="A20" s="90"/>
      <c r="B20" s="6" t="s">
        <v>58</v>
      </c>
      <c r="C20" s="91" t="s">
        <v>60</v>
      </c>
      <c r="D20" s="91"/>
      <c r="E20" s="91"/>
      <c r="F20" s="91"/>
      <c r="G20" s="91"/>
      <c r="H20" s="92"/>
      <c r="I20" s="93" t="s">
        <v>56</v>
      </c>
      <c r="J20" s="91"/>
      <c r="K20" s="92"/>
      <c r="L20" s="93" t="s">
        <v>55</v>
      </c>
      <c r="M20" s="91"/>
      <c r="N20" s="92"/>
      <c r="O20" s="93" t="s">
        <v>34</v>
      </c>
      <c r="P20" s="91"/>
      <c r="Q20" s="92"/>
    </row>
    <row r="21" spans="1:17" ht="37.5" customHeight="1">
      <c r="A21" s="90"/>
      <c r="B21" s="8" t="s">
        <v>0</v>
      </c>
      <c r="C21" s="91" t="s">
        <v>38</v>
      </c>
      <c r="D21" s="92"/>
      <c r="E21" s="93" t="s">
        <v>39</v>
      </c>
      <c r="F21" s="92"/>
      <c r="G21" s="93" t="s">
        <v>40</v>
      </c>
      <c r="H21" s="92"/>
      <c r="I21" s="96" t="s">
        <v>2</v>
      </c>
      <c r="J21" s="10" t="s">
        <v>24</v>
      </c>
      <c r="K21" s="11" t="s">
        <v>1</v>
      </c>
      <c r="L21" s="94" t="s">
        <v>53</v>
      </c>
      <c r="M21" s="10" t="s">
        <v>24</v>
      </c>
      <c r="N21" s="11" t="s">
        <v>1</v>
      </c>
      <c r="O21" s="9"/>
      <c r="P21" s="9"/>
      <c r="Q21" s="12"/>
    </row>
    <row r="22" spans="1:17" ht="37.5" customHeight="1">
      <c r="A22" s="90"/>
      <c r="B22" s="8" t="s">
        <v>0</v>
      </c>
      <c r="C22" s="98" t="s">
        <v>28</v>
      </c>
      <c r="D22" s="87" t="s">
        <v>61</v>
      </c>
      <c r="E22" s="96" t="s">
        <v>28</v>
      </c>
      <c r="F22" s="87" t="s">
        <v>61</v>
      </c>
      <c r="G22" s="96" t="s">
        <v>28</v>
      </c>
      <c r="H22" s="87" t="s">
        <v>61</v>
      </c>
      <c r="I22" s="97"/>
      <c r="J22" s="10" t="s">
        <v>25</v>
      </c>
      <c r="K22" s="11" t="s">
        <v>3</v>
      </c>
      <c r="L22" s="95"/>
      <c r="M22" s="10" t="s">
        <v>25</v>
      </c>
      <c r="N22" s="11" t="s">
        <v>3</v>
      </c>
      <c r="O22" s="13" t="s">
        <v>4</v>
      </c>
      <c r="P22" s="13" t="s">
        <v>5</v>
      </c>
      <c r="Q22" s="13" t="s">
        <v>32</v>
      </c>
    </row>
    <row r="23" spans="1:17" ht="37.5" customHeight="1">
      <c r="A23" s="90"/>
      <c r="B23" s="8" t="s">
        <v>0</v>
      </c>
      <c r="C23" s="99"/>
      <c r="D23" s="88"/>
      <c r="E23" s="97"/>
      <c r="F23" s="88"/>
      <c r="G23" s="97"/>
      <c r="H23" s="88"/>
      <c r="I23" s="14" t="s">
        <v>6</v>
      </c>
      <c r="J23" s="14" t="s">
        <v>7</v>
      </c>
      <c r="K23" s="15" t="s">
        <v>27</v>
      </c>
      <c r="L23" s="14" t="s">
        <v>8</v>
      </c>
      <c r="M23" s="14" t="s">
        <v>9</v>
      </c>
      <c r="N23" s="15" t="s">
        <v>10</v>
      </c>
      <c r="O23" s="14"/>
      <c r="P23" s="14"/>
      <c r="Q23" s="15"/>
    </row>
    <row r="24" spans="1:17" ht="37.5" customHeight="1" thickBot="1">
      <c r="A24" s="90"/>
      <c r="B24" s="8" t="s">
        <v>59</v>
      </c>
      <c r="C24" s="16" t="s">
        <v>11</v>
      </c>
      <c r="D24" s="89"/>
      <c r="E24" s="14" t="s">
        <v>12</v>
      </c>
      <c r="F24" s="89"/>
      <c r="G24" s="10" t="s">
        <v>30</v>
      </c>
      <c r="H24" s="89"/>
      <c r="I24" s="14" t="s">
        <v>13</v>
      </c>
      <c r="J24" s="14" t="s">
        <v>13</v>
      </c>
      <c r="K24" s="15" t="s">
        <v>14</v>
      </c>
      <c r="L24" s="14" t="s">
        <v>15</v>
      </c>
      <c r="M24" s="14" t="s">
        <v>16</v>
      </c>
      <c r="N24" s="15" t="s">
        <v>16</v>
      </c>
      <c r="O24" s="14" t="s">
        <v>17</v>
      </c>
      <c r="P24" s="14" t="s">
        <v>17</v>
      </c>
      <c r="Q24" s="15" t="s">
        <v>17</v>
      </c>
    </row>
    <row r="25" spans="1:17" ht="37.5" customHeight="1" thickTop="1">
      <c r="A25" s="90"/>
      <c r="B25" s="17" t="s">
        <v>18</v>
      </c>
      <c r="C25" s="60">
        <v>7314</v>
      </c>
      <c r="D25" s="61">
        <v>152</v>
      </c>
      <c r="E25" s="61">
        <v>1</v>
      </c>
      <c r="F25" s="61">
        <v>0</v>
      </c>
      <c r="G25" s="61">
        <v>7313</v>
      </c>
      <c r="H25" s="61">
        <v>152</v>
      </c>
      <c r="I25" s="61">
        <v>10334438</v>
      </c>
      <c r="J25" s="61">
        <v>41</v>
      </c>
      <c r="K25" s="61">
        <v>10334397</v>
      </c>
      <c r="L25" s="61">
        <v>622282157</v>
      </c>
      <c r="M25" s="61">
        <v>730</v>
      </c>
      <c r="N25" s="61">
        <v>622281427</v>
      </c>
      <c r="O25" s="39">
        <f aca="true" t="shared" si="2" ref="O25:Q31">L25/I25*1000</f>
        <v>60214.416787831135</v>
      </c>
      <c r="P25" s="40">
        <f t="shared" si="2"/>
        <v>17804.878048780487</v>
      </c>
      <c r="Q25" s="40">
        <f t="shared" si="2"/>
        <v>60214.585040617276</v>
      </c>
    </row>
    <row r="26" spans="1:17" ht="37.5" customHeight="1">
      <c r="A26" s="90"/>
      <c r="B26" s="18" t="s">
        <v>19</v>
      </c>
      <c r="C26" s="62">
        <v>48238</v>
      </c>
      <c r="D26" s="63">
        <v>2205</v>
      </c>
      <c r="E26" s="63">
        <v>9</v>
      </c>
      <c r="F26" s="63">
        <v>0</v>
      </c>
      <c r="G26" s="63">
        <v>48229</v>
      </c>
      <c r="H26" s="63">
        <v>2205</v>
      </c>
      <c r="I26" s="63">
        <v>47798937</v>
      </c>
      <c r="J26" s="63">
        <v>9337</v>
      </c>
      <c r="K26" s="63">
        <v>47789600</v>
      </c>
      <c r="L26" s="63">
        <v>3024350263</v>
      </c>
      <c r="M26" s="63">
        <v>2652</v>
      </c>
      <c r="N26" s="63">
        <v>3024347611</v>
      </c>
      <c r="O26" s="41">
        <f t="shared" si="2"/>
        <v>63272.333085566315</v>
      </c>
      <c r="P26" s="41">
        <f t="shared" si="2"/>
        <v>284.03127342829606</v>
      </c>
      <c r="Q26" s="41">
        <f t="shared" si="2"/>
        <v>63284.63956593066</v>
      </c>
    </row>
    <row r="27" spans="1:17" ht="37.5" customHeight="1">
      <c r="A27" s="90"/>
      <c r="B27" s="18" t="s">
        <v>20</v>
      </c>
      <c r="C27" s="62">
        <v>33557</v>
      </c>
      <c r="D27" s="63">
        <v>2950</v>
      </c>
      <c r="E27" s="63">
        <v>14</v>
      </c>
      <c r="F27" s="63">
        <v>1</v>
      </c>
      <c r="G27" s="63">
        <v>33543</v>
      </c>
      <c r="H27" s="63">
        <v>2949</v>
      </c>
      <c r="I27" s="63">
        <v>11272715</v>
      </c>
      <c r="J27" s="63">
        <v>858</v>
      </c>
      <c r="K27" s="63">
        <v>11271857</v>
      </c>
      <c r="L27" s="63">
        <v>577070868</v>
      </c>
      <c r="M27" s="63">
        <v>1468</v>
      </c>
      <c r="N27" s="63">
        <v>577069400</v>
      </c>
      <c r="O27" s="41">
        <f t="shared" si="2"/>
        <v>51191.826281423775</v>
      </c>
      <c r="P27" s="41">
        <f t="shared" si="2"/>
        <v>1710.955710955711</v>
      </c>
      <c r="Q27" s="41">
        <f t="shared" si="2"/>
        <v>51195.592704911</v>
      </c>
    </row>
    <row r="28" spans="1:17" ht="37.5" customHeight="1">
      <c r="A28" s="90"/>
      <c r="B28" s="18" t="s">
        <v>21</v>
      </c>
      <c r="C28" s="64">
        <v>172451</v>
      </c>
      <c r="D28" s="65">
        <v>1042</v>
      </c>
      <c r="E28" s="65">
        <v>370</v>
      </c>
      <c r="F28" s="65">
        <v>2</v>
      </c>
      <c r="G28" s="65">
        <v>172081</v>
      </c>
      <c r="H28" s="65">
        <v>1040</v>
      </c>
      <c r="I28" s="65">
        <v>26145466</v>
      </c>
      <c r="J28" s="65">
        <v>8882</v>
      </c>
      <c r="K28" s="65">
        <v>26136584</v>
      </c>
      <c r="L28" s="65">
        <v>888121088</v>
      </c>
      <c r="M28" s="65">
        <v>39246</v>
      </c>
      <c r="N28" s="65">
        <v>888081842</v>
      </c>
      <c r="O28" s="41">
        <f t="shared" si="2"/>
        <v>33968.45510422342</v>
      </c>
      <c r="P28" s="41">
        <f t="shared" si="2"/>
        <v>4418.599414546274</v>
      </c>
      <c r="Q28" s="41">
        <f t="shared" si="2"/>
        <v>33978.497036950204</v>
      </c>
    </row>
    <row r="29" spans="1:17" s="25" customFormat="1" ht="42">
      <c r="A29" s="90"/>
      <c r="B29" s="24" t="s">
        <v>29</v>
      </c>
      <c r="C29" s="66">
        <v>2199</v>
      </c>
      <c r="D29" s="67">
        <v>45</v>
      </c>
      <c r="E29" s="67">
        <v>61</v>
      </c>
      <c r="F29" s="67">
        <v>2</v>
      </c>
      <c r="G29" s="67">
        <v>2138</v>
      </c>
      <c r="H29" s="67">
        <v>43</v>
      </c>
      <c r="I29" s="67">
        <v>146347</v>
      </c>
      <c r="J29" s="67">
        <v>1629</v>
      </c>
      <c r="K29" s="67">
        <v>144718</v>
      </c>
      <c r="L29" s="67">
        <v>2039543</v>
      </c>
      <c r="M29" s="67">
        <v>6058</v>
      </c>
      <c r="N29" s="67">
        <v>2033485</v>
      </c>
      <c r="O29" s="41">
        <f t="shared" si="2"/>
        <v>13936.349908095144</v>
      </c>
      <c r="P29" s="41">
        <f t="shared" si="2"/>
        <v>3718.8459177409454</v>
      </c>
      <c r="Q29" s="41">
        <f t="shared" si="2"/>
        <v>14051.361959120497</v>
      </c>
    </row>
    <row r="30" spans="1:17" ht="37.5" customHeight="1" thickBot="1">
      <c r="A30" s="90"/>
      <c r="B30" s="26" t="s">
        <v>22</v>
      </c>
      <c r="C30" s="68">
        <v>330</v>
      </c>
      <c r="D30" s="69">
        <v>1</v>
      </c>
      <c r="E30" s="69">
        <v>4</v>
      </c>
      <c r="F30" s="69">
        <v>0</v>
      </c>
      <c r="G30" s="69">
        <v>326</v>
      </c>
      <c r="H30" s="69">
        <v>1</v>
      </c>
      <c r="I30" s="69">
        <v>20901</v>
      </c>
      <c r="J30" s="69">
        <v>112</v>
      </c>
      <c r="K30" s="69">
        <v>20789</v>
      </c>
      <c r="L30" s="69">
        <v>534534</v>
      </c>
      <c r="M30" s="69">
        <v>800</v>
      </c>
      <c r="N30" s="69">
        <v>533734</v>
      </c>
      <c r="O30" s="42">
        <f t="shared" si="2"/>
        <v>25574.565810248314</v>
      </c>
      <c r="P30" s="43">
        <f t="shared" si="2"/>
        <v>7142.857142857143</v>
      </c>
      <c r="Q30" s="43">
        <f t="shared" si="2"/>
        <v>25673.86598681995</v>
      </c>
    </row>
    <row r="31" spans="1:17" ht="37.5" customHeight="1" thickTop="1">
      <c r="A31" s="90"/>
      <c r="B31" s="27" t="s">
        <v>57</v>
      </c>
      <c r="C31" s="70">
        <v>264089</v>
      </c>
      <c r="D31" s="71">
        <v>6395</v>
      </c>
      <c r="E31" s="71">
        <v>459</v>
      </c>
      <c r="F31" s="71">
        <v>5</v>
      </c>
      <c r="G31" s="71">
        <v>263630</v>
      </c>
      <c r="H31" s="71">
        <v>6390</v>
      </c>
      <c r="I31" s="71">
        <v>95718804</v>
      </c>
      <c r="J31" s="71">
        <v>20859</v>
      </c>
      <c r="K31" s="71">
        <v>95697945</v>
      </c>
      <c r="L31" s="71">
        <v>5114398453</v>
      </c>
      <c r="M31" s="71">
        <v>50954</v>
      </c>
      <c r="N31" s="72">
        <v>5114347499</v>
      </c>
      <c r="O31" s="41">
        <f t="shared" si="2"/>
        <v>53431.49140267152</v>
      </c>
      <c r="P31" s="41">
        <f t="shared" si="2"/>
        <v>2442.7824919698933</v>
      </c>
      <c r="Q31" s="41">
        <f t="shared" si="2"/>
        <v>53442.60526179533</v>
      </c>
    </row>
    <row r="32" spans="1:14" ht="37.5" customHeight="1">
      <c r="A32" s="9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7.5" customHeight="1">
      <c r="A33" s="9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7.5" customHeight="1">
      <c r="A34" s="90"/>
    </row>
    <row r="35" ht="37.5" customHeight="1">
      <c r="A35" s="90"/>
    </row>
    <row r="36" spans="1:17" ht="37.5" customHeight="1">
      <c r="A36" s="90"/>
      <c r="B36" s="1" t="s">
        <v>54</v>
      </c>
      <c r="C36" s="2"/>
      <c r="D36" s="2"/>
      <c r="E36" s="2"/>
      <c r="F36" s="2"/>
      <c r="G36" s="2"/>
      <c r="H36" s="2"/>
      <c r="I36" s="2"/>
      <c r="J36" s="2"/>
      <c r="K36" s="2"/>
      <c r="L36" s="23"/>
      <c r="M36" s="23"/>
      <c r="N36" s="23"/>
      <c r="O36" s="2"/>
      <c r="P36" s="2"/>
      <c r="Q36" s="2"/>
    </row>
    <row r="37" spans="1:17" ht="37.5" customHeight="1">
      <c r="A37" s="90"/>
      <c r="B37" s="4" t="s">
        <v>50</v>
      </c>
      <c r="C37" s="5"/>
      <c r="D37" s="5"/>
      <c r="E37" s="5"/>
      <c r="F37" s="5"/>
      <c r="G37" s="5"/>
      <c r="H37" s="5"/>
      <c r="I37" s="5"/>
      <c r="J37" s="5"/>
      <c r="K37" s="5"/>
      <c r="L37" s="23"/>
      <c r="M37" s="23"/>
      <c r="N37" s="23"/>
      <c r="O37" s="2"/>
      <c r="P37" s="2"/>
      <c r="Q37" s="2"/>
    </row>
    <row r="38" spans="1:17" ht="45.75" customHeight="1">
      <c r="A38" s="90"/>
      <c r="B38" s="6" t="s">
        <v>58</v>
      </c>
      <c r="C38" s="91" t="s">
        <v>60</v>
      </c>
      <c r="D38" s="91"/>
      <c r="E38" s="91"/>
      <c r="F38" s="91"/>
      <c r="G38" s="91"/>
      <c r="H38" s="92"/>
      <c r="I38" s="93" t="s">
        <v>56</v>
      </c>
      <c r="J38" s="91"/>
      <c r="K38" s="92"/>
      <c r="L38" s="93" t="s">
        <v>55</v>
      </c>
      <c r="M38" s="91"/>
      <c r="N38" s="92"/>
      <c r="O38" s="93" t="s">
        <v>34</v>
      </c>
      <c r="P38" s="91"/>
      <c r="Q38" s="92"/>
    </row>
    <row r="39" spans="1:17" ht="45.75" customHeight="1">
      <c r="A39" s="90"/>
      <c r="B39" s="8" t="s">
        <v>0</v>
      </c>
      <c r="C39" s="91" t="s">
        <v>41</v>
      </c>
      <c r="D39" s="92"/>
      <c r="E39" s="93" t="s">
        <v>42</v>
      </c>
      <c r="F39" s="92"/>
      <c r="G39" s="93" t="s">
        <v>43</v>
      </c>
      <c r="H39" s="92"/>
      <c r="I39" s="96" t="s">
        <v>2</v>
      </c>
      <c r="J39" s="10" t="s">
        <v>44</v>
      </c>
      <c r="K39" s="11" t="s">
        <v>1</v>
      </c>
      <c r="L39" s="96" t="s">
        <v>2</v>
      </c>
      <c r="M39" s="10" t="s">
        <v>44</v>
      </c>
      <c r="N39" s="11" t="s">
        <v>1</v>
      </c>
      <c r="O39" s="9"/>
      <c r="P39" s="9"/>
      <c r="Q39" s="12"/>
    </row>
    <row r="40" spans="1:17" ht="45.75" customHeight="1">
      <c r="A40" s="90"/>
      <c r="B40" s="8" t="s">
        <v>0</v>
      </c>
      <c r="C40" s="98" t="s">
        <v>28</v>
      </c>
      <c r="D40" s="87" t="s">
        <v>64</v>
      </c>
      <c r="E40" s="96" t="s">
        <v>28</v>
      </c>
      <c r="F40" s="87" t="s">
        <v>64</v>
      </c>
      <c r="G40" s="96" t="s">
        <v>28</v>
      </c>
      <c r="H40" s="87" t="s">
        <v>64</v>
      </c>
      <c r="I40" s="97"/>
      <c r="J40" s="10" t="s">
        <v>45</v>
      </c>
      <c r="K40" s="11" t="s">
        <v>3</v>
      </c>
      <c r="L40" s="97"/>
      <c r="M40" s="10" t="s">
        <v>45</v>
      </c>
      <c r="N40" s="11" t="s">
        <v>3</v>
      </c>
      <c r="O40" s="13" t="s">
        <v>4</v>
      </c>
      <c r="P40" s="13" t="s">
        <v>5</v>
      </c>
      <c r="Q40" s="13" t="s">
        <v>51</v>
      </c>
    </row>
    <row r="41" spans="1:17" ht="45.75" customHeight="1">
      <c r="A41" s="90"/>
      <c r="B41" s="8" t="s">
        <v>0</v>
      </c>
      <c r="C41" s="100"/>
      <c r="D41" s="88"/>
      <c r="E41" s="97"/>
      <c r="F41" s="88"/>
      <c r="G41" s="97"/>
      <c r="H41" s="88"/>
      <c r="I41" s="14" t="s">
        <v>6</v>
      </c>
      <c r="J41" s="14" t="s">
        <v>7</v>
      </c>
      <c r="K41" s="15" t="s">
        <v>46</v>
      </c>
      <c r="L41" s="14" t="s">
        <v>8</v>
      </c>
      <c r="M41" s="14" t="s">
        <v>9</v>
      </c>
      <c r="N41" s="15" t="s">
        <v>10</v>
      </c>
      <c r="O41" s="14"/>
      <c r="P41" s="14"/>
      <c r="Q41" s="15"/>
    </row>
    <row r="42" spans="1:17" ht="45.75" customHeight="1" thickBot="1">
      <c r="A42" s="90"/>
      <c r="B42" s="8" t="s">
        <v>59</v>
      </c>
      <c r="C42" s="16" t="s">
        <v>65</v>
      </c>
      <c r="D42" s="89"/>
      <c r="E42" s="14" t="s">
        <v>12</v>
      </c>
      <c r="F42" s="89"/>
      <c r="G42" s="10" t="s">
        <v>47</v>
      </c>
      <c r="H42" s="89"/>
      <c r="I42" s="14" t="s">
        <v>13</v>
      </c>
      <c r="J42" s="14" t="s">
        <v>13</v>
      </c>
      <c r="K42" s="15" t="s">
        <v>14</v>
      </c>
      <c r="L42" s="14" t="s">
        <v>15</v>
      </c>
      <c r="M42" s="14" t="s">
        <v>16</v>
      </c>
      <c r="N42" s="15" t="s">
        <v>16</v>
      </c>
      <c r="O42" s="14" t="s">
        <v>17</v>
      </c>
      <c r="P42" s="14" t="s">
        <v>17</v>
      </c>
      <c r="Q42" s="15" t="s">
        <v>17</v>
      </c>
    </row>
    <row r="43" spans="1:17" ht="60" customHeight="1" thickTop="1">
      <c r="A43" s="90"/>
      <c r="B43" s="17" t="s">
        <v>18</v>
      </c>
      <c r="C43" s="73">
        <v>9082</v>
      </c>
      <c r="D43" s="74">
        <v>354</v>
      </c>
      <c r="E43" s="74">
        <v>5</v>
      </c>
      <c r="F43" s="74">
        <v>0</v>
      </c>
      <c r="G43" s="74">
        <v>9077</v>
      </c>
      <c r="H43" s="74">
        <v>354</v>
      </c>
      <c r="I43" s="74">
        <v>20164464</v>
      </c>
      <c r="J43" s="74">
        <v>145</v>
      </c>
      <c r="K43" s="74">
        <v>20164319</v>
      </c>
      <c r="L43" s="74">
        <v>1331369945</v>
      </c>
      <c r="M43" s="74">
        <v>1473</v>
      </c>
      <c r="N43" s="74">
        <v>1331368472</v>
      </c>
      <c r="O43" s="34">
        <f aca="true" t="shared" si="3" ref="O43:Q49">L43/I43*1000</f>
        <v>66025.55589873352</v>
      </c>
      <c r="P43" s="35">
        <f t="shared" si="3"/>
        <v>10158.620689655172</v>
      </c>
      <c r="Q43" s="35">
        <f>N43/K43*1000</f>
        <v>66025.95763338202</v>
      </c>
    </row>
    <row r="44" spans="1:17" ht="60" customHeight="1">
      <c r="A44" s="90"/>
      <c r="B44" s="18" t="s">
        <v>19</v>
      </c>
      <c r="C44" s="75">
        <v>72700</v>
      </c>
      <c r="D44" s="76">
        <v>5508</v>
      </c>
      <c r="E44" s="76">
        <v>173</v>
      </c>
      <c r="F44" s="76">
        <v>2</v>
      </c>
      <c r="G44" s="76">
        <v>72527</v>
      </c>
      <c r="H44" s="76">
        <v>5506</v>
      </c>
      <c r="I44" s="76">
        <v>64851495</v>
      </c>
      <c r="J44" s="76">
        <v>13096</v>
      </c>
      <c r="K44" s="76">
        <v>64838399</v>
      </c>
      <c r="L44" s="76">
        <v>4152598877</v>
      </c>
      <c r="M44" s="76">
        <v>27788</v>
      </c>
      <c r="N44" s="76">
        <v>4152571089</v>
      </c>
      <c r="O44" s="36">
        <f t="shared" si="3"/>
        <v>64032.43097171469</v>
      </c>
      <c r="P44" s="36">
        <f t="shared" si="3"/>
        <v>2121.8692730604766</v>
      </c>
      <c r="Q44" s="36">
        <f t="shared" si="3"/>
        <v>64044.935609838234</v>
      </c>
    </row>
    <row r="45" spans="1:17" ht="60" customHeight="1">
      <c r="A45" s="90"/>
      <c r="B45" s="18" t="s">
        <v>20</v>
      </c>
      <c r="C45" s="75">
        <v>121689</v>
      </c>
      <c r="D45" s="76">
        <v>10600</v>
      </c>
      <c r="E45" s="76">
        <v>288</v>
      </c>
      <c r="F45" s="76">
        <v>2</v>
      </c>
      <c r="G45" s="76">
        <v>121401</v>
      </c>
      <c r="H45" s="76">
        <v>10598</v>
      </c>
      <c r="I45" s="76">
        <v>78128358</v>
      </c>
      <c r="J45" s="76">
        <v>40396</v>
      </c>
      <c r="K45" s="76">
        <v>78087962</v>
      </c>
      <c r="L45" s="76">
        <v>3323899460</v>
      </c>
      <c r="M45" s="76">
        <v>2506925</v>
      </c>
      <c r="N45" s="76">
        <v>3321392535</v>
      </c>
      <c r="O45" s="36">
        <f t="shared" si="3"/>
        <v>42544.084441144914</v>
      </c>
      <c r="P45" s="36">
        <f t="shared" si="3"/>
        <v>62058.74343994455</v>
      </c>
      <c r="Q45" s="36">
        <f t="shared" si="3"/>
        <v>42533.98923383351</v>
      </c>
    </row>
    <row r="46" spans="1:17" ht="60" customHeight="1">
      <c r="A46" s="90"/>
      <c r="B46" s="18" t="s">
        <v>21</v>
      </c>
      <c r="C46" s="77">
        <v>237444</v>
      </c>
      <c r="D46" s="78">
        <v>3377</v>
      </c>
      <c r="E46" s="78">
        <v>3678</v>
      </c>
      <c r="F46" s="78">
        <v>17</v>
      </c>
      <c r="G46" s="78">
        <v>233766</v>
      </c>
      <c r="H46" s="78">
        <v>3360</v>
      </c>
      <c r="I46" s="78">
        <v>31675300</v>
      </c>
      <c r="J46" s="78">
        <v>113088</v>
      </c>
      <c r="K46" s="78">
        <v>31562212</v>
      </c>
      <c r="L46" s="78">
        <v>965744127</v>
      </c>
      <c r="M46" s="78">
        <v>368675</v>
      </c>
      <c r="N46" s="78">
        <v>965375452</v>
      </c>
      <c r="O46" s="36">
        <f t="shared" si="3"/>
        <v>30488.870728927588</v>
      </c>
      <c r="P46" s="36">
        <f t="shared" si="3"/>
        <v>3260.071802490096</v>
      </c>
      <c r="Q46" s="36">
        <f t="shared" si="3"/>
        <v>30586.432028274823</v>
      </c>
    </row>
    <row r="47" spans="1:17" ht="60" customHeight="1">
      <c r="A47" s="90"/>
      <c r="B47" s="29" t="s">
        <v>48</v>
      </c>
      <c r="C47" s="79">
        <v>17036</v>
      </c>
      <c r="D47" s="80">
        <v>199</v>
      </c>
      <c r="E47" s="80">
        <v>1116</v>
      </c>
      <c r="F47" s="80">
        <v>3</v>
      </c>
      <c r="G47" s="80">
        <v>15920</v>
      </c>
      <c r="H47" s="80">
        <v>196</v>
      </c>
      <c r="I47" s="80">
        <v>510234</v>
      </c>
      <c r="J47" s="80">
        <v>18510</v>
      </c>
      <c r="K47" s="80">
        <v>491724</v>
      </c>
      <c r="L47" s="80">
        <v>5912486</v>
      </c>
      <c r="M47" s="80">
        <v>75498</v>
      </c>
      <c r="N47" s="80">
        <v>5836988</v>
      </c>
      <c r="O47" s="36">
        <f t="shared" si="3"/>
        <v>11587.793051815443</v>
      </c>
      <c r="P47" s="36">
        <f t="shared" si="3"/>
        <v>4078.7682333873586</v>
      </c>
      <c r="Q47" s="36">
        <f t="shared" si="3"/>
        <v>11870.45578413907</v>
      </c>
    </row>
    <row r="48" spans="1:17" ht="60" customHeight="1" thickBot="1">
      <c r="A48" s="90"/>
      <c r="B48" s="26" t="s">
        <v>22</v>
      </c>
      <c r="C48" s="81">
        <v>998</v>
      </c>
      <c r="D48" s="82">
        <v>44</v>
      </c>
      <c r="E48" s="82">
        <v>83</v>
      </c>
      <c r="F48" s="82">
        <v>0</v>
      </c>
      <c r="G48" s="82">
        <v>915</v>
      </c>
      <c r="H48" s="82">
        <v>44</v>
      </c>
      <c r="I48" s="82">
        <v>69391</v>
      </c>
      <c r="J48" s="82">
        <v>2782</v>
      </c>
      <c r="K48" s="82">
        <v>66609</v>
      </c>
      <c r="L48" s="82">
        <v>2311238</v>
      </c>
      <c r="M48" s="82">
        <v>4410</v>
      </c>
      <c r="N48" s="82">
        <v>2306828</v>
      </c>
      <c r="O48" s="37">
        <f t="shared" si="3"/>
        <v>33307.46062169445</v>
      </c>
      <c r="P48" s="38">
        <f t="shared" si="3"/>
        <v>1585.1905104241553</v>
      </c>
      <c r="Q48" s="38">
        <f t="shared" si="3"/>
        <v>34632.377006110284</v>
      </c>
    </row>
    <row r="49" spans="1:17" ht="60" customHeight="1" thickTop="1">
      <c r="A49" s="90"/>
      <c r="B49" s="27" t="s">
        <v>57</v>
      </c>
      <c r="C49" s="83">
        <v>458949</v>
      </c>
      <c r="D49" s="84">
        <v>20082</v>
      </c>
      <c r="E49" s="84">
        <v>5343</v>
      </c>
      <c r="F49" s="84">
        <v>24</v>
      </c>
      <c r="G49" s="84">
        <v>453606</v>
      </c>
      <c r="H49" s="84">
        <v>20058</v>
      </c>
      <c r="I49" s="84">
        <v>195399242</v>
      </c>
      <c r="J49" s="84">
        <v>188017</v>
      </c>
      <c r="K49" s="84">
        <v>195211225</v>
      </c>
      <c r="L49" s="84">
        <v>9781836133</v>
      </c>
      <c r="M49" s="84">
        <v>2984769</v>
      </c>
      <c r="N49" s="85">
        <v>9778851364</v>
      </c>
      <c r="O49" s="36">
        <f t="shared" si="3"/>
        <v>50060.76806070722</v>
      </c>
      <c r="P49" s="36">
        <f t="shared" si="3"/>
        <v>15874.995346165508</v>
      </c>
      <c r="Q49" s="36">
        <f t="shared" si="3"/>
        <v>50093.69396662513</v>
      </c>
    </row>
    <row r="50" ht="409.5" customHeight="1">
      <c r="A50" s="90"/>
    </row>
    <row r="51" s="21" customFormat="1" ht="189" customHeight="1">
      <c r="A51" s="90"/>
    </row>
    <row r="53" spans="3:14" ht="24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</sheetData>
  <sheetProtection/>
  <mergeCells count="47">
    <mergeCell ref="C5:C6"/>
    <mergeCell ref="E5:E6"/>
    <mergeCell ref="G5:G6"/>
    <mergeCell ref="C40:C41"/>
    <mergeCell ref="E40:E41"/>
    <mergeCell ref="D5:D7"/>
    <mergeCell ref="F22:F24"/>
    <mergeCell ref="F40:F42"/>
    <mergeCell ref="F5:F7"/>
    <mergeCell ref="D40:D42"/>
    <mergeCell ref="I39:I40"/>
    <mergeCell ref="L39:L40"/>
    <mergeCell ref="O38:Q38"/>
    <mergeCell ref="I38:K38"/>
    <mergeCell ref="L38:N38"/>
    <mergeCell ref="G40:G41"/>
    <mergeCell ref="D22:D24"/>
    <mergeCell ref="C39:D39"/>
    <mergeCell ref="E39:F39"/>
    <mergeCell ref="G39:H39"/>
    <mergeCell ref="C38:H38"/>
    <mergeCell ref="L3:N3"/>
    <mergeCell ref="C22:C23"/>
    <mergeCell ref="E22:E23"/>
    <mergeCell ref="G22:G23"/>
    <mergeCell ref="I21:I22"/>
    <mergeCell ref="H5:H7"/>
    <mergeCell ref="L21:L22"/>
    <mergeCell ref="G4:H4"/>
    <mergeCell ref="G21:H21"/>
    <mergeCell ref="O3:Q3"/>
    <mergeCell ref="L20:N20"/>
    <mergeCell ref="I20:K20"/>
    <mergeCell ref="O20:Q20"/>
    <mergeCell ref="I3:K3"/>
    <mergeCell ref="I4:I5"/>
    <mergeCell ref="L4:L5"/>
    <mergeCell ref="H40:H42"/>
    <mergeCell ref="A1:A35"/>
    <mergeCell ref="A36:A51"/>
    <mergeCell ref="C21:D21"/>
    <mergeCell ref="E21:F21"/>
    <mergeCell ref="C3:H3"/>
    <mergeCell ref="C20:H20"/>
    <mergeCell ref="C4:D4"/>
    <mergeCell ref="E4:F4"/>
    <mergeCell ref="H22:H24"/>
  </mergeCells>
  <printOptions horizontalCentered="1" verticalCentered="1"/>
  <pageMargins left="0" right="0.17" top="0.3937007874015748" bottom="0" header="0" footer="0"/>
  <pageSetup horizontalDpi="600" verticalDpi="600" orientation="landscape" paperSize="9" scale="39" r:id="rId2"/>
  <rowBreaks count="1" manualBreakCount="1">
    <brk id="3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2024-04-22T00:43:56Z</dcterms:created>
  <dcterms:modified xsi:type="dcterms:W3CDTF">2024-04-22T00:43:59Z</dcterms:modified>
  <cp:category/>
  <cp:version/>
  <cp:contentType/>
  <cp:contentStatus/>
</cp:coreProperties>
</file>