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8" yWindow="2340" windowWidth="9888" windowHeight="5640" activeTab="0"/>
  </bookViews>
  <sheets>
    <sheet name="３－２－３（その４）" sheetId="1" r:id="rId1"/>
  </sheets>
  <definedNames>
    <definedName name="_xlnm.Print_Area" localSheetId="0">'３－２－３（その４）'!$A$1:$L$60</definedName>
    <definedName name="_xlnm.Print_Titles" localSheetId="0">'３－２－３（その４）'!$2:$3</definedName>
  </definedNames>
  <calcPr fullCalcOnLoad="1"/>
</workbook>
</file>

<file path=xl/sharedStrings.xml><?xml version="1.0" encoding="utf-8"?>
<sst xmlns="http://schemas.openxmlformats.org/spreadsheetml/2006/main" count="73" uniqueCount="67">
  <si>
    <t xml:space="preserve"> 市町村名</t>
  </si>
  <si>
    <t xml:space="preserve"> 地　　　積</t>
  </si>
  <si>
    <t>決定価格</t>
  </si>
  <si>
    <t xml:space="preserve"> 平均価格</t>
  </si>
  <si>
    <t>木更津市</t>
  </si>
  <si>
    <t>習志野市</t>
  </si>
  <si>
    <t>八千代市</t>
  </si>
  <si>
    <t>我孫子市</t>
  </si>
  <si>
    <t>四街道市</t>
  </si>
  <si>
    <t>酒々井町</t>
  </si>
  <si>
    <t>九十九里町</t>
  </si>
  <si>
    <t>大多喜町</t>
  </si>
  <si>
    <t>３-２-３表　土地の評価に関する調（その４）　（「概要調書」・土地第２、１８表）　　　　　　     　　　　　　　　　      　　</t>
  </si>
  <si>
    <t>区　分</t>
  </si>
  <si>
    <t xml:space="preserve"> 農　地　等　介　在　山　林</t>
  </si>
  <si>
    <t>そ　　　　の　　　　他</t>
  </si>
  <si>
    <t>合　　　　　　　計</t>
  </si>
  <si>
    <t>町　村　計</t>
  </si>
  <si>
    <t>県　　  計</t>
  </si>
  <si>
    <t>市　　  計</t>
  </si>
  <si>
    <t>千葉市</t>
  </si>
  <si>
    <t>銚子市</t>
  </si>
  <si>
    <t>市川市</t>
  </si>
  <si>
    <t>船橋市</t>
  </si>
  <si>
    <t>館山市</t>
  </si>
  <si>
    <t>松戸市</t>
  </si>
  <si>
    <t>野田市</t>
  </si>
  <si>
    <t>茂原市</t>
  </si>
  <si>
    <t>成田市</t>
  </si>
  <si>
    <t>佐倉市</t>
  </si>
  <si>
    <t>東金市</t>
  </si>
  <si>
    <t>旭市</t>
  </si>
  <si>
    <t>柏市</t>
  </si>
  <si>
    <t>勝浦市</t>
  </si>
  <si>
    <t>市原市</t>
  </si>
  <si>
    <t>流山市</t>
  </si>
  <si>
    <t>鴨川市</t>
  </si>
  <si>
    <t>君津市</t>
  </si>
  <si>
    <t>富津市</t>
  </si>
  <si>
    <t>浦安市</t>
  </si>
  <si>
    <t>八街市</t>
  </si>
  <si>
    <t>印西市</t>
  </si>
  <si>
    <t>白井市</t>
  </si>
  <si>
    <t>富里市</t>
  </si>
  <si>
    <t>栄町</t>
  </si>
  <si>
    <t>神崎町</t>
  </si>
  <si>
    <t>多古町</t>
  </si>
  <si>
    <t>東庄町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</si>
  <si>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</si>
  <si>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</si>
  <si>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</si>
  <si>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</si>
  <si>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</si>
  <si>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</si>
  <si>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</si>
  <si>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御宿町</t>
  </si>
  <si>
    <t>鋸南町</t>
  </si>
  <si>
    <t>いすみ市</t>
  </si>
  <si>
    <t>南房総市</t>
  </si>
  <si>
    <t>匝瑳市</t>
  </si>
  <si>
    <t>香取市</t>
  </si>
  <si>
    <t>山武市</t>
  </si>
  <si>
    <t>横芝光町</t>
  </si>
  <si>
    <t>（単位：地積・㎡、決定価格・千円、平均価格・円/㎡）</t>
  </si>
  <si>
    <t>大網白里市</t>
  </si>
  <si>
    <t>鎌ケ谷市</t>
  </si>
  <si>
    <t>袖ケ浦市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</si>
</sst>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_-* #,##0_-;\-* #,##0_-;_-* &quot;-&quot;_-;_-@_-"/>
    <numFmt numFmtId="178" formatCode="_-&quot;¥&quot;* #,##0_-;\-&quot;¥&quot;* #,##0_-;_-&quot;¥&quot;* &quot;-&quot;_-;_-@_-"/>
    <numFmt numFmtId="179" formatCode="_-&quot;¥&quot;* #,##0.00_-;\-&quot;¥&quot;* #,##0.00_-;_-&quot;¥&quot;* &quot;-&quot;??_-;_-@_-"/>
    <numFmt numFmtId="180" formatCode="_-* #,##0.00_-;\-* #,##0.00_-;_-* &quot;-&quot;??_-;_-@_-"/>
    <numFmt numFmtId="181" formatCode="#,##0_ "/>
    <numFmt numFmtId="182" formatCode="&quot;¥&quot;#,##0_);[Red]\(&quot;¥&quot;#,##0\)"/>
  </numFmts>
  <fonts count="48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b/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0"/>
      <name val="ＭＳ Ｐゴシック"/>
      <family val="3"/>
    </font>
    <font>
      <sz val="12"/>
      <name val="Arial Unicode MS"/>
      <family val="3"/>
    </font>
    <font>
      <u val="single"/>
      <sz val="10.5"/>
      <color indexed="12"/>
      <name val="ＭＳ 明朝"/>
      <family val="1"/>
    </font>
    <font>
      <u val="single"/>
      <sz val="10.5"/>
      <color indexed="36"/>
      <name val="ＭＳ 明朝"/>
      <family val="1"/>
    </font>
    <font>
      <sz val="12"/>
      <color indexed="8"/>
      <name val="Arial Unicode MS"/>
      <family val="3"/>
    </font>
    <font>
      <sz val="12"/>
      <color indexed="8"/>
      <name val="ＭＳ ゴシック"/>
      <family val="3"/>
    </font>
    <font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 style="double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>
        <color indexed="8"/>
      </left>
      <right style="thin"/>
      <top style="thin"/>
      <bottom style="thin"/>
    </border>
    <border>
      <left style="thin"/>
      <right style="double">
        <color indexed="8"/>
      </right>
      <top style="thin"/>
      <bottom style="thin"/>
    </border>
    <border>
      <left style="double">
        <color indexed="8"/>
      </left>
      <right>
        <color indexed="63"/>
      </right>
      <top>
        <color indexed="63"/>
      </top>
      <bottom style="thin"/>
    </border>
    <border>
      <left style="double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double"/>
    </border>
    <border>
      <left style="thin">
        <color indexed="8"/>
      </left>
      <right style="double">
        <color indexed="8"/>
      </right>
      <top style="thin">
        <color indexed="8"/>
      </top>
      <bottom style="double"/>
    </border>
    <border>
      <left style="thin">
        <color indexed="8"/>
      </left>
      <right style="thin"/>
      <top style="thin">
        <color indexed="8"/>
      </top>
      <bottom style="double"/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>
        <color indexed="63"/>
      </left>
      <right style="double"/>
      <top style="double">
        <color indexed="8"/>
      </top>
      <bottom style="thin">
        <color indexed="8"/>
      </bottom>
    </border>
    <border>
      <left>
        <color indexed="63"/>
      </left>
      <right style="double"/>
      <top>
        <color indexed="63"/>
      </top>
      <bottom style="thin">
        <color indexed="8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>
        <color indexed="8"/>
      </top>
      <bottom style="thin"/>
    </border>
    <border>
      <left style="thin"/>
      <right style="thin"/>
      <top style="double">
        <color indexed="8"/>
      </top>
      <bottom style="thin"/>
    </border>
    <border>
      <left style="thin"/>
      <right style="double"/>
      <top style="double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38" fontId="1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6" fillId="31" borderId="4" applyNumberFormat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47" fillId="32" borderId="0" applyNumberFormat="0" applyBorder="0" applyAlignment="0" applyProtection="0"/>
  </cellStyleXfs>
  <cellXfs count="74">
    <xf numFmtId="0" fontId="0" fillId="0" borderId="0" xfId="0" applyAlignment="1">
      <alignment/>
    </xf>
    <xf numFmtId="177" fontId="6" fillId="0" borderId="10" xfId="57" applyFont="1" applyFill="1" applyBorder="1" applyAlignment="1">
      <alignment horizontal="right"/>
    </xf>
    <xf numFmtId="177" fontId="6" fillId="0" borderId="11" xfId="57" applyFont="1" applyFill="1" applyBorder="1" applyAlignment="1">
      <alignment horizontal="right"/>
    </xf>
    <xf numFmtId="177" fontId="6" fillId="0" borderId="12" xfId="57" applyFont="1" applyFill="1" applyBorder="1" applyAlignment="1">
      <alignment horizontal="right"/>
    </xf>
    <xf numFmtId="177" fontId="6" fillId="0" borderId="13" xfId="57" applyFont="1" applyFill="1" applyBorder="1" applyAlignment="1">
      <alignment horizontal="right"/>
    </xf>
    <xf numFmtId="177" fontId="6" fillId="0" borderId="14" xfId="56" applyFont="1" applyFill="1" applyBorder="1" applyAlignment="1" quotePrefix="1">
      <alignment/>
    </xf>
    <xf numFmtId="177" fontId="6" fillId="0" borderId="11" xfId="56" applyFont="1" applyFill="1" applyBorder="1" applyAlignment="1" quotePrefix="1">
      <alignment/>
    </xf>
    <xf numFmtId="177" fontId="6" fillId="0" borderId="15" xfId="57" applyFont="1" applyFill="1" applyBorder="1" applyAlignment="1">
      <alignment horizontal="right"/>
    </xf>
    <xf numFmtId="177" fontId="6" fillId="0" borderId="14" xfId="56" applyNumberFormat="1" applyFont="1" applyFill="1" applyBorder="1" applyAlignment="1" quotePrefix="1">
      <alignment/>
    </xf>
    <xf numFmtId="177" fontId="6" fillId="0" borderId="11" xfId="56" applyNumberFormat="1" applyFont="1" applyFill="1" applyBorder="1" applyAlignment="1" quotePrefix="1">
      <alignment/>
    </xf>
    <xf numFmtId="177" fontId="6" fillId="0" borderId="16" xfId="56" applyFont="1" applyFill="1" applyBorder="1" applyAlignment="1" quotePrefix="1">
      <alignment/>
    </xf>
    <xf numFmtId="177" fontId="6" fillId="0" borderId="17" xfId="56" applyFont="1" applyFill="1" applyBorder="1" applyAlignment="1" quotePrefix="1">
      <alignment/>
    </xf>
    <xf numFmtId="0" fontId="11" fillId="0" borderId="18" xfId="0" applyFont="1" applyFill="1" applyBorder="1" applyAlignment="1" applyProtection="1">
      <alignment vertical="center"/>
      <protection/>
    </xf>
    <xf numFmtId="0" fontId="11" fillId="0" borderId="18" xfId="0" applyFont="1" applyFill="1" applyBorder="1" applyAlignment="1" applyProtection="1">
      <alignment/>
      <protection/>
    </xf>
    <xf numFmtId="38" fontId="11" fillId="0" borderId="18" xfId="49" applyFont="1" applyFill="1" applyBorder="1" applyAlignment="1" applyProtection="1">
      <alignment/>
      <protection/>
    </xf>
    <xf numFmtId="0" fontId="11" fillId="0" borderId="18" xfId="0" applyFont="1" applyFill="1" applyBorder="1" applyAlignment="1" applyProtection="1">
      <alignment horizontal="right" vertical="center"/>
      <protection/>
    </xf>
    <xf numFmtId="0" fontId="11" fillId="0" borderId="0" xfId="0" applyFont="1" applyFill="1" applyAlignment="1" applyProtection="1">
      <alignment/>
      <protection/>
    </xf>
    <xf numFmtId="0" fontId="11" fillId="0" borderId="0" xfId="0" applyFont="1" applyFill="1" applyAlignment="1">
      <alignment/>
    </xf>
    <xf numFmtId="0" fontId="12" fillId="0" borderId="19" xfId="0" applyFont="1" applyFill="1" applyBorder="1" applyAlignment="1" applyProtection="1">
      <alignment horizontal="center" vertical="center"/>
      <protection/>
    </xf>
    <xf numFmtId="0" fontId="12" fillId="0" borderId="20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12" fillId="0" borderId="0" xfId="0" applyFont="1" applyFill="1" applyAlignment="1">
      <alignment/>
    </xf>
    <xf numFmtId="0" fontId="12" fillId="0" borderId="21" xfId="0" applyFont="1" applyFill="1" applyBorder="1" applyAlignment="1" applyProtection="1">
      <alignment vertical="center"/>
      <protection/>
    </xf>
    <xf numFmtId="0" fontId="12" fillId="0" borderId="22" xfId="0" applyFont="1" applyFill="1" applyBorder="1" applyAlignment="1" applyProtection="1">
      <alignment/>
      <protection/>
    </xf>
    <xf numFmtId="0" fontId="12" fillId="0" borderId="23" xfId="0" applyFont="1" applyFill="1" applyBorder="1" applyAlignment="1" applyProtection="1">
      <alignment horizontal="center" vertical="center"/>
      <protection/>
    </xf>
    <xf numFmtId="0" fontId="12" fillId="0" borderId="24" xfId="0" applyFont="1" applyFill="1" applyBorder="1" applyAlignment="1" applyProtection="1">
      <alignment horizontal="center" vertical="center"/>
      <protection/>
    </xf>
    <xf numFmtId="38" fontId="12" fillId="0" borderId="23" xfId="49" applyFont="1" applyFill="1" applyBorder="1" applyAlignment="1" applyProtection="1">
      <alignment horizontal="center" vertical="center"/>
      <protection/>
    </xf>
    <xf numFmtId="0" fontId="12" fillId="0" borderId="25" xfId="0" applyFont="1" applyFill="1" applyBorder="1" applyAlignment="1" applyProtection="1">
      <alignment horizontal="center" vertical="center"/>
      <protection/>
    </xf>
    <xf numFmtId="0" fontId="9" fillId="0" borderId="26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 applyProtection="1">
      <alignment horizontal="right"/>
      <protection/>
    </xf>
    <xf numFmtId="0" fontId="9" fillId="0" borderId="27" xfId="0" applyFont="1" applyFill="1" applyBorder="1" applyAlignment="1" applyProtection="1">
      <alignment horizontal="center" vertical="center"/>
      <protection/>
    </xf>
    <xf numFmtId="0" fontId="10" fillId="0" borderId="18" xfId="0" applyFont="1" applyFill="1" applyBorder="1" applyAlignment="1" applyProtection="1">
      <alignment horizontal="distributed" vertical="center"/>
      <protection/>
    </xf>
    <xf numFmtId="49" fontId="4" fillId="0" borderId="0" xfId="0" applyNumberFormat="1" applyFont="1" applyFill="1" applyAlignment="1">
      <alignment vertical="center" textRotation="180"/>
    </xf>
    <xf numFmtId="38" fontId="3" fillId="0" borderId="0" xfId="49" applyFont="1" applyFill="1" applyAlignment="1">
      <alignment/>
    </xf>
    <xf numFmtId="177" fontId="6" fillId="0" borderId="13" xfId="56" applyFont="1" applyFill="1" applyBorder="1" applyAlignment="1" quotePrefix="1">
      <alignment/>
    </xf>
    <xf numFmtId="0" fontId="12" fillId="0" borderId="28" xfId="0" applyFont="1" applyFill="1" applyBorder="1" applyAlignment="1" applyProtection="1">
      <alignment horizontal="center" vertical="center"/>
      <protection/>
    </xf>
    <xf numFmtId="0" fontId="10" fillId="0" borderId="29" xfId="0" applyFont="1" applyFill="1" applyBorder="1" applyAlignment="1" applyProtection="1">
      <alignment horizontal="distributed" vertical="center"/>
      <protection/>
    </xf>
    <xf numFmtId="0" fontId="10" fillId="0" borderId="30" xfId="0" applyFont="1" applyFill="1" applyBorder="1" applyAlignment="1" applyProtection="1">
      <alignment horizontal="distributed" vertical="center"/>
      <protection/>
    </xf>
    <xf numFmtId="0" fontId="10" fillId="0" borderId="31" xfId="0" applyFont="1" applyFill="1" applyBorder="1" applyAlignment="1" applyProtection="1">
      <alignment horizontal="distributed" vertical="center"/>
      <protection/>
    </xf>
    <xf numFmtId="177" fontId="6" fillId="0" borderId="32" xfId="57" applyFont="1" applyFill="1" applyBorder="1" applyAlignment="1">
      <alignment horizontal="right"/>
    </xf>
    <xf numFmtId="177" fontId="6" fillId="0" borderId="16" xfId="56" applyNumberFormat="1" applyFont="1" applyFill="1" applyBorder="1" applyAlignment="1" quotePrefix="1">
      <alignment/>
    </xf>
    <xf numFmtId="177" fontId="6" fillId="0" borderId="13" xfId="56" applyNumberFormat="1" applyFont="1" applyFill="1" applyBorder="1" applyAlignment="1" quotePrefix="1">
      <alignment/>
    </xf>
    <xf numFmtId="181" fontId="6" fillId="0" borderId="33" xfId="70" applyNumberFormat="1" applyFont="1" applyFill="1" applyBorder="1">
      <alignment/>
      <protection/>
    </xf>
    <xf numFmtId="181" fontId="6" fillId="0" borderId="13" xfId="70" applyNumberFormat="1" applyFont="1" applyFill="1" applyBorder="1">
      <alignment/>
      <protection/>
    </xf>
    <xf numFmtId="177" fontId="6" fillId="0" borderId="34" xfId="57" applyFont="1" applyFill="1" applyBorder="1" applyAlignment="1">
      <alignment horizontal="right"/>
    </xf>
    <xf numFmtId="177" fontId="6" fillId="0" borderId="33" xfId="70" applyNumberFormat="1" applyFont="1" applyFill="1" applyBorder="1">
      <alignment/>
      <protection/>
    </xf>
    <xf numFmtId="177" fontId="6" fillId="0" borderId="13" xfId="70" applyNumberFormat="1" applyFont="1" applyFill="1" applyBorder="1">
      <alignment/>
      <protection/>
    </xf>
    <xf numFmtId="177" fontId="6" fillId="0" borderId="35" xfId="57" applyFont="1" applyFill="1" applyBorder="1" applyAlignment="1">
      <alignment horizontal="right"/>
    </xf>
    <xf numFmtId="177" fontId="6" fillId="0" borderId="36" xfId="70" applyNumberFormat="1" applyFont="1" applyFill="1" applyBorder="1">
      <alignment/>
      <protection/>
    </xf>
    <xf numFmtId="177" fontId="6" fillId="0" borderId="11" xfId="70" applyNumberFormat="1" applyFont="1" applyFill="1" applyBorder="1">
      <alignment/>
      <protection/>
    </xf>
    <xf numFmtId="177" fontId="6" fillId="0" borderId="37" xfId="70" applyNumberFormat="1" applyFont="1" applyFill="1" applyBorder="1">
      <alignment/>
      <protection/>
    </xf>
    <xf numFmtId="177" fontId="6" fillId="0" borderId="38" xfId="70" applyNumberFormat="1" applyFont="1" applyFill="1" applyBorder="1">
      <alignment/>
      <protection/>
    </xf>
    <xf numFmtId="177" fontId="6" fillId="0" borderId="39" xfId="57" applyFont="1" applyFill="1" applyBorder="1" applyAlignment="1">
      <alignment horizontal="right"/>
    </xf>
    <xf numFmtId="177" fontId="6" fillId="0" borderId="38" xfId="57" applyFont="1" applyFill="1" applyBorder="1" applyAlignment="1">
      <alignment horizontal="right"/>
    </xf>
    <xf numFmtId="38" fontId="6" fillId="0" borderId="40" xfId="56" applyNumberFormat="1" applyFont="1" applyFill="1" applyBorder="1" applyAlignment="1" quotePrefix="1">
      <alignment/>
    </xf>
    <xf numFmtId="38" fontId="6" fillId="0" borderId="13" xfId="56" applyNumberFormat="1" applyFont="1" applyFill="1" applyBorder="1" applyAlignment="1" quotePrefix="1">
      <alignment/>
    </xf>
    <xf numFmtId="38" fontId="6" fillId="0" borderId="41" xfId="56" applyNumberFormat="1" applyFont="1" applyFill="1" applyBorder="1" applyAlignment="1" quotePrefix="1">
      <alignment/>
    </xf>
    <xf numFmtId="38" fontId="6" fillId="0" borderId="11" xfId="56" applyNumberFormat="1" applyFont="1" applyFill="1" applyBorder="1" applyAlignment="1" quotePrefix="1">
      <alignment/>
    </xf>
    <xf numFmtId="38" fontId="6" fillId="0" borderId="36" xfId="56" applyNumberFormat="1" applyFont="1" applyFill="1" applyBorder="1" applyAlignment="1" quotePrefix="1">
      <alignment/>
    </xf>
    <xf numFmtId="38" fontId="6" fillId="0" borderId="33" xfId="49" applyFont="1" applyFill="1" applyBorder="1" applyAlignment="1">
      <alignment/>
    </xf>
    <xf numFmtId="38" fontId="6" fillId="0" borderId="37" xfId="49" applyFont="1" applyFill="1" applyBorder="1" applyAlignment="1">
      <alignment/>
    </xf>
    <xf numFmtId="38" fontId="6" fillId="0" borderId="42" xfId="49" applyFont="1" applyFill="1" applyBorder="1" applyAlignment="1">
      <alignment/>
    </xf>
    <xf numFmtId="177" fontId="6" fillId="0" borderId="43" xfId="70" applyNumberFormat="1" applyFont="1" applyFill="1" applyBorder="1">
      <alignment/>
      <protection/>
    </xf>
    <xf numFmtId="177" fontId="6" fillId="0" borderId="44" xfId="70" applyNumberFormat="1" applyFont="1" applyFill="1" applyBorder="1">
      <alignment/>
      <protection/>
    </xf>
    <xf numFmtId="177" fontId="6" fillId="0" borderId="45" xfId="57" applyFont="1" applyFill="1" applyBorder="1" applyAlignment="1">
      <alignment horizontal="right"/>
    </xf>
    <xf numFmtId="38" fontId="6" fillId="0" borderId="43" xfId="49" applyFont="1" applyFill="1" applyBorder="1" applyAlignment="1">
      <alignment/>
    </xf>
    <xf numFmtId="177" fontId="6" fillId="0" borderId="44" xfId="57" applyFont="1" applyFill="1" applyBorder="1" applyAlignment="1">
      <alignment horizontal="right"/>
    </xf>
    <xf numFmtId="49" fontId="13" fillId="0" borderId="46" xfId="0" applyNumberFormat="1" applyFont="1" applyFill="1" applyBorder="1" applyAlignment="1">
      <alignment horizontal="center" vertical="center" textRotation="180"/>
    </xf>
    <xf numFmtId="0" fontId="12" fillId="0" borderId="47" xfId="0" applyFont="1" applyFill="1" applyBorder="1" applyAlignment="1" applyProtection="1">
      <alignment horizontal="center" vertical="center"/>
      <protection/>
    </xf>
    <xf numFmtId="0" fontId="12" fillId="0" borderId="48" xfId="0" applyFont="1" applyFill="1" applyBorder="1" applyAlignment="1" applyProtection="1">
      <alignment horizontal="center" vertical="center"/>
      <protection/>
    </xf>
    <xf numFmtId="0" fontId="12" fillId="0" borderId="49" xfId="0" applyFont="1" applyFill="1" applyBorder="1" applyAlignment="1" applyProtection="1">
      <alignment horizontal="center" vertical="center"/>
      <protection/>
    </xf>
    <xf numFmtId="0" fontId="12" fillId="0" borderId="50" xfId="0" applyFont="1" applyFill="1" applyBorder="1" applyAlignment="1" applyProtection="1">
      <alignment horizontal="center" vertical="center"/>
      <protection/>
    </xf>
    <xf numFmtId="49" fontId="13" fillId="0" borderId="0" xfId="0" applyNumberFormat="1" applyFont="1" applyFill="1" applyAlignment="1">
      <alignment horizontal="center" vertical="center" textRotation="180"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桁区切り 3" xfId="53"/>
    <cellStyle name="桁区切り 4" xfId="54"/>
    <cellStyle name="桁区切り 5" xfId="55"/>
    <cellStyle name="桁区切り_3-2-3（その４）" xfId="56"/>
    <cellStyle name="桁区切り_Sheet1" xfId="57"/>
    <cellStyle name="見出し 1" xfId="58"/>
    <cellStyle name="見出し 2" xfId="59"/>
    <cellStyle name="見出し 3" xfId="60"/>
    <cellStyle name="見出し 4" xfId="61"/>
    <cellStyle name="集計" xfId="62"/>
    <cellStyle name="出力" xfId="63"/>
    <cellStyle name="説明文" xfId="64"/>
    <cellStyle name="Currency [0]" xfId="65"/>
    <cellStyle name="Currency" xfId="66"/>
    <cellStyle name="入力" xfId="67"/>
    <cellStyle name="標準 2" xfId="68"/>
    <cellStyle name="標準 3" xfId="69"/>
    <cellStyle name="標準 4" xfId="70"/>
    <cellStyle name="標準 5" xfId="71"/>
    <cellStyle name="Followed Hyperlink" xfId="72"/>
    <cellStyle name="未定義" xfId="73"/>
    <cellStyle name="良い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2057400</xdr:colOff>
      <xdr:row>2</xdr:row>
      <xdr:rowOff>314325</xdr:rowOff>
    </xdr:to>
    <xdr:sp>
      <xdr:nvSpPr>
        <xdr:cNvPr id="1" name="Line 1"/>
        <xdr:cNvSpPr>
          <a:spLocks/>
        </xdr:cNvSpPr>
      </xdr:nvSpPr>
      <xdr:spPr>
        <a:xfrm>
          <a:off x="647700" y="314325"/>
          <a:ext cx="261937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0"/>
  <sheetViews>
    <sheetView tabSelected="1" view="pageBreakPreview" zoomScale="70" zoomScaleNormal="75" zoomScaleSheetLayoutView="70" zoomScalePageLayoutView="0" workbookViewId="0" topLeftCell="A1">
      <selection activeCell="N5" sqref="N5"/>
    </sheetView>
  </sheetViews>
  <sheetFormatPr defaultColWidth="8.83203125" defaultRowHeight="18"/>
  <cols>
    <col min="1" max="1" width="5.66015625" style="33" customWidth="1"/>
    <col min="2" max="2" width="4.91015625" style="29" customWidth="1"/>
    <col min="3" max="3" width="18" style="29" customWidth="1"/>
    <col min="4" max="6" width="16.08203125" style="29" customWidth="1"/>
    <col min="7" max="7" width="16.08203125" style="34" customWidth="1"/>
    <col min="8" max="12" width="16.08203125" style="29" customWidth="1"/>
    <col min="13" max="16" width="12.08203125" style="29" customWidth="1"/>
    <col min="17" max="20" width="11.41015625" style="29" customWidth="1"/>
    <col min="21" max="21" width="16" style="29" customWidth="1"/>
    <col min="22" max="22" width="16.41015625" style="29" customWidth="1"/>
    <col min="23" max="23" width="17.16015625" style="29" customWidth="1"/>
    <col min="24" max="16384" width="8.83203125" style="29" customWidth="1"/>
  </cols>
  <sheetData>
    <row r="1" spans="1:23" s="17" customFormat="1" ht="24.75" customHeight="1">
      <c r="A1" s="73"/>
      <c r="B1" s="12" t="s">
        <v>12</v>
      </c>
      <c r="C1" s="13"/>
      <c r="D1" s="13"/>
      <c r="E1" s="13"/>
      <c r="F1" s="13"/>
      <c r="G1" s="14"/>
      <c r="H1" s="13"/>
      <c r="I1" s="13"/>
      <c r="J1" s="13"/>
      <c r="K1" s="13"/>
      <c r="L1" s="15" t="s">
        <v>63</v>
      </c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21" customFormat="1" ht="24.75" customHeight="1">
      <c r="A2" s="73"/>
      <c r="B2" s="18"/>
      <c r="C2" s="19" t="s">
        <v>13</v>
      </c>
      <c r="D2" s="69" t="s">
        <v>14</v>
      </c>
      <c r="E2" s="70"/>
      <c r="F2" s="71"/>
      <c r="G2" s="69" t="s">
        <v>15</v>
      </c>
      <c r="H2" s="70"/>
      <c r="I2" s="71"/>
      <c r="J2" s="70" t="s">
        <v>16</v>
      </c>
      <c r="K2" s="70"/>
      <c r="L2" s="72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</row>
    <row r="3" spans="1:23" s="21" customFormat="1" ht="24.75" customHeight="1" thickBot="1">
      <c r="A3" s="73"/>
      <c r="B3" s="22" t="s">
        <v>0</v>
      </c>
      <c r="C3" s="23"/>
      <c r="D3" s="24" t="s">
        <v>1</v>
      </c>
      <c r="E3" s="36" t="s">
        <v>2</v>
      </c>
      <c r="F3" s="25" t="s">
        <v>3</v>
      </c>
      <c r="G3" s="26" t="s">
        <v>1</v>
      </c>
      <c r="H3" s="36" t="s">
        <v>2</v>
      </c>
      <c r="I3" s="25" t="s">
        <v>3</v>
      </c>
      <c r="J3" s="24" t="s">
        <v>1</v>
      </c>
      <c r="K3" s="36" t="s">
        <v>2</v>
      </c>
      <c r="L3" s="27" t="s">
        <v>3</v>
      </c>
      <c r="P3" s="20"/>
      <c r="W3" s="20"/>
    </row>
    <row r="4" spans="1:23" ht="24.75" customHeight="1" thickTop="1">
      <c r="A4" s="73"/>
      <c r="B4" s="28">
        <v>1</v>
      </c>
      <c r="C4" s="37" t="s">
        <v>20</v>
      </c>
      <c r="D4" s="43">
        <v>1160590</v>
      </c>
      <c r="E4" s="44">
        <v>4203235</v>
      </c>
      <c r="F4" s="45">
        <f>IF(D4=0,0,ROUND(E4*1000/D4,0))</f>
        <v>3622</v>
      </c>
      <c r="G4" s="46">
        <v>22402724</v>
      </c>
      <c r="H4" s="47">
        <v>279930625</v>
      </c>
      <c r="I4" s="45">
        <f>IF(G4=0,0,ROUND(H4*1000/G4,0))</f>
        <v>12495</v>
      </c>
      <c r="J4" s="60">
        <v>177896079</v>
      </c>
      <c r="K4" s="60">
        <v>4781874064</v>
      </c>
      <c r="L4" s="48">
        <f>IF(J4=0,0,ROUND(K4*1000/J4,0))</f>
        <v>26880</v>
      </c>
      <c r="P4" s="30"/>
      <c r="W4" s="30"/>
    </row>
    <row r="5" spans="1:23" ht="24.75" customHeight="1">
      <c r="A5" s="73"/>
      <c r="B5" s="31">
        <v>2</v>
      </c>
      <c r="C5" s="38" t="s">
        <v>21</v>
      </c>
      <c r="D5" s="49">
        <v>0</v>
      </c>
      <c r="E5" s="50">
        <v>0</v>
      </c>
      <c r="F5" s="1">
        <f>IF(D5=0,0,ROUND(E5*1000/D5,0))</f>
        <v>0</v>
      </c>
      <c r="G5" s="49">
        <v>3611215</v>
      </c>
      <c r="H5" s="50">
        <v>11811154</v>
      </c>
      <c r="I5" s="1">
        <f aca="true" t="shared" si="0" ref="I5:I60">IF(G5=0,0,ROUND(H5*1000/G5,0))</f>
        <v>3271</v>
      </c>
      <c r="J5" s="60">
        <v>55373879</v>
      </c>
      <c r="K5" s="60">
        <v>199357421</v>
      </c>
      <c r="L5" s="2">
        <f>IF(J5=0,0,ROUND(K5*1000/J5,0))</f>
        <v>3600</v>
      </c>
      <c r="P5" s="30"/>
      <c r="W5" s="30"/>
    </row>
    <row r="6" spans="1:23" ht="24.75" customHeight="1">
      <c r="A6" s="73"/>
      <c r="B6" s="31">
        <v>3</v>
      </c>
      <c r="C6" s="38" t="s">
        <v>22</v>
      </c>
      <c r="D6" s="49">
        <v>0</v>
      </c>
      <c r="E6" s="50">
        <v>0</v>
      </c>
      <c r="F6" s="1">
        <f aca="true" t="shared" si="1" ref="F6:F60">IF(D6=0,0,ROUND(E6*1000/D6,0))</f>
        <v>0</v>
      </c>
      <c r="G6" s="49">
        <v>3656524</v>
      </c>
      <c r="H6" s="50">
        <v>265329292</v>
      </c>
      <c r="I6" s="1">
        <f t="shared" si="0"/>
        <v>72563</v>
      </c>
      <c r="J6" s="60">
        <v>35063308</v>
      </c>
      <c r="K6" s="60">
        <v>3387971156</v>
      </c>
      <c r="L6" s="2">
        <f aca="true" t="shared" si="2" ref="L6:L55">IF(J6=0,0,ROUND(K6*1000/J6,0))</f>
        <v>96624</v>
      </c>
      <c r="P6" s="30"/>
      <c r="W6" s="30"/>
    </row>
    <row r="7" spans="1:23" ht="24.75" customHeight="1">
      <c r="A7" s="73"/>
      <c r="B7" s="31">
        <v>4</v>
      </c>
      <c r="C7" s="38" t="s">
        <v>23</v>
      </c>
      <c r="D7" s="49">
        <v>0</v>
      </c>
      <c r="E7" s="50">
        <v>0</v>
      </c>
      <c r="F7" s="1">
        <f t="shared" si="1"/>
        <v>0</v>
      </c>
      <c r="G7" s="49">
        <v>6149103</v>
      </c>
      <c r="H7" s="50">
        <v>275402681</v>
      </c>
      <c r="I7" s="1">
        <f t="shared" si="0"/>
        <v>44787</v>
      </c>
      <c r="J7" s="60">
        <v>59234360</v>
      </c>
      <c r="K7" s="60">
        <v>3414031732</v>
      </c>
      <c r="L7" s="2">
        <f t="shared" si="2"/>
        <v>57636</v>
      </c>
      <c r="P7" s="30"/>
      <c r="W7" s="30"/>
    </row>
    <row r="8" spans="1:23" ht="24.75" customHeight="1">
      <c r="A8" s="73"/>
      <c r="B8" s="31">
        <v>5</v>
      </c>
      <c r="C8" s="38" t="s">
        <v>24</v>
      </c>
      <c r="D8" s="49">
        <v>0</v>
      </c>
      <c r="E8" s="50">
        <v>0</v>
      </c>
      <c r="F8" s="1">
        <f t="shared" si="1"/>
        <v>0</v>
      </c>
      <c r="G8" s="49">
        <v>6014998</v>
      </c>
      <c r="H8" s="50">
        <v>10840990</v>
      </c>
      <c r="I8" s="1">
        <f t="shared" si="0"/>
        <v>1802</v>
      </c>
      <c r="J8" s="60">
        <v>63228510</v>
      </c>
      <c r="K8" s="60">
        <v>144972272</v>
      </c>
      <c r="L8" s="2">
        <f t="shared" si="2"/>
        <v>2293</v>
      </c>
      <c r="P8" s="30"/>
      <c r="W8" s="30"/>
    </row>
    <row r="9" spans="1:23" ht="24.75" customHeight="1">
      <c r="A9" s="73"/>
      <c r="B9" s="31">
        <v>6</v>
      </c>
      <c r="C9" s="38" t="s">
        <v>4</v>
      </c>
      <c r="D9" s="49">
        <v>0</v>
      </c>
      <c r="E9" s="50">
        <v>0</v>
      </c>
      <c r="F9" s="1">
        <f t="shared" si="1"/>
        <v>0</v>
      </c>
      <c r="G9" s="49">
        <v>10557922</v>
      </c>
      <c r="H9" s="50">
        <v>62126689</v>
      </c>
      <c r="I9" s="1">
        <f t="shared" si="0"/>
        <v>5884</v>
      </c>
      <c r="J9" s="60">
        <v>95510582</v>
      </c>
      <c r="K9" s="60">
        <v>545028298</v>
      </c>
      <c r="L9" s="2">
        <f t="shared" si="2"/>
        <v>5706</v>
      </c>
      <c r="P9" s="30"/>
      <c r="W9" s="30"/>
    </row>
    <row r="10" spans="1:23" ht="24.75" customHeight="1">
      <c r="A10" s="73"/>
      <c r="B10" s="31">
        <v>7</v>
      </c>
      <c r="C10" s="38" t="s">
        <v>25</v>
      </c>
      <c r="D10" s="49">
        <v>0</v>
      </c>
      <c r="E10" s="50">
        <v>0</v>
      </c>
      <c r="F10" s="1">
        <f t="shared" si="1"/>
        <v>0</v>
      </c>
      <c r="G10" s="49">
        <v>4909309</v>
      </c>
      <c r="H10" s="50">
        <v>202956268</v>
      </c>
      <c r="I10" s="1">
        <f t="shared" si="0"/>
        <v>41341</v>
      </c>
      <c r="J10" s="60">
        <v>40881080</v>
      </c>
      <c r="K10" s="60">
        <v>2459962955</v>
      </c>
      <c r="L10" s="2">
        <f t="shared" si="2"/>
        <v>60174</v>
      </c>
      <c r="P10" s="30"/>
      <c r="W10" s="30"/>
    </row>
    <row r="11" spans="1:23" ht="24.75" customHeight="1">
      <c r="A11" s="73"/>
      <c r="B11" s="31">
        <v>8</v>
      </c>
      <c r="C11" s="38" t="s">
        <v>26</v>
      </c>
      <c r="D11" s="49">
        <v>0</v>
      </c>
      <c r="E11" s="50">
        <v>0</v>
      </c>
      <c r="F11" s="1">
        <f t="shared" si="1"/>
        <v>0</v>
      </c>
      <c r="G11" s="49">
        <v>12602710</v>
      </c>
      <c r="H11" s="50">
        <v>81180407</v>
      </c>
      <c r="I11" s="1">
        <f t="shared" si="0"/>
        <v>6442</v>
      </c>
      <c r="J11" s="60">
        <v>70500744</v>
      </c>
      <c r="K11" s="60">
        <v>690696328</v>
      </c>
      <c r="L11" s="2">
        <f t="shared" si="2"/>
        <v>9797</v>
      </c>
      <c r="P11" s="30"/>
      <c r="W11" s="30"/>
    </row>
    <row r="12" spans="1:23" ht="24.75" customHeight="1">
      <c r="A12" s="73"/>
      <c r="B12" s="31">
        <v>9</v>
      </c>
      <c r="C12" s="38" t="s">
        <v>27</v>
      </c>
      <c r="D12" s="49">
        <v>0</v>
      </c>
      <c r="E12" s="50">
        <v>0</v>
      </c>
      <c r="F12" s="1">
        <f t="shared" si="1"/>
        <v>0</v>
      </c>
      <c r="G12" s="49">
        <v>7598204</v>
      </c>
      <c r="H12" s="50">
        <v>31097035</v>
      </c>
      <c r="I12" s="1">
        <f t="shared" si="0"/>
        <v>4093</v>
      </c>
      <c r="J12" s="60">
        <v>73916818</v>
      </c>
      <c r="K12" s="60">
        <v>301183839</v>
      </c>
      <c r="L12" s="2">
        <f t="shared" si="2"/>
        <v>4075</v>
      </c>
      <c r="P12" s="30"/>
      <c r="W12" s="30"/>
    </row>
    <row r="13" spans="1:23" ht="24.75" customHeight="1">
      <c r="A13" s="73"/>
      <c r="B13" s="31">
        <v>10</v>
      </c>
      <c r="C13" s="38" t="s">
        <v>28</v>
      </c>
      <c r="D13" s="49">
        <v>0</v>
      </c>
      <c r="E13" s="50">
        <v>0</v>
      </c>
      <c r="F13" s="1">
        <f t="shared" si="1"/>
        <v>0</v>
      </c>
      <c r="G13" s="49">
        <v>33870392</v>
      </c>
      <c r="H13" s="50">
        <v>452569099</v>
      </c>
      <c r="I13" s="1">
        <f t="shared" si="0"/>
        <v>13362</v>
      </c>
      <c r="J13" s="60">
        <v>166028599</v>
      </c>
      <c r="K13" s="60">
        <v>1054806713</v>
      </c>
      <c r="L13" s="2">
        <f t="shared" si="2"/>
        <v>6353</v>
      </c>
      <c r="P13" s="30"/>
      <c r="W13" s="30"/>
    </row>
    <row r="14" spans="1:23" ht="24.75" customHeight="1">
      <c r="A14" s="73"/>
      <c r="B14" s="31">
        <v>11</v>
      </c>
      <c r="C14" s="38" t="s">
        <v>29</v>
      </c>
      <c r="D14" s="49">
        <v>0</v>
      </c>
      <c r="E14" s="50">
        <v>0</v>
      </c>
      <c r="F14" s="1">
        <f t="shared" si="1"/>
        <v>0</v>
      </c>
      <c r="G14" s="49">
        <v>8553670</v>
      </c>
      <c r="H14" s="50">
        <v>46194380</v>
      </c>
      <c r="I14" s="1">
        <f t="shared" si="0"/>
        <v>5401</v>
      </c>
      <c r="J14" s="60">
        <v>75618153</v>
      </c>
      <c r="K14" s="60">
        <v>675794239</v>
      </c>
      <c r="L14" s="2">
        <f t="shared" si="2"/>
        <v>8937</v>
      </c>
      <c r="P14" s="30"/>
      <c r="W14" s="30"/>
    </row>
    <row r="15" spans="1:23" ht="24.75" customHeight="1">
      <c r="A15" s="73"/>
      <c r="B15" s="31">
        <v>12</v>
      </c>
      <c r="C15" s="38" t="s">
        <v>30</v>
      </c>
      <c r="D15" s="49">
        <v>0</v>
      </c>
      <c r="E15" s="50">
        <v>0</v>
      </c>
      <c r="F15" s="1">
        <f t="shared" si="1"/>
        <v>0</v>
      </c>
      <c r="G15" s="49">
        <v>5403030</v>
      </c>
      <c r="H15" s="50">
        <v>14213858</v>
      </c>
      <c r="I15" s="1">
        <f t="shared" si="0"/>
        <v>2631</v>
      </c>
      <c r="J15" s="60">
        <v>66392040</v>
      </c>
      <c r="K15" s="60">
        <v>156988354</v>
      </c>
      <c r="L15" s="2">
        <f t="shared" si="2"/>
        <v>2365</v>
      </c>
      <c r="P15" s="30"/>
      <c r="W15" s="30"/>
    </row>
    <row r="16" spans="1:23" ht="24.75" customHeight="1">
      <c r="A16" s="73"/>
      <c r="B16" s="31">
        <v>13</v>
      </c>
      <c r="C16" s="38" t="s">
        <v>31</v>
      </c>
      <c r="D16" s="49">
        <v>0</v>
      </c>
      <c r="E16" s="50">
        <v>0</v>
      </c>
      <c r="F16" s="1">
        <f t="shared" si="1"/>
        <v>0</v>
      </c>
      <c r="G16" s="49">
        <v>5037414</v>
      </c>
      <c r="H16" s="50">
        <v>8740658</v>
      </c>
      <c r="I16" s="1">
        <f t="shared" si="0"/>
        <v>1735</v>
      </c>
      <c r="J16" s="60">
        <v>104220808</v>
      </c>
      <c r="K16" s="60">
        <v>146725985</v>
      </c>
      <c r="L16" s="2">
        <f t="shared" si="2"/>
        <v>1408</v>
      </c>
      <c r="P16" s="30"/>
      <c r="W16" s="30"/>
    </row>
    <row r="17" spans="1:23" ht="24.75" customHeight="1">
      <c r="A17" s="73"/>
      <c r="B17" s="31">
        <v>14</v>
      </c>
      <c r="C17" s="38" t="s">
        <v>5</v>
      </c>
      <c r="D17" s="49">
        <v>0</v>
      </c>
      <c r="E17" s="50">
        <v>0</v>
      </c>
      <c r="F17" s="1">
        <f t="shared" si="1"/>
        <v>0</v>
      </c>
      <c r="G17" s="49">
        <v>939639</v>
      </c>
      <c r="H17" s="50">
        <v>59980839</v>
      </c>
      <c r="I17" s="1">
        <f t="shared" si="0"/>
        <v>63834</v>
      </c>
      <c r="J17" s="60">
        <v>12908592</v>
      </c>
      <c r="K17" s="60">
        <v>975980398</v>
      </c>
      <c r="L17" s="2">
        <f t="shared" si="2"/>
        <v>75607</v>
      </c>
      <c r="P17" s="30"/>
      <c r="W17" s="30"/>
    </row>
    <row r="18" spans="1:23" ht="24.75" customHeight="1">
      <c r="A18" s="73"/>
      <c r="B18" s="31">
        <v>15</v>
      </c>
      <c r="C18" s="38" t="s">
        <v>32</v>
      </c>
      <c r="D18" s="49">
        <v>0</v>
      </c>
      <c r="E18" s="50">
        <v>0</v>
      </c>
      <c r="F18" s="1">
        <f t="shared" si="1"/>
        <v>0</v>
      </c>
      <c r="G18" s="49">
        <v>7940876</v>
      </c>
      <c r="H18" s="50">
        <v>121967179</v>
      </c>
      <c r="I18" s="1">
        <f t="shared" si="0"/>
        <v>15359</v>
      </c>
      <c r="J18" s="60">
        <v>77199717</v>
      </c>
      <c r="K18" s="60">
        <v>2132308702</v>
      </c>
      <c r="L18" s="2">
        <f t="shared" si="2"/>
        <v>27621</v>
      </c>
      <c r="P18" s="30"/>
      <c r="W18" s="30"/>
    </row>
    <row r="19" spans="1:23" ht="24.75" customHeight="1">
      <c r="A19" s="73"/>
      <c r="B19" s="31">
        <v>16</v>
      </c>
      <c r="C19" s="38" t="s">
        <v>33</v>
      </c>
      <c r="D19" s="49">
        <v>0</v>
      </c>
      <c r="E19" s="50">
        <v>0</v>
      </c>
      <c r="F19" s="1">
        <f t="shared" si="1"/>
        <v>0</v>
      </c>
      <c r="G19" s="49">
        <v>12335312</v>
      </c>
      <c r="H19" s="50">
        <v>4776518</v>
      </c>
      <c r="I19" s="1">
        <f t="shared" si="0"/>
        <v>387</v>
      </c>
      <c r="J19" s="60">
        <v>60403121</v>
      </c>
      <c r="K19" s="60">
        <v>48612318</v>
      </c>
      <c r="L19" s="2">
        <f t="shared" si="2"/>
        <v>805</v>
      </c>
      <c r="P19" s="30"/>
      <c r="W19" s="30"/>
    </row>
    <row r="20" spans="1:23" ht="24.75" customHeight="1">
      <c r="A20" s="73"/>
      <c r="B20" s="31">
        <v>17</v>
      </c>
      <c r="C20" s="38" t="s">
        <v>34</v>
      </c>
      <c r="D20" s="49">
        <v>0</v>
      </c>
      <c r="E20" s="50">
        <v>0</v>
      </c>
      <c r="F20" s="1">
        <f t="shared" si="1"/>
        <v>0</v>
      </c>
      <c r="G20" s="49">
        <v>42227635</v>
      </c>
      <c r="H20" s="50">
        <v>110024519</v>
      </c>
      <c r="I20" s="1">
        <f t="shared" si="0"/>
        <v>2606</v>
      </c>
      <c r="J20" s="60">
        <v>244600574</v>
      </c>
      <c r="K20" s="60">
        <v>1283228583</v>
      </c>
      <c r="L20" s="2">
        <f t="shared" si="2"/>
        <v>5246</v>
      </c>
      <c r="P20" s="30"/>
      <c r="W20" s="30"/>
    </row>
    <row r="21" spans="1:23" ht="24.75" customHeight="1">
      <c r="A21" s="73"/>
      <c r="B21" s="31">
        <v>18</v>
      </c>
      <c r="C21" s="38" t="s">
        <v>35</v>
      </c>
      <c r="D21" s="49">
        <v>0</v>
      </c>
      <c r="E21" s="50">
        <v>0</v>
      </c>
      <c r="F21" s="1">
        <f t="shared" si="1"/>
        <v>0</v>
      </c>
      <c r="G21" s="49">
        <v>2015461</v>
      </c>
      <c r="H21" s="50">
        <v>70768508</v>
      </c>
      <c r="I21" s="1">
        <f t="shared" si="0"/>
        <v>35113</v>
      </c>
      <c r="J21" s="60">
        <v>22764360</v>
      </c>
      <c r="K21" s="60">
        <v>1229188208</v>
      </c>
      <c r="L21" s="2">
        <f t="shared" si="2"/>
        <v>53996</v>
      </c>
      <c r="P21" s="30"/>
      <c r="W21" s="30"/>
    </row>
    <row r="22" spans="1:23" ht="24.75" customHeight="1">
      <c r="A22" s="73"/>
      <c r="B22" s="31">
        <v>19</v>
      </c>
      <c r="C22" s="38" t="s">
        <v>6</v>
      </c>
      <c r="D22" s="49">
        <v>0</v>
      </c>
      <c r="E22" s="50">
        <v>0</v>
      </c>
      <c r="F22" s="1">
        <f t="shared" si="1"/>
        <v>0</v>
      </c>
      <c r="G22" s="49">
        <v>4344325</v>
      </c>
      <c r="H22" s="50">
        <v>56543042</v>
      </c>
      <c r="I22" s="1">
        <f t="shared" si="0"/>
        <v>13015</v>
      </c>
      <c r="J22" s="60">
        <v>35958412</v>
      </c>
      <c r="K22" s="60">
        <v>992982862</v>
      </c>
      <c r="L22" s="2">
        <f t="shared" si="2"/>
        <v>27615</v>
      </c>
      <c r="P22" s="30"/>
      <c r="W22" s="30"/>
    </row>
    <row r="23" spans="1:23" ht="24.75" customHeight="1">
      <c r="A23" s="73"/>
      <c r="B23" s="31">
        <v>20</v>
      </c>
      <c r="C23" s="38" t="s">
        <v>7</v>
      </c>
      <c r="D23" s="49">
        <v>0</v>
      </c>
      <c r="E23" s="50">
        <v>0</v>
      </c>
      <c r="F23" s="1">
        <f t="shared" si="1"/>
        <v>0</v>
      </c>
      <c r="G23" s="49">
        <v>3170042</v>
      </c>
      <c r="H23" s="50">
        <v>49801564</v>
      </c>
      <c r="I23" s="1">
        <f t="shared" si="0"/>
        <v>15710</v>
      </c>
      <c r="J23" s="60">
        <v>27922223</v>
      </c>
      <c r="K23" s="60">
        <v>528479453</v>
      </c>
      <c r="L23" s="2">
        <f t="shared" si="2"/>
        <v>18927</v>
      </c>
      <c r="P23" s="30"/>
      <c r="W23" s="30"/>
    </row>
    <row r="24" spans="1:23" ht="24.75" customHeight="1">
      <c r="A24" s="73"/>
      <c r="B24" s="31">
        <v>21</v>
      </c>
      <c r="C24" s="38" t="s">
        <v>36</v>
      </c>
      <c r="D24" s="49">
        <v>0</v>
      </c>
      <c r="E24" s="50">
        <v>0</v>
      </c>
      <c r="F24" s="1">
        <f t="shared" si="1"/>
        <v>0</v>
      </c>
      <c r="G24" s="49">
        <v>16679952</v>
      </c>
      <c r="H24" s="50">
        <v>2049915</v>
      </c>
      <c r="I24" s="1">
        <f t="shared" si="0"/>
        <v>123</v>
      </c>
      <c r="J24" s="60">
        <v>101248398</v>
      </c>
      <c r="K24" s="60">
        <v>73396549</v>
      </c>
      <c r="L24" s="2">
        <f t="shared" si="2"/>
        <v>725</v>
      </c>
      <c r="P24" s="30"/>
      <c r="W24" s="30"/>
    </row>
    <row r="25" spans="1:23" ht="24.75" customHeight="1">
      <c r="A25" s="73"/>
      <c r="B25" s="31">
        <v>22</v>
      </c>
      <c r="C25" s="38" t="s">
        <v>65</v>
      </c>
      <c r="D25" s="49">
        <v>0</v>
      </c>
      <c r="E25" s="50">
        <v>0</v>
      </c>
      <c r="F25" s="1">
        <f t="shared" si="1"/>
        <v>0</v>
      </c>
      <c r="G25" s="49">
        <v>2180731</v>
      </c>
      <c r="H25" s="50">
        <v>27924789</v>
      </c>
      <c r="I25" s="1">
        <f t="shared" si="0"/>
        <v>12805</v>
      </c>
      <c r="J25" s="60">
        <v>15203548</v>
      </c>
      <c r="K25" s="60">
        <v>421084159</v>
      </c>
      <c r="L25" s="2">
        <f t="shared" si="2"/>
        <v>27696</v>
      </c>
      <c r="P25" s="30"/>
      <c r="W25" s="30"/>
    </row>
    <row r="26" spans="1:23" ht="24.75" customHeight="1">
      <c r="A26" s="73"/>
      <c r="B26" s="31">
        <v>23</v>
      </c>
      <c r="C26" s="38" t="s">
        <v>37</v>
      </c>
      <c r="D26" s="49">
        <v>0</v>
      </c>
      <c r="E26" s="50">
        <v>0</v>
      </c>
      <c r="F26" s="1">
        <f t="shared" si="1"/>
        <v>0</v>
      </c>
      <c r="G26" s="49">
        <v>23797684</v>
      </c>
      <c r="H26" s="50">
        <v>38058681</v>
      </c>
      <c r="I26" s="1">
        <f t="shared" si="0"/>
        <v>1599</v>
      </c>
      <c r="J26" s="60">
        <v>168442865</v>
      </c>
      <c r="K26" s="60">
        <v>380820808</v>
      </c>
      <c r="L26" s="2">
        <f t="shared" si="2"/>
        <v>2261</v>
      </c>
      <c r="P26" s="30"/>
      <c r="W26" s="30"/>
    </row>
    <row r="27" spans="1:23" ht="24.75" customHeight="1">
      <c r="A27" s="73"/>
      <c r="B27" s="31">
        <v>24</v>
      </c>
      <c r="C27" s="38" t="s">
        <v>38</v>
      </c>
      <c r="D27" s="49">
        <v>0</v>
      </c>
      <c r="E27" s="50">
        <v>0</v>
      </c>
      <c r="F27" s="1">
        <f t="shared" si="1"/>
        <v>0</v>
      </c>
      <c r="G27" s="49">
        <v>16029626</v>
      </c>
      <c r="H27" s="50">
        <v>24057209</v>
      </c>
      <c r="I27" s="1">
        <f t="shared" si="0"/>
        <v>1501</v>
      </c>
      <c r="J27" s="60">
        <v>106991922</v>
      </c>
      <c r="K27" s="60">
        <v>152235144</v>
      </c>
      <c r="L27" s="2">
        <f t="shared" si="2"/>
        <v>1423</v>
      </c>
      <c r="P27" s="30"/>
      <c r="W27" s="30"/>
    </row>
    <row r="28" spans="1:23" ht="24.75" customHeight="1">
      <c r="A28" s="73"/>
      <c r="B28" s="31">
        <v>25</v>
      </c>
      <c r="C28" s="38" t="s">
        <v>39</v>
      </c>
      <c r="D28" s="49">
        <v>0</v>
      </c>
      <c r="E28" s="50">
        <v>0</v>
      </c>
      <c r="F28" s="1">
        <f t="shared" si="1"/>
        <v>0</v>
      </c>
      <c r="G28" s="49">
        <v>492985</v>
      </c>
      <c r="H28" s="50">
        <v>62949499</v>
      </c>
      <c r="I28" s="1">
        <f t="shared" si="0"/>
        <v>127690</v>
      </c>
      <c r="J28" s="60">
        <v>10905080</v>
      </c>
      <c r="K28" s="60">
        <v>1718052433</v>
      </c>
      <c r="L28" s="2">
        <f t="shared" si="2"/>
        <v>157546</v>
      </c>
      <c r="P28" s="30"/>
      <c r="W28" s="30"/>
    </row>
    <row r="29" spans="1:23" ht="24.75" customHeight="1">
      <c r="A29" s="73"/>
      <c r="B29" s="31">
        <v>26</v>
      </c>
      <c r="C29" s="38" t="s">
        <v>8</v>
      </c>
      <c r="D29" s="49">
        <v>0</v>
      </c>
      <c r="E29" s="50">
        <v>0</v>
      </c>
      <c r="F29" s="1">
        <f t="shared" si="1"/>
        <v>0</v>
      </c>
      <c r="G29" s="49">
        <v>4058544</v>
      </c>
      <c r="H29" s="50">
        <v>22772842</v>
      </c>
      <c r="I29" s="1">
        <f t="shared" si="0"/>
        <v>5611</v>
      </c>
      <c r="J29" s="60">
        <v>25656325</v>
      </c>
      <c r="K29" s="60">
        <v>334907001</v>
      </c>
      <c r="L29" s="2">
        <f t="shared" si="2"/>
        <v>13054</v>
      </c>
      <c r="P29" s="30"/>
      <c r="W29" s="30"/>
    </row>
    <row r="30" spans="1:23" ht="24.75" customHeight="1">
      <c r="A30" s="73"/>
      <c r="B30" s="31">
        <v>27</v>
      </c>
      <c r="C30" s="38" t="s">
        <v>66</v>
      </c>
      <c r="D30" s="49">
        <v>0</v>
      </c>
      <c r="E30" s="50">
        <v>0</v>
      </c>
      <c r="F30" s="1">
        <f t="shared" si="1"/>
        <v>0</v>
      </c>
      <c r="G30" s="49">
        <v>8382014</v>
      </c>
      <c r="H30" s="50">
        <v>29023167</v>
      </c>
      <c r="I30" s="1">
        <f t="shared" si="0"/>
        <v>3463</v>
      </c>
      <c r="J30" s="60">
        <v>70761136</v>
      </c>
      <c r="K30" s="60">
        <v>347398207</v>
      </c>
      <c r="L30" s="2">
        <f t="shared" si="2"/>
        <v>4909</v>
      </c>
      <c r="P30" s="30"/>
      <c r="W30" s="30"/>
    </row>
    <row r="31" spans="1:23" ht="24.75" customHeight="1">
      <c r="A31" s="73"/>
      <c r="B31" s="31">
        <v>28</v>
      </c>
      <c r="C31" s="38" t="s">
        <v>40</v>
      </c>
      <c r="D31" s="49">
        <v>0</v>
      </c>
      <c r="E31" s="50">
        <v>0</v>
      </c>
      <c r="F31" s="1">
        <f t="shared" si="1"/>
        <v>0</v>
      </c>
      <c r="G31" s="49">
        <v>6310029</v>
      </c>
      <c r="H31" s="50">
        <v>12620113</v>
      </c>
      <c r="I31" s="1">
        <f t="shared" si="0"/>
        <v>2000</v>
      </c>
      <c r="J31" s="60">
        <v>62677309</v>
      </c>
      <c r="K31" s="60">
        <v>144857817</v>
      </c>
      <c r="L31" s="2">
        <f t="shared" si="2"/>
        <v>2311</v>
      </c>
      <c r="P31" s="30"/>
      <c r="W31" s="30"/>
    </row>
    <row r="32" spans="1:23" ht="24.75" customHeight="1" thickBot="1">
      <c r="A32" s="73"/>
      <c r="B32" s="31">
        <v>29</v>
      </c>
      <c r="C32" s="38" t="s">
        <v>41</v>
      </c>
      <c r="D32" s="49">
        <v>0</v>
      </c>
      <c r="E32" s="50">
        <v>0</v>
      </c>
      <c r="F32" s="1">
        <f t="shared" si="1"/>
        <v>0</v>
      </c>
      <c r="G32" s="49">
        <v>9267217</v>
      </c>
      <c r="H32" s="50">
        <v>20945323</v>
      </c>
      <c r="I32" s="1">
        <f t="shared" si="0"/>
        <v>2260</v>
      </c>
      <c r="J32" s="60">
        <v>87916210</v>
      </c>
      <c r="K32" s="60">
        <v>422202419</v>
      </c>
      <c r="L32" s="2">
        <f t="shared" si="2"/>
        <v>4802</v>
      </c>
      <c r="P32" s="30"/>
      <c r="W32" s="30"/>
    </row>
    <row r="33" spans="1:23" ht="24.75" customHeight="1" thickTop="1">
      <c r="A33" s="68"/>
      <c r="B33" s="28">
        <v>30</v>
      </c>
      <c r="C33" s="37" t="s">
        <v>42</v>
      </c>
      <c r="D33" s="63">
        <v>0</v>
      </c>
      <c r="E33" s="64">
        <v>0</v>
      </c>
      <c r="F33" s="65">
        <f t="shared" si="1"/>
        <v>0</v>
      </c>
      <c r="G33" s="63">
        <v>3668483</v>
      </c>
      <c r="H33" s="64">
        <v>21439939</v>
      </c>
      <c r="I33" s="65">
        <f t="shared" si="0"/>
        <v>5844</v>
      </c>
      <c r="J33" s="66">
        <v>26863999</v>
      </c>
      <c r="K33" s="66">
        <v>246719428</v>
      </c>
      <c r="L33" s="67">
        <f t="shared" si="2"/>
        <v>9184</v>
      </c>
      <c r="P33" s="30"/>
      <c r="W33" s="30"/>
    </row>
    <row r="34" spans="1:23" ht="24.75" customHeight="1">
      <c r="A34" s="68"/>
      <c r="B34" s="31">
        <v>31</v>
      </c>
      <c r="C34" s="38" t="s">
        <v>43</v>
      </c>
      <c r="D34" s="49">
        <v>0</v>
      </c>
      <c r="E34" s="50">
        <v>0</v>
      </c>
      <c r="F34" s="1">
        <f t="shared" si="1"/>
        <v>0</v>
      </c>
      <c r="G34" s="49">
        <v>3908330</v>
      </c>
      <c r="H34" s="50">
        <v>7692940</v>
      </c>
      <c r="I34" s="1">
        <f t="shared" si="0"/>
        <v>1968</v>
      </c>
      <c r="J34" s="60">
        <v>45242325</v>
      </c>
      <c r="K34" s="60">
        <v>129944372</v>
      </c>
      <c r="L34" s="2">
        <f t="shared" si="2"/>
        <v>2872</v>
      </c>
      <c r="P34" s="30"/>
      <c r="W34" s="30"/>
    </row>
    <row r="35" spans="1:23" ht="24.75" customHeight="1">
      <c r="A35" s="68"/>
      <c r="B35" s="31">
        <v>32</v>
      </c>
      <c r="C35" s="38" t="s">
        <v>58</v>
      </c>
      <c r="D35" s="49">
        <v>0</v>
      </c>
      <c r="E35" s="50">
        <v>0</v>
      </c>
      <c r="F35" s="1">
        <f t="shared" si="1"/>
        <v>0</v>
      </c>
      <c r="G35" s="49">
        <v>13098256</v>
      </c>
      <c r="H35" s="50">
        <v>7271991</v>
      </c>
      <c r="I35" s="1">
        <f t="shared" si="0"/>
        <v>555</v>
      </c>
      <c r="J35" s="60">
        <v>137223566</v>
      </c>
      <c r="K35" s="60">
        <v>91949040</v>
      </c>
      <c r="L35" s="2">
        <f t="shared" si="2"/>
        <v>670</v>
      </c>
      <c r="P35" s="30"/>
      <c r="W35" s="30"/>
    </row>
    <row r="36" spans="1:23" ht="24.75" customHeight="1">
      <c r="A36" s="68"/>
      <c r="B36" s="31">
        <v>33</v>
      </c>
      <c r="C36" s="38" t="s">
        <v>59</v>
      </c>
      <c r="D36" s="49">
        <v>0</v>
      </c>
      <c r="E36" s="50">
        <v>0</v>
      </c>
      <c r="F36" s="1">
        <f t="shared" si="1"/>
        <v>0</v>
      </c>
      <c r="G36" s="49">
        <v>3730962</v>
      </c>
      <c r="H36" s="50">
        <v>6215571</v>
      </c>
      <c r="I36" s="1">
        <f t="shared" si="0"/>
        <v>1666</v>
      </c>
      <c r="J36" s="60">
        <v>78394303</v>
      </c>
      <c r="K36" s="60">
        <v>85766693</v>
      </c>
      <c r="L36" s="2">
        <f t="shared" si="2"/>
        <v>1094</v>
      </c>
      <c r="P36" s="30"/>
      <c r="W36" s="30"/>
    </row>
    <row r="37" spans="1:23" ht="24.75" customHeight="1">
      <c r="A37" s="68"/>
      <c r="B37" s="31">
        <v>34</v>
      </c>
      <c r="C37" s="38" t="s">
        <v>60</v>
      </c>
      <c r="D37" s="49">
        <v>0</v>
      </c>
      <c r="E37" s="50">
        <v>0</v>
      </c>
      <c r="F37" s="1">
        <f t="shared" si="1"/>
        <v>0</v>
      </c>
      <c r="G37" s="49">
        <v>18586631</v>
      </c>
      <c r="H37" s="50">
        <v>25475699</v>
      </c>
      <c r="I37" s="1">
        <f t="shared" si="0"/>
        <v>1371</v>
      </c>
      <c r="J37" s="60">
        <v>205123813</v>
      </c>
      <c r="K37" s="60">
        <v>198999660</v>
      </c>
      <c r="L37" s="2">
        <f t="shared" si="2"/>
        <v>970</v>
      </c>
      <c r="P37" s="30"/>
      <c r="W37" s="30"/>
    </row>
    <row r="38" spans="1:23" ht="24.75" customHeight="1">
      <c r="A38" s="68"/>
      <c r="B38" s="31">
        <v>35</v>
      </c>
      <c r="C38" s="38" t="s">
        <v>61</v>
      </c>
      <c r="D38" s="49">
        <v>0</v>
      </c>
      <c r="E38" s="50">
        <v>0</v>
      </c>
      <c r="F38" s="1">
        <f t="shared" si="1"/>
        <v>0</v>
      </c>
      <c r="G38" s="49">
        <v>9156185</v>
      </c>
      <c r="H38" s="50">
        <v>11586939</v>
      </c>
      <c r="I38" s="1">
        <f t="shared" si="0"/>
        <v>1265</v>
      </c>
      <c r="J38" s="60">
        <v>110703172</v>
      </c>
      <c r="K38" s="60">
        <v>112561939</v>
      </c>
      <c r="L38" s="2">
        <f t="shared" si="2"/>
        <v>1017</v>
      </c>
      <c r="P38" s="30"/>
      <c r="W38" s="30"/>
    </row>
    <row r="39" spans="1:23" ht="24.75" customHeight="1">
      <c r="A39" s="68"/>
      <c r="B39" s="31">
        <v>36</v>
      </c>
      <c r="C39" s="38" t="s">
        <v>57</v>
      </c>
      <c r="D39" s="49">
        <v>0</v>
      </c>
      <c r="E39" s="50">
        <v>0</v>
      </c>
      <c r="F39" s="1">
        <f t="shared" si="1"/>
        <v>0</v>
      </c>
      <c r="G39" s="49">
        <v>16621495</v>
      </c>
      <c r="H39" s="50">
        <v>4654262</v>
      </c>
      <c r="I39" s="1">
        <f t="shared" si="0"/>
        <v>280</v>
      </c>
      <c r="J39" s="60">
        <v>119623581</v>
      </c>
      <c r="K39" s="60">
        <v>104073104</v>
      </c>
      <c r="L39" s="2">
        <f t="shared" si="2"/>
        <v>870</v>
      </c>
      <c r="P39" s="30"/>
      <c r="W39" s="30"/>
    </row>
    <row r="40" spans="1:23" ht="24.75" customHeight="1">
      <c r="A40" s="68"/>
      <c r="B40" s="31">
        <v>37</v>
      </c>
      <c r="C40" s="38" t="s">
        <v>64</v>
      </c>
      <c r="D40" s="49">
        <v>0</v>
      </c>
      <c r="E40" s="50">
        <v>0</v>
      </c>
      <c r="F40" s="1">
        <f t="shared" si="1"/>
        <v>0</v>
      </c>
      <c r="G40" s="49">
        <v>3883644</v>
      </c>
      <c r="H40" s="50">
        <v>10645662</v>
      </c>
      <c r="I40" s="1">
        <f t="shared" si="0"/>
        <v>2741</v>
      </c>
      <c r="J40" s="60">
        <v>43830773</v>
      </c>
      <c r="K40" s="60">
        <v>122007220</v>
      </c>
      <c r="L40" s="2">
        <f t="shared" si="2"/>
        <v>2784</v>
      </c>
      <c r="P40" s="30"/>
      <c r="W40" s="30"/>
    </row>
    <row r="41" spans="1:23" ht="24.75" customHeight="1">
      <c r="A41" s="68"/>
      <c r="B41" s="31">
        <v>38</v>
      </c>
      <c r="C41" s="38" t="s">
        <v>9</v>
      </c>
      <c r="D41" s="49">
        <v>0</v>
      </c>
      <c r="E41" s="50">
        <v>0</v>
      </c>
      <c r="F41" s="1">
        <f t="shared" si="1"/>
        <v>0</v>
      </c>
      <c r="G41" s="49">
        <v>2279448</v>
      </c>
      <c r="H41" s="50">
        <v>8834392</v>
      </c>
      <c r="I41" s="1">
        <f t="shared" si="0"/>
        <v>3876</v>
      </c>
      <c r="J41" s="60">
        <v>14222476</v>
      </c>
      <c r="K41" s="60">
        <v>72306708</v>
      </c>
      <c r="L41" s="2">
        <f t="shared" si="2"/>
        <v>5084</v>
      </c>
      <c r="P41" s="30"/>
      <c r="W41" s="30"/>
    </row>
    <row r="42" spans="1:23" ht="24.75" customHeight="1">
      <c r="A42" s="68"/>
      <c r="B42" s="31">
        <v>39</v>
      </c>
      <c r="C42" s="38" t="s">
        <v>44</v>
      </c>
      <c r="D42" s="49">
        <v>0</v>
      </c>
      <c r="E42" s="50">
        <v>0</v>
      </c>
      <c r="F42" s="1">
        <f t="shared" si="1"/>
        <v>0</v>
      </c>
      <c r="G42" s="49">
        <v>1434565</v>
      </c>
      <c r="H42" s="50">
        <v>3252353</v>
      </c>
      <c r="I42" s="1">
        <f t="shared" si="0"/>
        <v>2267</v>
      </c>
      <c r="J42" s="60">
        <v>21282532</v>
      </c>
      <c r="K42" s="60">
        <v>52313294</v>
      </c>
      <c r="L42" s="2">
        <f t="shared" si="2"/>
        <v>2458</v>
      </c>
      <c r="P42" s="30"/>
      <c r="W42" s="30"/>
    </row>
    <row r="43" spans="1:23" ht="24.75" customHeight="1">
      <c r="A43" s="68"/>
      <c r="B43" s="31">
        <v>40</v>
      </c>
      <c r="C43" s="38" t="s">
        <v>45</v>
      </c>
      <c r="D43" s="49">
        <v>0</v>
      </c>
      <c r="E43" s="50">
        <v>0</v>
      </c>
      <c r="F43" s="1">
        <f t="shared" si="1"/>
        <v>0</v>
      </c>
      <c r="G43" s="49">
        <v>1562228</v>
      </c>
      <c r="H43" s="50">
        <v>1722527</v>
      </c>
      <c r="I43" s="1">
        <f t="shared" si="0"/>
        <v>1103</v>
      </c>
      <c r="J43" s="60">
        <v>15194785</v>
      </c>
      <c r="K43" s="60">
        <v>12147132</v>
      </c>
      <c r="L43" s="2">
        <f t="shared" si="2"/>
        <v>799</v>
      </c>
      <c r="P43" s="30"/>
      <c r="W43" s="30"/>
    </row>
    <row r="44" spans="1:23" ht="24.75" customHeight="1">
      <c r="A44" s="68"/>
      <c r="B44" s="31">
        <v>41</v>
      </c>
      <c r="C44" s="38" t="s">
        <v>46</v>
      </c>
      <c r="D44" s="49">
        <v>0</v>
      </c>
      <c r="E44" s="50">
        <v>0</v>
      </c>
      <c r="F44" s="1">
        <f t="shared" si="1"/>
        <v>0</v>
      </c>
      <c r="G44" s="49">
        <v>5914232</v>
      </c>
      <c r="H44" s="50">
        <v>7836502</v>
      </c>
      <c r="I44" s="1">
        <f t="shared" si="0"/>
        <v>1325</v>
      </c>
      <c r="J44" s="60">
        <v>62181840</v>
      </c>
      <c r="K44" s="60">
        <v>37679730</v>
      </c>
      <c r="L44" s="2">
        <f t="shared" si="2"/>
        <v>606</v>
      </c>
      <c r="P44" s="30"/>
      <c r="W44" s="30"/>
    </row>
    <row r="45" spans="1:23" ht="24.75" customHeight="1">
      <c r="A45" s="68"/>
      <c r="B45" s="31">
        <v>42</v>
      </c>
      <c r="C45" s="38" t="s">
        <v>47</v>
      </c>
      <c r="D45" s="49">
        <v>0</v>
      </c>
      <c r="E45" s="50">
        <v>0</v>
      </c>
      <c r="F45" s="1">
        <f t="shared" si="1"/>
        <v>0</v>
      </c>
      <c r="G45" s="49">
        <v>1413452</v>
      </c>
      <c r="H45" s="50">
        <v>1536168</v>
      </c>
      <c r="I45" s="1">
        <f t="shared" si="0"/>
        <v>1087</v>
      </c>
      <c r="J45" s="60">
        <v>34314763</v>
      </c>
      <c r="K45" s="60">
        <v>28374191</v>
      </c>
      <c r="L45" s="2">
        <f t="shared" si="2"/>
        <v>827</v>
      </c>
      <c r="P45" s="30"/>
      <c r="W45" s="30"/>
    </row>
    <row r="46" spans="1:23" ht="24.75" customHeight="1">
      <c r="A46" s="68"/>
      <c r="B46" s="31">
        <v>43</v>
      </c>
      <c r="C46" s="38" t="s">
        <v>10</v>
      </c>
      <c r="D46" s="49">
        <v>0</v>
      </c>
      <c r="E46" s="50">
        <v>0</v>
      </c>
      <c r="F46" s="1">
        <f t="shared" si="1"/>
        <v>0</v>
      </c>
      <c r="G46" s="49">
        <v>1474905</v>
      </c>
      <c r="H46" s="50">
        <v>1840990</v>
      </c>
      <c r="I46" s="1">
        <f t="shared" si="0"/>
        <v>1248</v>
      </c>
      <c r="J46" s="60">
        <v>17266557</v>
      </c>
      <c r="K46" s="60">
        <v>26735544</v>
      </c>
      <c r="L46" s="2">
        <f t="shared" si="2"/>
        <v>1548</v>
      </c>
      <c r="P46" s="30"/>
      <c r="W46" s="30"/>
    </row>
    <row r="47" spans="1:23" ht="24.75" customHeight="1">
      <c r="A47" s="68"/>
      <c r="B47" s="31">
        <v>44</v>
      </c>
      <c r="C47" s="38" t="s">
        <v>48</v>
      </c>
      <c r="D47" s="49">
        <v>0</v>
      </c>
      <c r="E47" s="50">
        <v>0</v>
      </c>
      <c r="F47" s="1">
        <f t="shared" si="1"/>
        <v>0</v>
      </c>
      <c r="G47" s="49">
        <v>7446167</v>
      </c>
      <c r="H47" s="50">
        <v>37641927</v>
      </c>
      <c r="I47" s="1">
        <f t="shared" si="0"/>
        <v>5055</v>
      </c>
      <c r="J47" s="60">
        <v>33967069</v>
      </c>
      <c r="K47" s="60">
        <v>67470443</v>
      </c>
      <c r="L47" s="2">
        <f t="shared" si="2"/>
        <v>1986</v>
      </c>
      <c r="P47" s="30"/>
      <c r="W47" s="30"/>
    </row>
    <row r="48" spans="1:23" ht="24.75" customHeight="1">
      <c r="A48" s="68"/>
      <c r="B48" s="31">
        <v>45</v>
      </c>
      <c r="C48" s="38" t="s">
        <v>62</v>
      </c>
      <c r="D48" s="49">
        <v>0</v>
      </c>
      <c r="E48" s="50">
        <v>0</v>
      </c>
      <c r="F48" s="1">
        <f t="shared" si="1"/>
        <v>0</v>
      </c>
      <c r="G48" s="49">
        <v>3016740</v>
      </c>
      <c r="H48" s="50">
        <v>3569204</v>
      </c>
      <c r="I48" s="1">
        <f t="shared" si="0"/>
        <v>1183</v>
      </c>
      <c r="J48" s="60">
        <v>50820673</v>
      </c>
      <c r="K48" s="60">
        <v>61501286</v>
      </c>
      <c r="L48" s="2">
        <f t="shared" si="2"/>
        <v>1210</v>
      </c>
      <c r="P48" s="30"/>
      <c r="W48" s="30"/>
    </row>
    <row r="49" spans="1:23" ht="24.75" customHeight="1">
      <c r="A49" s="68"/>
      <c r="B49" s="31">
        <v>46</v>
      </c>
      <c r="C49" s="38" t="s">
        <v>49</v>
      </c>
      <c r="D49" s="49">
        <v>0</v>
      </c>
      <c r="E49" s="50">
        <v>0</v>
      </c>
      <c r="F49" s="1">
        <f t="shared" si="1"/>
        <v>0</v>
      </c>
      <c r="G49" s="49">
        <v>2053020</v>
      </c>
      <c r="H49" s="50">
        <v>2046154</v>
      </c>
      <c r="I49" s="1">
        <f t="shared" si="0"/>
        <v>997</v>
      </c>
      <c r="J49" s="60">
        <v>17281173</v>
      </c>
      <c r="K49" s="60">
        <v>41063028</v>
      </c>
      <c r="L49" s="2">
        <f t="shared" si="2"/>
        <v>2376</v>
      </c>
      <c r="P49" s="30"/>
      <c r="W49" s="30"/>
    </row>
    <row r="50" spans="1:23" ht="24.75" customHeight="1">
      <c r="A50" s="68"/>
      <c r="B50" s="31">
        <v>47</v>
      </c>
      <c r="C50" s="38" t="s">
        <v>50</v>
      </c>
      <c r="D50" s="49">
        <v>0</v>
      </c>
      <c r="E50" s="50">
        <v>0</v>
      </c>
      <c r="F50" s="1">
        <f t="shared" si="1"/>
        <v>0</v>
      </c>
      <c r="G50" s="49">
        <v>5033255</v>
      </c>
      <c r="H50" s="50">
        <v>3744861</v>
      </c>
      <c r="I50" s="1">
        <f t="shared" si="0"/>
        <v>744</v>
      </c>
      <c r="J50" s="60">
        <v>27381264</v>
      </c>
      <c r="K50" s="60">
        <v>18407035</v>
      </c>
      <c r="L50" s="2">
        <f t="shared" si="2"/>
        <v>672</v>
      </c>
      <c r="P50" s="30"/>
      <c r="W50" s="30"/>
    </row>
    <row r="51" spans="1:23" ht="24.75" customHeight="1">
      <c r="A51" s="68"/>
      <c r="B51" s="31">
        <v>48</v>
      </c>
      <c r="C51" s="38" t="s">
        <v>51</v>
      </c>
      <c r="D51" s="49">
        <v>0</v>
      </c>
      <c r="E51" s="50">
        <v>0</v>
      </c>
      <c r="F51" s="1">
        <f t="shared" si="1"/>
        <v>0</v>
      </c>
      <c r="G51" s="49">
        <v>1361426</v>
      </c>
      <c r="H51" s="50">
        <v>2615448</v>
      </c>
      <c r="I51" s="1">
        <f t="shared" si="0"/>
        <v>1921</v>
      </c>
      <c r="J51" s="60">
        <v>21770339</v>
      </c>
      <c r="K51" s="60">
        <v>38070924</v>
      </c>
      <c r="L51" s="2">
        <f t="shared" si="2"/>
        <v>1749</v>
      </c>
      <c r="P51" s="30"/>
      <c r="W51" s="30"/>
    </row>
    <row r="52" spans="1:23" ht="24.75" customHeight="1">
      <c r="A52" s="68"/>
      <c r="B52" s="31">
        <v>49</v>
      </c>
      <c r="C52" s="38" t="s">
        <v>52</v>
      </c>
      <c r="D52" s="49">
        <v>0</v>
      </c>
      <c r="E52" s="50">
        <v>0</v>
      </c>
      <c r="F52" s="1">
        <f t="shared" si="1"/>
        <v>0</v>
      </c>
      <c r="G52" s="49">
        <v>1457080</v>
      </c>
      <c r="H52" s="50">
        <v>2718518</v>
      </c>
      <c r="I52" s="1">
        <f t="shared" si="0"/>
        <v>1866</v>
      </c>
      <c r="J52" s="60">
        <v>21239579</v>
      </c>
      <c r="K52" s="60">
        <v>34162622</v>
      </c>
      <c r="L52" s="2">
        <f t="shared" si="2"/>
        <v>1608</v>
      </c>
      <c r="P52" s="30"/>
      <c r="W52" s="30"/>
    </row>
    <row r="53" spans="1:23" ht="24.75" customHeight="1">
      <c r="A53" s="68"/>
      <c r="B53" s="31">
        <v>50</v>
      </c>
      <c r="C53" s="38" t="s">
        <v>53</v>
      </c>
      <c r="D53" s="49">
        <v>0</v>
      </c>
      <c r="E53" s="50">
        <v>0</v>
      </c>
      <c r="F53" s="1">
        <f t="shared" si="1"/>
        <v>0</v>
      </c>
      <c r="G53" s="49">
        <v>6173693</v>
      </c>
      <c r="H53" s="50">
        <v>4301509</v>
      </c>
      <c r="I53" s="1">
        <f t="shared" si="0"/>
        <v>697</v>
      </c>
      <c r="J53" s="60">
        <v>37672187</v>
      </c>
      <c r="K53" s="60">
        <v>21223051</v>
      </c>
      <c r="L53" s="2">
        <f t="shared" si="2"/>
        <v>563</v>
      </c>
      <c r="P53" s="30"/>
      <c r="W53" s="30"/>
    </row>
    <row r="54" spans="1:23" ht="24.75" customHeight="1">
      <c r="A54" s="68"/>
      <c r="B54" s="31">
        <v>51</v>
      </c>
      <c r="C54" s="38" t="s">
        <v>54</v>
      </c>
      <c r="D54" s="49">
        <v>0</v>
      </c>
      <c r="E54" s="50">
        <v>0</v>
      </c>
      <c r="F54" s="1">
        <f t="shared" si="1"/>
        <v>0</v>
      </c>
      <c r="G54" s="49">
        <v>9150071</v>
      </c>
      <c r="H54" s="50">
        <v>6018783</v>
      </c>
      <c r="I54" s="1">
        <f t="shared" si="0"/>
        <v>658</v>
      </c>
      <c r="J54" s="60">
        <v>50055830</v>
      </c>
      <c r="K54" s="60">
        <v>25688513</v>
      </c>
      <c r="L54" s="2">
        <f t="shared" si="2"/>
        <v>513</v>
      </c>
      <c r="P54" s="30"/>
      <c r="W54" s="30"/>
    </row>
    <row r="55" spans="1:23" ht="24.75" customHeight="1">
      <c r="A55" s="68"/>
      <c r="B55" s="31">
        <v>52</v>
      </c>
      <c r="C55" s="38" t="s">
        <v>11</v>
      </c>
      <c r="D55" s="49">
        <v>0</v>
      </c>
      <c r="E55" s="50">
        <v>0</v>
      </c>
      <c r="F55" s="1">
        <f t="shared" si="1"/>
        <v>0</v>
      </c>
      <c r="G55" s="49">
        <v>18360424</v>
      </c>
      <c r="H55" s="50">
        <v>5110805</v>
      </c>
      <c r="I55" s="1">
        <f t="shared" si="0"/>
        <v>278</v>
      </c>
      <c r="J55" s="60">
        <v>77994559</v>
      </c>
      <c r="K55" s="60">
        <v>21266658</v>
      </c>
      <c r="L55" s="2">
        <f t="shared" si="2"/>
        <v>273</v>
      </c>
      <c r="P55" s="30"/>
      <c r="W55" s="30"/>
    </row>
    <row r="56" spans="1:23" ht="24.75" customHeight="1">
      <c r="A56" s="68"/>
      <c r="B56" s="31">
        <v>53</v>
      </c>
      <c r="C56" s="38" t="s">
        <v>55</v>
      </c>
      <c r="D56" s="49">
        <v>0</v>
      </c>
      <c r="E56" s="50">
        <v>0</v>
      </c>
      <c r="F56" s="1">
        <f t="shared" si="1"/>
        <v>0</v>
      </c>
      <c r="G56" s="49">
        <v>4224348</v>
      </c>
      <c r="H56" s="50">
        <v>2064260</v>
      </c>
      <c r="I56" s="1">
        <f t="shared" si="0"/>
        <v>489</v>
      </c>
      <c r="J56" s="60">
        <v>18007900</v>
      </c>
      <c r="K56" s="60">
        <v>23322072</v>
      </c>
      <c r="L56" s="2">
        <f>IF(J56=0,0,ROUND(K56*1000/J56,0))</f>
        <v>1295</v>
      </c>
      <c r="P56" s="30"/>
      <c r="W56" s="30"/>
    </row>
    <row r="57" spans="1:23" ht="24.75" customHeight="1" thickBot="1">
      <c r="A57" s="68"/>
      <c r="B57" s="31">
        <v>54</v>
      </c>
      <c r="C57" s="39" t="s">
        <v>56</v>
      </c>
      <c r="D57" s="51">
        <v>0</v>
      </c>
      <c r="E57" s="52">
        <v>0</v>
      </c>
      <c r="F57" s="53">
        <f t="shared" si="1"/>
        <v>0</v>
      </c>
      <c r="G57" s="51">
        <v>1174057</v>
      </c>
      <c r="H57" s="52">
        <v>1435156</v>
      </c>
      <c r="I57" s="53">
        <f t="shared" si="0"/>
        <v>1222</v>
      </c>
      <c r="J57" s="61">
        <v>21486643</v>
      </c>
      <c r="K57" s="62">
        <v>20524697</v>
      </c>
      <c r="L57" s="54">
        <f>IF(J57=0,0,ROUND(K57*1000/J57,0))</f>
        <v>955</v>
      </c>
      <c r="P57" s="30"/>
      <c r="W57" s="30"/>
    </row>
    <row r="58" spans="1:23" ht="24.75" customHeight="1" thickTop="1">
      <c r="A58" s="68"/>
      <c r="B58" s="28"/>
      <c r="C58" s="32" t="s">
        <v>19</v>
      </c>
      <c r="D58" s="41">
        <f>SUM(D4:D40)</f>
        <v>1160590</v>
      </c>
      <c r="E58" s="42">
        <f>SUM(E4:E40)</f>
        <v>4203235</v>
      </c>
      <c r="F58" s="3">
        <f t="shared" si="1"/>
        <v>3622</v>
      </c>
      <c r="G58" s="10">
        <f>SUM(G4:G40)</f>
        <v>363193273</v>
      </c>
      <c r="H58" s="35">
        <f>SUM(H4:H40)</f>
        <v>2551639846</v>
      </c>
      <c r="I58" s="40">
        <f>IF(G58=0,0,ROUND(H58*1000/G58,0))</f>
        <v>7026</v>
      </c>
      <c r="J58" s="55">
        <f>SUM(J4:J40)</f>
        <v>2982430284</v>
      </c>
      <c r="K58" s="56">
        <f>SUM(K4:K40)</f>
        <v>30237149873</v>
      </c>
      <c r="L58" s="4">
        <f>IF(J58=0,0,ROUND(K58*1000/J58,0))</f>
        <v>10138</v>
      </c>
      <c r="P58" s="30"/>
      <c r="W58" s="30"/>
    </row>
    <row r="59" spans="1:23" ht="24.75" customHeight="1">
      <c r="A59" s="68"/>
      <c r="B59" s="31"/>
      <c r="C59" s="32" t="s">
        <v>17</v>
      </c>
      <c r="D59" s="11">
        <f>SUM(D41:D57)</f>
        <v>0</v>
      </c>
      <c r="E59" s="6">
        <f>SUM(E41:E57)</f>
        <v>0</v>
      </c>
      <c r="F59" s="7">
        <f t="shared" si="1"/>
        <v>0</v>
      </c>
      <c r="G59" s="11">
        <f>SUM(G41:G57)</f>
        <v>73529111</v>
      </c>
      <c r="H59" s="6">
        <f>SUM(H41:H57)</f>
        <v>96289557</v>
      </c>
      <c r="I59" s="1">
        <f t="shared" si="0"/>
        <v>1310</v>
      </c>
      <c r="J59" s="57">
        <f>SUM(J41:J57)</f>
        <v>542140169</v>
      </c>
      <c r="K59" s="58">
        <f>SUM(K41:K57)</f>
        <v>602256928</v>
      </c>
      <c r="L59" s="2">
        <f>IF(J59=0,0,ROUND(K59*1000/J59,0))</f>
        <v>1111</v>
      </c>
      <c r="P59" s="30"/>
      <c r="W59" s="30"/>
    </row>
    <row r="60" spans="1:23" ht="24.75" customHeight="1">
      <c r="A60" s="68"/>
      <c r="B60" s="31"/>
      <c r="C60" s="32" t="s">
        <v>18</v>
      </c>
      <c r="D60" s="5">
        <f>SUM(D4:D57)</f>
        <v>1160590</v>
      </c>
      <c r="E60" s="6">
        <f>SUM(E4:E57)</f>
        <v>4203235</v>
      </c>
      <c r="F60" s="7">
        <f t="shared" si="1"/>
        <v>3622</v>
      </c>
      <c r="G60" s="8">
        <f>SUM(G4:G57)</f>
        <v>436722384</v>
      </c>
      <c r="H60" s="9">
        <f>SUM(H4:H57)</f>
        <v>2647929403</v>
      </c>
      <c r="I60" s="7">
        <f t="shared" si="0"/>
        <v>6063</v>
      </c>
      <c r="J60" s="59">
        <f>SUM(J4:J57)</f>
        <v>3524570453</v>
      </c>
      <c r="K60" s="58">
        <f>SUM(K4:K57)</f>
        <v>30839406801</v>
      </c>
      <c r="L60" s="2">
        <f>IF(J60=0,0,ROUND(K60*1000/J60,0))</f>
        <v>8750</v>
      </c>
      <c r="P60" s="30"/>
      <c r="W60" s="30"/>
    </row>
  </sheetData>
  <sheetProtection/>
  <mergeCells count="5">
    <mergeCell ref="A33:A60"/>
    <mergeCell ref="D2:F2"/>
    <mergeCell ref="G2:I2"/>
    <mergeCell ref="J2:L2"/>
    <mergeCell ref="A1:A32"/>
  </mergeCells>
  <printOptions horizontalCentered="1" verticalCentered="1"/>
  <pageMargins left="0.15748031496062992" right="0.35433070866141736" top="0.7874015748031497" bottom="0.7874015748031497" header="0" footer="0"/>
  <pageSetup horizontalDpi="600" verticalDpi="600" orientation="landscape" paperSize="9" scale="60" r:id="rId2"/>
  <rowBreaks count="1" manualBreakCount="1">
    <brk id="32" max="11" man="1"/>
  </rowBreaks>
  <ignoredErrors>
    <ignoredError sqref="E60 F58 I58" formulaRange="1"/>
    <ignoredError sqref="F60:I60 F59 I59" formula="1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ＹＯＳＨＩＨＡＲＵ</dc:creator>
  <cp:keywords/>
  <dc:description/>
  <cp:lastModifiedBy>髙橋 麻美</cp:lastModifiedBy>
  <cp:lastPrinted>2023-05-30T01:54:45Z</cp:lastPrinted>
  <dcterms:created xsi:type="dcterms:W3CDTF">1998-12-16T07:23:57Z</dcterms:created>
  <dcterms:modified xsi:type="dcterms:W3CDTF">2023-09-25T06:13:15Z</dcterms:modified>
  <cp:category/>
  <cp:version/>
  <cp:contentType/>
  <cp:contentStatus/>
</cp:coreProperties>
</file>