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712" windowHeight="6756" tabRatio="598" activeTab="0"/>
  </bookViews>
  <sheets>
    <sheet name="３－２－３（その２）" sheetId="1" r:id="rId1"/>
  </sheets>
  <definedNames>
    <definedName name="_xlnm.Print_Area" localSheetId="0">'３－２－３（その２）'!$A$1:$O$61</definedName>
    <definedName name="_xlnm.Print_Titles" localSheetId="0">'３－２－３（その２）'!$2:$4</definedName>
  </definedNames>
  <calcPr fullCalcOnLoad="1"/>
</workbook>
</file>

<file path=xl/sharedStrings.xml><?xml version="1.0" encoding="utf-8"?>
<sst xmlns="http://schemas.openxmlformats.org/spreadsheetml/2006/main" count="79" uniqueCount="70">
  <si>
    <t xml:space="preserve"> </t>
  </si>
  <si>
    <t xml:space="preserve"> 市町村名</t>
  </si>
  <si>
    <t xml:space="preserve"> 地　　積</t>
  </si>
  <si>
    <t xml:space="preserve"> 決定価格</t>
  </si>
  <si>
    <t xml:space="preserve"> 平均価格</t>
  </si>
  <si>
    <t>木更津市</t>
  </si>
  <si>
    <t>習志野市</t>
  </si>
  <si>
    <t>八千代市</t>
  </si>
  <si>
    <t>我孫子市</t>
  </si>
  <si>
    <t>四街道市</t>
  </si>
  <si>
    <t>九十九里町</t>
  </si>
  <si>
    <t>大多喜町</t>
  </si>
  <si>
    <t>住　宅　用　地</t>
  </si>
  <si>
    <t>千葉市</t>
  </si>
  <si>
    <t>銚子市</t>
  </si>
  <si>
    <t>市川市</t>
  </si>
  <si>
    <t>船橋市</t>
  </si>
  <si>
    <t>館山市</t>
  </si>
  <si>
    <t>松戸市</t>
  </si>
  <si>
    <t>野田市</t>
  </si>
  <si>
    <t>茂原市</t>
  </si>
  <si>
    <t>成田市</t>
  </si>
  <si>
    <t>佐倉市</t>
  </si>
  <si>
    <t>東金市</t>
  </si>
  <si>
    <t>旭市</t>
  </si>
  <si>
    <t>柏市</t>
  </si>
  <si>
    <t>勝浦市</t>
  </si>
  <si>
    <t>市原市</t>
  </si>
  <si>
    <t>流山市</t>
  </si>
  <si>
    <t>鴨川市</t>
  </si>
  <si>
    <t>君津市</t>
  </si>
  <si>
    <t>富津市</t>
  </si>
  <si>
    <t>浦安市</t>
  </si>
  <si>
    <t>八街市</t>
  </si>
  <si>
    <t>印西市</t>
  </si>
  <si>
    <t>白井市</t>
  </si>
  <si>
    <t>富里市</t>
  </si>
  <si>
    <t>栄町</t>
  </si>
  <si>
    <t>神崎町</t>
  </si>
  <si>
    <t>多古町</t>
  </si>
  <si>
    <t>東庄町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</si>
  <si>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</si>
  <si>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</si>
  <si>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</si>
  <si>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</si>
  <si>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</si>
  <si>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</si>
  <si>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</si>
  <si>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御宿町</t>
  </si>
  <si>
    <t>鋸南町</t>
  </si>
  <si>
    <t>いすみ市</t>
  </si>
  <si>
    <t>３-２-３表　土地の評価に関する調（その２）　（「概要調書」・土地第２表）　</t>
  </si>
  <si>
    <t>市　　  計</t>
  </si>
  <si>
    <t>町　村　計</t>
  </si>
  <si>
    <t>県　　  計</t>
  </si>
  <si>
    <t>南房総市</t>
  </si>
  <si>
    <t>匝瑳市</t>
  </si>
  <si>
    <t>香取市</t>
  </si>
  <si>
    <t>山武市</t>
  </si>
  <si>
    <t>横芝光町</t>
  </si>
  <si>
    <t>小　規　模　住　宅　用　地</t>
  </si>
  <si>
    <t>一　般　住　宅　用　地</t>
  </si>
  <si>
    <t>酒々井町</t>
  </si>
  <si>
    <t>大網白里市</t>
  </si>
  <si>
    <t>鎌ケ谷市</t>
  </si>
  <si>
    <t>袖ケ浦市</t>
  </si>
  <si>
    <t>（単位：地積・㎡、決定価格・千円、平均価格・円/㎡）</t>
  </si>
  <si>
    <t xml:space="preserve"> 区分</t>
  </si>
  <si>
    <t>勧告遊休田</t>
  </si>
  <si>
    <t>勧告遊休畑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</si>
</sst>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-* #,##0_-;\-* #,##0_-;_-* &quot;-&quot;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  <numFmt numFmtId="180" formatCode="_-* #,##0.00_-;\-* #,##0.00_-;_-* &quot;-&quot;??_-;_-@_-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Arial Unicode MS"/>
      <family val="3"/>
    </font>
    <font>
      <sz val="12"/>
      <name val="Arial Unicode MS"/>
      <family val="3"/>
    </font>
    <font>
      <sz val="10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double"/>
    </border>
    <border>
      <left style="thin">
        <color indexed="8"/>
      </left>
      <right style="double"/>
      <top style="thin">
        <color indexed="8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>
        <color indexed="8"/>
      </left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/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>
        <color indexed="8"/>
      </bottom>
    </border>
    <border>
      <left>
        <color indexed="63"/>
      </left>
      <right style="double"/>
      <top style="double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double"/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Alignment="1">
      <alignment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distributed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177" fontId="7" fillId="33" borderId="18" xfId="51" applyFont="1" applyFill="1" applyBorder="1" applyAlignment="1" quotePrefix="1">
      <alignment shrinkToFit="1"/>
    </xf>
    <xf numFmtId="177" fontId="7" fillId="33" borderId="19" xfId="51" applyFont="1" applyFill="1" applyBorder="1" applyAlignment="1" quotePrefix="1">
      <alignment shrinkToFit="1"/>
    </xf>
    <xf numFmtId="177" fontId="7" fillId="33" borderId="19" xfId="52" applyFont="1" applyFill="1" applyBorder="1" applyAlignment="1">
      <alignment horizontal="right" shrinkToFit="1"/>
    </xf>
    <xf numFmtId="177" fontId="7" fillId="33" borderId="20" xfId="51" applyFont="1" applyFill="1" applyBorder="1" applyAlignment="1" quotePrefix="1">
      <alignment shrinkToFit="1"/>
    </xf>
    <xf numFmtId="177" fontId="7" fillId="33" borderId="21" xfId="52" applyFont="1" applyFill="1" applyBorder="1" applyAlignment="1">
      <alignment horizontal="right" shrinkToFit="1"/>
    </xf>
    <xf numFmtId="177" fontId="7" fillId="33" borderId="22" xfId="52" applyFont="1" applyFill="1" applyBorder="1" applyAlignment="1">
      <alignment horizontal="right" shrinkToFit="1"/>
    </xf>
    <xf numFmtId="177" fontId="7" fillId="33" borderId="23" xfId="51" applyFont="1" applyFill="1" applyBorder="1" applyAlignment="1" quotePrefix="1">
      <alignment shrinkToFit="1"/>
    </xf>
    <xf numFmtId="177" fontId="7" fillId="33" borderId="24" xfId="51" applyFont="1" applyFill="1" applyBorder="1" applyAlignment="1" quotePrefix="1">
      <alignment shrinkToFit="1"/>
    </xf>
    <xf numFmtId="177" fontId="7" fillId="33" borderId="24" xfId="52" applyFont="1" applyFill="1" applyBorder="1" applyAlignment="1">
      <alignment horizontal="right" shrinkToFit="1"/>
    </xf>
    <xf numFmtId="177" fontId="7" fillId="33" borderId="25" xfId="51" applyFont="1" applyFill="1" applyBorder="1" applyAlignment="1" quotePrefix="1">
      <alignment shrinkToFit="1"/>
    </xf>
    <xf numFmtId="177" fontId="7" fillId="33" borderId="26" xfId="52" applyFont="1" applyFill="1" applyBorder="1" applyAlignment="1">
      <alignment horizontal="right" shrinkToFit="1"/>
    </xf>
    <xf numFmtId="177" fontId="7" fillId="33" borderId="27" xfId="52" applyFont="1" applyFill="1" applyBorder="1" applyAlignment="1">
      <alignment horizontal="right" shrinkToFit="1"/>
    </xf>
    <xf numFmtId="177" fontId="7" fillId="33" borderId="28" xfId="51" applyFont="1" applyFill="1" applyBorder="1" applyAlignment="1" quotePrefix="1">
      <alignment shrinkToFit="1"/>
    </xf>
    <xf numFmtId="177" fontId="7" fillId="33" borderId="29" xfId="51" applyFont="1" applyFill="1" applyBorder="1" applyAlignment="1" quotePrefix="1">
      <alignment shrinkToFit="1"/>
    </xf>
    <xf numFmtId="177" fontId="7" fillId="33" borderId="29" xfId="52" applyFont="1" applyFill="1" applyBorder="1" applyAlignment="1">
      <alignment horizontal="right" shrinkToFit="1"/>
    </xf>
    <xf numFmtId="177" fontId="7" fillId="33" borderId="30" xfId="51" applyFont="1" applyFill="1" applyBorder="1" applyAlignment="1" quotePrefix="1">
      <alignment shrinkToFit="1"/>
    </xf>
    <xf numFmtId="177" fontId="7" fillId="33" borderId="31" xfId="52" applyFont="1" applyFill="1" applyBorder="1" applyAlignment="1">
      <alignment horizontal="right" shrinkToFit="1"/>
    </xf>
    <xf numFmtId="177" fontId="7" fillId="33" borderId="32" xfId="51" applyFont="1" applyFill="1" applyBorder="1" applyAlignment="1" quotePrefix="1">
      <alignment shrinkToFit="1"/>
    </xf>
    <xf numFmtId="177" fontId="7" fillId="33" borderId="33" xfId="51" applyFont="1" applyFill="1" applyBorder="1" applyAlignment="1" quotePrefix="1">
      <alignment shrinkToFit="1"/>
    </xf>
    <xf numFmtId="177" fontId="7" fillId="33" borderId="33" xfId="52" applyFont="1" applyFill="1" applyBorder="1" applyAlignment="1">
      <alignment horizontal="right" shrinkToFit="1"/>
    </xf>
    <xf numFmtId="177" fontId="7" fillId="33" borderId="34" xfId="51" applyFont="1" applyFill="1" applyBorder="1" applyAlignment="1" quotePrefix="1">
      <alignment shrinkToFit="1"/>
    </xf>
    <xf numFmtId="177" fontId="7" fillId="33" borderId="35" xfId="52" applyFont="1" applyFill="1" applyBorder="1" applyAlignment="1">
      <alignment horizontal="right" shrinkToFit="1"/>
    </xf>
    <xf numFmtId="177" fontId="7" fillId="33" borderId="36" xfId="52" applyFont="1" applyFill="1" applyBorder="1" applyAlignment="1">
      <alignment horizontal="right" shrinkToFit="1"/>
    </xf>
    <xf numFmtId="177" fontId="6" fillId="33" borderId="37" xfId="0" applyNumberFormat="1" applyFont="1" applyFill="1" applyBorder="1" applyAlignment="1">
      <alignment horizontal="right" shrinkToFit="1"/>
    </xf>
    <xf numFmtId="177" fontId="6" fillId="33" borderId="19" xfId="0" applyNumberFormat="1" applyFont="1" applyFill="1" applyBorder="1" applyAlignment="1">
      <alignment horizontal="right" shrinkToFit="1"/>
    </xf>
    <xf numFmtId="177" fontId="6" fillId="33" borderId="38" xfId="0" applyNumberFormat="1" applyFont="1" applyFill="1" applyBorder="1" applyAlignment="1" applyProtection="1">
      <alignment horizontal="right" shrinkToFit="1"/>
      <protection/>
    </xf>
    <xf numFmtId="177" fontId="6" fillId="33" borderId="39" xfId="0" applyNumberFormat="1" applyFont="1" applyFill="1" applyBorder="1" applyAlignment="1">
      <alignment horizontal="right" shrinkToFit="1"/>
    </xf>
    <xf numFmtId="177" fontId="6" fillId="33" borderId="40" xfId="0" applyNumberFormat="1" applyFont="1" applyFill="1" applyBorder="1" applyAlignment="1" applyProtection="1">
      <alignment horizontal="right" shrinkToFit="1"/>
      <protection/>
    </xf>
    <xf numFmtId="177" fontId="6" fillId="0" borderId="41" xfId="0" applyNumberFormat="1" applyFont="1" applyFill="1" applyBorder="1" applyAlignment="1">
      <alignment horizontal="right" shrinkToFit="1"/>
    </xf>
    <xf numFmtId="177" fontId="6" fillId="0" borderId="24" xfId="0" applyNumberFormat="1" applyFont="1" applyFill="1" applyBorder="1" applyAlignment="1">
      <alignment horizontal="right" shrinkToFit="1"/>
    </xf>
    <xf numFmtId="177" fontId="6" fillId="0" borderId="24" xfId="0" applyNumberFormat="1" applyFont="1" applyFill="1" applyBorder="1" applyAlignment="1" applyProtection="1">
      <alignment horizontal="right" shrinkToFit="1"/>
      <protection/>
    </xf>
    <xf numFmtId="177" fontId="6" fillId="0" borderId="42" xfId="0" applyNumberFormat="1" applyFont="1" applyFill="1" applyBorder="1" applyAlignment="1">
      <alignment horizontal="right" shrinkToFit="1"/>
    </xf>
    <xf numFmtId="177" fontId="6" fillId="0" borderId="26" xfId="0" applyNumberFormat="1" applyFont="1" applyFill="1" applyBorder="1" applyAlignment="1" applyProtection="1">
      <alignment horizontal="right" shrinkToFit="1"/>
      <protection/>
    </xf>
    <xf numFmtId="177" fontId="6" fillId="0" borderId="23" xfId="0" applyNumberFormat="1" applyFont="1" applyFill="1" applyBorder="1" applyAlignment="1">
      <alignment horizontal="right" shrinkToFit="1"/>
    </xf>
    <xf numFmtId="177" fontId="6" fillId="0" borderId="25" xfId="0" applyNumberFormat="1" applyFont="1" applyFill="1" applyBorder="1" applyAlignment="1">
      <alignment horizontal="right" shrinkToFit="1"/>
    </xf>
    <xf numFmtId="177" fontId="6" fillId="0" borderId="43" xfId="0" applyNumberFormat="1" applyFont="1" applyFill="1" applyBorder="1" applyAlignment="1">
      <alignment horizontal="right" shrinkToFit="1"/>
    </xf>
    <xf numFmtId="177" fontId="6" fillId="33" borderId="44" xfId="0" applyNumberFormat="1" applyFont="1" applyFill="1" applyBorder="1" applyAlignment="1" applyProtection="1">
      <alignment horizontal="right" shrinkToFit="1"/>
      <protection/>
    </xf>
    <xf numFmtId="177" fontId="6" fillId="0" borderId="27" xfId="0" applyNumberFormat="1" applyFont="1" applyFill="1" applyBorder="1" applyAlignment="1" applyProtection="1">
      <alignment horizontal="right" shrinkToFi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 applyProtection="1">
      <alignment horizontal="center" vertical="center"/>
      <protection/>
    </xf>
    <xf numFmtId="0" fontId="4" fillId="0" borderId="47" xfId="0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vertical="center"/>
      <protection/>
    </xf>
    <xf numFmtId="0" fontId="4" fillId="0" borderId="49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0" fontId="4" fillId="0" borderId="51" xfId="0" applyFont="1" applyFill="1" applyBorder="1" applyAlignment="1" applyProtection="1">
      <alignment vertical="center"/>
      <protection/>
    </xf>
    <xf numFmtId="0" fontId="4" fillId="0" borderId="40" xfId="0" applyFont="1" applyFill="1" applyBorder="1" applyAlignment="1" applyProtection="1">
      <alignment vertical="center"/>
      <protection/>
    </xf>
    <xf numFmtId="0" fontId="5" fillId="0" borderId="53" xfId="0" applyFont="1" applyFill="1" applyBorder="1" applyAlignment="1" applyProtection="1">
      <alignment horizontal="distributed" vertical="center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5" fillId="0" borderId="55" xfId="0" applyFont="1" applyFill="1" applyBorder="1" applyAlignment="1" applyProtection="1">
      <alignment horizontal="distributed" vertical="center"/>
      <protection/>
    </xf>
    <xf numFmtId="49" fontId="11" fillId="0" borderId="0" xfId="0" applyNumberFormat="1" applyFont="1" applyFill="1" applyBorder="1" applyAlignment="1">
      <alignment horizontal="center" vertical="center" textRotation="180"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Alignment="1">
      <alignment horizontal="center" vertical="center" textRotation="180"/>
    </xf>
    <xf numFmtId="0" fontId="4" fillId="0" borderId="58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 applyProtection="1">
      <alignment horizontal="center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6" fillId="0" borderId="65" xfId="0" applyFont="1" applyFill="1" applyBorder="1" applyAlignment="1" applyProtection="1">
      <alignment horizontal="center" vertical="center"/>
      <protection/>
    </xf>
    <xf numFmtId="0" fontId="5" fillId="0" borderId="66" xfId="0" applyFont="1" applyFill="1" applyBorder="1" applyAlignment="1" applyProtection="1">
      <alignment horizontal="distributed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Sheet1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428625" y="276225"/>
          <a:ext cx="18192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view="pageBreakPreview" zoomScale="70" zoomScaleNormal="75" zoomScaleSheetLayoutView="70" zoomScalePageLayoutView="0" workbookViewId="0" topLeftCell="A1">
      <selection activeCell="P1" sqref="P1"/>
    </sheetView>
  </sheetViews>
  <sheetFormatPr defaultColWidth="17.625" defaultRowHeight="21.75" customHeight="1"/>
  <cols>
    <col min="1" max="1" width="5.625" style="1" customWidth="1"/>
    <col min="2" max="2" width="4.625" style="1" customWidth="1"/>
    <col min="3" max="3" width="19.25390625" style="1" customWidth="1"/>
    <col min="4" max="15" width="16.00390625" style="1" customWidth="1"/>
    <col min="16" max="32" width="20.625" style="1" customWidth="1"/>
    <col min="33" max="16384" width="17.625" style="1" customWidth="1"/>
  </cols>
  <sheetData>
    <row r="1" spans="1:15" ht="21.75" customHeight="1">
      <c r="A1" s="68"/>
      <c r="B1" s="49" t="s">
        <v>51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 t="s">
        <v>66</v>
      </c>
    </row>
    <row r="2" spans="1:15" ht="18" customHeight="1">
      <c r="A2" s="68"/>
      <c r="B2" s="52"/>
      <c r="C2" s="53" t="s">
        <v>67</v>
      </c>
      <c r="D2" s="72" t="s">
        <v>68</v>
      </c>
      <c r="E2" s="73"/>
      <c r="F2" s="74"/>
      <c r="G2" s="72" t="s">
        <v>69</v>
      </c>
      <c r="H2" s="73"/>
      <c r="I2" s="74"/>
      <c r="J2" s="66" t="s">
        <v>12</v>
      </c>
      <c r="K2" s="66"/>
      <c r="L2" s="66"/>
      <c r="M2" s="66"/>
      <c r="N2" s="66"/>
      <c r="O2" s="67"/>
    </row>
    <row r="3" spans="1:15" ht="18" customHeight="1">
      <c r="A3" s="68"/>
      <c r="B3" s="54"/>
      <c r="C3" s="6" t="s">
        <v>0</v>
      </c>
      <c r="D3" s="75"/>
      <c r="E3" s="76"/>
      <c r="F3" s="77"/>
      <c r="G3" s="75"/>
      <c r="H3" s="76"/>
      <c r="I3" s="77"/>
      <c r="J3" s="69" t="s">
        <v>60</v>
      </c>
      <c r="K3" s="69"/>
      <c r="L3" s="69"/>
      <c r="M3" s="70" t="s">
        <v>61</v>
      </c>
      <c r="N3" s="69"/>
      <c r="O3" s="71"/>
    </row>
    <row r="4" spans="1:15" ht="18" customHeight="1" thickBot="1">
      <c r="A4" s="68"/>
      <c r="B4" s="55" t="s">
        <v>1</v>
      </c>
      <c r="C4" s="7"/>
      <c r="D4" s="2" t="s">
        <v>2</v>
      </c>
      <c r="E4" s="3" t="s">
        <v>3</v>
      </c>
      <c r="F4" s="10" t="s">
        <v>4</v>
      </c>
      <c r="G4" s="2" t="s">
        <v>2</v>
      </c>
      <c r="H4" s="3" t="s">
        <v>3</v>
      </c>
      <c r="I4" s="10" t="s">
        <v>4</v>
      </c>
      <c r="J4" s="2" t="s">
        <v>2</v>
      </c>
      <c r="K4" s="3" t="s">
        <v>3</v>
      </c>
      <c r="L4" s="3" t="s">
        <v>4</v>
      </c>
      <c r="M4" s="4" t="s">
        <v>2</v>
      </c>
      <c r="N4" s="3" t="s">
        <v>3</v>
      </c>
      <c r="O4" s="56" t="s">
        <v>4</v>
      </c>
    </row>
    <row r="5" spans="1:15" ht="27.75" customHeight="1" thickTop="1">
      <c r="A5" s="68"/>
      <c r="B5" s="57">
        <v>1</v>
      </c>
      <c r="C5" s="8" t="s">
        <v>13</v>
      </c>
      <c r="D5" s="11">
        <v>0</v>
      </c>
      <c r="E5" s="12">
        <v>0</v>
      </c>
      <c r="F5" s="16">
        <f>IF(D5=0,0,ROUND(E5*1000/D5,0))</f>
        <v>0</v>
      </c>
      <c r="G5" s="11">
        <v>0</v>
      </c>
      <c r="H5" s="12">
        <v>0</v>
      </c>
      <c r="I5" s="13">
        <f>IF(G5=0,0,ROUND(H5*1000/G5,0))</f>
        <v>0</v>
      </c>
      <c r="J5" s="14">
        <v>44911394</v>
      </c>
      <c r="K5" s="12">
        <v>2816452930</v>
      </c>
      <c r="L5" s="15">
        <f>IF(J5=0,0,ROUND(K5*1000/J5,0))</f>
        <v>62711</v>
      </c>
      <c r="M5" s="14">
        <v>8136256</v>
      </c>
      <c r="N5" s="12">
        <v>283551013</v>
      </c>
      <c r="O5" s="13">
        <f>IF(M5=0,0,ROUND(N5*1000/M5,0))</f>
        <v>34850</v>
      </c>
    </row>
    <row r="6" spans="1:15" ht="27.75" customHeight="1">
      <c r="A6" s="68"/>
      <c r="B6" s="58">
        <v>2</v>
      </c>
      <c r="C6" s="8" t="s">
        <v>14</v>
      </c>
      <c r="D6" s="17">
        <v>0</v>
      </c>
      <c r="E6" s="18">
        <v>0</v>
      </c>
      <c r="F6" s="22">
        <f aca="true" t="shared" si="0" ref="F6:F58">IF(D6=0,0,ROUND(E6*1000/D6,0))</f>
        <v>0</v>
      </c>
      <c r="G6" s="17">
        <v>0</v>
      </c>
      <c r="H6" s="18">
        <v>0</v>
      </c>
      <c r="I6" s="19">
        <f aca="true" t="shared" si="1" ref="I6:I58">IF(G6=0,0,ROUND(H6*1000/G6,0))</f>
        <v>0</v>
      </c>
      <c r="J6" s="20">
        <v>4471151</v>
      </c>
      <c r="K6" s="18">
        <v>76747771</v>
      </c>
      <c r="L6" s="21">
        <f>IF(J6=0,0,ROUND(K6*1000/J6,0))</f>
        <v>17165</v>
      </c>
      <c r="M6" s="20">
        <v>2861633</v>
      </c>
      <c r="N6" s="18">
        <v>37900846</v>
      </c>
      <c r="O6" s="19">
        <f>IF(M6=0,0,ROUND(N6*1000/M6,0))</f>
        <v>13244</v>
      </c>
    </row>
    <row r="7" spans="1:15" ht="27.75" customHeight="1">
      <c r="A7" s="68"/>
      <c r="B7" s="58">
        <v>3</v>
      </c>
      <c r="C7" s="8" t="s">
        <v>15</v>
      </c>
      <c r="D7" s="17">
        <v>0</v>
      </c>
      <c r="E7" s="18">
        <v>0</v>
      </c>
      <c r="F7" s="22">
        <f t="shared" si="0"/>
        <v>0</v>
      </c>
      <c r="G7" s="17">
        <v>0</v>
      </c>
      <c r="H7" s="18">
        <v>0</v>
      </c>
      <c r="I7" s="19">
        <f t="shared" si="1"/>
        <v>0</v>
      </c>
      <c r="J7" s="20">
        <v>17016261</v>
      </c>
      <c r="K7" s="18">
        <v>2208191065</v>
      </c>
      <c r="L7" s="21">
        <f aca="true" t="shared" si="2" ref="L7:L57">IF(J7=0,0,ROUND(K7*1000/J7,0))</f>
        <v>129769</v>
      </c>
      <c r="M7" s="20">
        <v>1618954</v>
      </c>
      <c r="N7" s="18">
        <v>157745425</v>
      </c>
      <c r="O7" s="19">
        <f aca="true" t="shared" si="3" ref="O7:O57">IF(M7=0,0,ROUND(N7*1000/M7,0))</f>
        <v>97437</v>
      </c>
    </row>
    <row r="8" spans="1:15" ht="27.75" customHeight="1">
      <c r="A8" s="68"/>
      <c r="B8" s="58">
        <v>4</v>
      </c>
      <c r="C8" s="8" t="s">
        <v>16</v>
      </c>
      <c r="D8" s="17">
        <v>0</v>
      </c>
      <c r="E8" s="18">
        <v>0</v>
      </c>
      <c r="F8" s="22">
        <f t="shared" si="0"/>
        <v>0</v>
      </c>
      <c r="G8" s="17">
        <v>0</v>
      </c>
      <c r="H8" s="18">
        <v>0</v>
      </c>
      <c r="I8" s="19">
        <f t="shared" si="1"/>
        <v>0</v>
      </c>
      <c r="J8" s="20">
        <v>26189484</v>
      </c>
      <c r="K8" s="18">
        <v>2157686115</v>
      </c>
      <c r="L8" s="21">
        <f t="shared" si="2"/>
        <v>82388</v>
      </c>
      <c r="M8" s="20">
        <v>2550961</v>
      </c>
      <c r="N8" s="18">
        <v>182304412</v>
      </c>
      <c r="O8" s="19">
        <f t="shared" si="3"/>
        <v>71465</v>
      </c>
    </row>
    <row r="9" spans="1:15" ht="27.75" customHeight="1">
      <c r="A9" s="68"/>
      <c r="B9" s="58">
        <v>5</v>
      </c>
      <c r="C9" s="8" t="s">
        <v>17</v>
      </c>
      <c r="D9" s="17">
        <v>0</v>
      </c>
      <c r="E9" s="18">
        <v>0</v>
      </c>
      <c r="F9" s="22">
        <f t="shared" si="0"/>
        <v>0</v>
      </c>
      <c r="G9" s="17">
        <v>0</v>
      </c>
      <c r="H9" s="18">
        <v>0</v>
      </c>
      <c r="I9" s="19">
        <f t="shared" si="1"/>
        <v>0</v>
      </c>
      <c r="J9" s="20">
        <v>4310097</v>
      </c>
      <c r="K9" s="18">
        <v>53837690</v>
      </c>
      <c r="L9" s="21">
        <f t="shared" si="2"/>
        <v>12491</v>
      </c>
      <c r="M9" s="20">
        <v>3133777</v>
      </c>
      <c r="N9" s="18">
        <v>32267633</v>
      </c>
      <c r="O9" s="19">
        <f t="shared" si="3"/>
        <v>10297</v>
      </c>
    </row>
    <row r="10" spans="1:15" ht="27.75" customHeight="1">
      <c r="A10" s="68"/>
      <c r="B10" s="58">
        <v>6</v>
      </c>
      <c r="C10" s="8" t="s">
        <v>5</v>
      </c>
      <c r="D10" s="17">
        <v>0</v>
      </c>
      <c r="E10" s="18">
        <v>0</v>
      </c>
      <c r="F10" s="22">
        <f t="shared" si="0"/>
        <v>0</v>
      </c>
      <c r="G10" s="17">
        <v>0</v>
      </c>
      <c r="H10" s="18">
        <v>0</v>
      </c>
      <c r="I10" s="19">
        <f t="shared" si="1"/>
        <v>0</v>
      </c>
      <c r="J10" s="20">
        <v>9983479</v>
      </c>
      <c r="K10" s="18">
        <v>222322517</v>
      </c>
      <c r="L10" s="21">
        <f t="shared" si="2"/>
        <v>22269</v>
      </c>
      <c r="M10" s="20">
        <v>5319633</v>
      </c>
      <c r="N10" s="18">
        <v>82483678</v>
      </c>
      <c r="O10" s="19">
        <f t="shared" si="3"/>
        <v>15506</v>
      </c>
    </row>
    <row r="11" spans="1:15" ht="27.75" customHeight="1">
      <c r="A11" s="68"/>
      <c r="B11" s="58">
        <v>7</v>
      </c>
      <c r="C11" s="8" t="s">
        <v>18</v>
      </c>
      <c r="D11" s="17">
        <v>0</v>
      </c>
      <c r="E11" s="18">
        <v>0</v>
      </c>
      <c r="F11" s="22">
        <f t="shared" si="0"/>
        <v>0</v>
      </c>
      <c r="G11" s="17">
        <v>0</v>
      </c>
      <c r="H11" s="18">
        <v>0</v>
      </c>
      <c r="I11" s="19">
        <f t="shared" si="1"/>
        <v>0</v>
      </c>
      <c r="J11" s="20">
        <v>20717016</v>
      </c>
      <c r="K11" s="18">
        <v>1610483140</v>
      </c>
      <c r="L11" s="21">
        <f t="shared" si="2"/>
        <v>77737</v>
      </c>
      <c r="M11" s="20">
        <v>2638145</v>
      </c>
      <c r="N11" s="18">
        <v>177546327</v>
      </c>
      <c r="O11" s="19">
        <f t="shared" si="3"/>
        <v>67300</v>
      </c>
    </row>
    <row r="12" spans="1:15" ht="27.75" customHeight="1">
      <c r="A12" s="68"/>
      <c r="B12" s="58">
        <v>8</v>
      </c>
      <c r="C12" s="8" t="s">
        <v>19</v>
      </c>
      <c r="D12" s="17">
        <v>0</v>
      </c>
      <c r="E12" s="18">
        <v>0</v>
      </c>
      <c r="F12" s="22">
        <f t="shared" si="0"/>
        <v>0</v>
      </c>
      <c r="G12" s="17">
        <v>0</v>
      </c>
      <c r="H12" s="18">
        <v>0</v>
      </c>
      <c r="I12" s="19">
        <f t="shared" si="1"/>
        <v>0</v>
      </c>
      <c r="J12" s="20">
        <v>9945161</v>
      </c>
      <c r="K12" s="18">
        <v>285871106</v>
      </c>
      <c r="L12" s="21">
        <f t="shared" si="2"/>
        <v>28745</v>
      </c>
      <c r="M12" s="20">
        <v>5681336</v>
      </c>
      <c r="N12" s="18">
        <v>97818587</v>
      </c>
      <c r="O12" s="19">
        <f t="shared" si="3"/>
        <v>17218</v>
      </c>
    </row>
    <row r="13" spans="1:15" ht="27.75" customHeight="1">
      <c r="A13" s="68"/>
      <c r="B13" s="58">
        <v>9</v>
      </c>
      <c r="C13" s="8" t="s">
        <v>20</v>
      </c>
      <c r="D13" s="17">
        <v>0</v>
      </c>
      <c r="E13" s="18">
        <v>0</v>
      </c>
      <c r="F13" s="22">
        <f t="shared" si="0"/>
        <v>0</v>
      </c>
      <c r="G13" s="17">
        <v>0</v>
      </c>
      <c r="H13" s="18">
        <v>0</v>
      </c>
      <c r="I13" s="19">
        <f t="shared" si="1"/>
        <v>0</v>
      </c>
      <c r="J13" s="20">
        <v>7287220</v>
      </c>
      <c r="K13" s="18">
        <v>112749337</v>
      </c>
      <c r="L13" s="21">
        <f t="shared" si="2"/>
        <v>15472</v>
      </c>
      <c r="M13" s="20">
        <v>5974308</v>
      </c>
      <c r="N13" s="18">
        <v>71584829</v>
      </c>
      <c r="O13" s="19">
        <f t="shared" si="3"/>
        <v>11982</v>
      </c>
    </row>
    <row r="14" spans="1:15" ht="27.75" customHeight="1">
      <c r="A14" s="68"/>
      <c r="B14" s="58">
        <v>10</v>
      </c>
      <c r="C14" s="8" t="s">
        <v>21</v>
      </c>
      <c r="D14" s="17">
        <v>0</v>
      </c>
      <c r="E14" s="18">
        <v>0</v>
      </c>
      <c r="F14" s="22">
        <f t="shared" si="0"/>
        <v>0</v>
      </c>
      <c r="G14" s="17">
        <v>0</v>
      </c>
      <c r="H14" s="18">
        <v>0</v>
      </c>
      <c r="I14" s="19">
        <f t="shared" si="1"/>
        <v>0</v>
      </c>
      <c r="J14" s="20">
        <v>8192058</v>
      </c>
      <c r="K14" s="18">
        <v>237765783</v>
      </c>
      <c r="L14" s="21">
        <f t="shared" si="2"/>
        <v>29024</v>
      </c>
      <c r="M14" s="20">
        <v>6947952</v>
      </c>
      <c r="N14" s="18">
        <v>70650168</v>
      </c>
      <c r="O14" s="19">
        <f t="shared" si="3"/>
        <v>10168</v>
      </c>
    </row>
    <row r="15" spans="1:15" ht="27.75" customHeight="1">
      <c r="A15" s="68"/>
      <c r="B15" s="58">
        <v>11</v>
      </c>
      <c r="C15" s="8" t="s">
        <v>22</v>
      </c>
      <c r="D15" s="17">
        <v>0</v>
      </c>
      <c r="E15" s="18">
        <v>0</v>
      </c>
      <c r="F15" s="22">
        <f t="shared" si="0"/>
        <v>0</v>
      </c>
      <c r="G15" s="17">
        <v>0</v>
      </c>
      <c r="H15" s="18">
        <v>0</v>
      </c>
      <c r="I15" s="19">
        <f t="shared" si="1"/>
        <v>0</v>
      </c>
      <c r="J15" s="20">
        <v>10631423</v>
      </c>
      <c r="K15" s="18">
        <v>408852564</v>
      </c>
      <c r="L15" s="21">
        <f t="shared" si="2"/>
        <v>38457</v>
      </c>
      <c r="M15" s="20">
        <v>3566633</v>
      </c>
      <c r="N15" s="18">
        <v>67184496</v>
      </c>
      <c r="O15" s="19">
        <f t="shared" si="3"/>
        <v>18837</v>
      </c>
    </row>
    <row r="16" spans="1:15" ht="27.75" customHeight="1">
      <c r="A16" s="68"/>
      <c r="B16" s="58">
        <v>12</v>
      </c>
      <c r="C16" s="8" t="s">
        <v>23</v>
      </c>
      <c r="D16" s="17">
        <v>0</v>
      </c>
      <c r="E16" s="18">
        <v>0</v>
      </c>
      <c r="F16" s="22">
        <f t="shared" si="0"/>
        <v>0</v>
      </c>
      <c r="G16" s="17">
        <v>0</v>
      </c>
      <c r="H16" s="18">
        <v>0</v>
      </c>
      <c r="I16" s="19">
        <f t="shared" si="1"/>
        <v>0</v>
      </c>
      <c r="J16" s="20">
        <v>4427331</v>
      </c>
      <c r="K16" s="18">
        <v>53154462</v>
      </c>
      <c r="L16" s="21">
        <f t="shared" si="2"/>
        <v>12006</v>
      </c>
      <c r="M16" s="20">
        <v>4735446</v>
      </c>
      <c r="N16" s="18">
        <v>38610248</v>
      </c>
      <c r="O16" s="19">
        <f t="shared" si="3"/>
        <v>8153</v>
      </c>
    </row>
    <row r="17" spans="1:15" ht="27.75" customHeight="1">
      <c r="A17" s="68"/>
      <c r="B17" s="58">
        <v>13</v>
      </c>
      <c r="C17" s="8" t="s">
        <v>24</v>
      </c>
      <c r="D17" s="17">
        <v>0</v>
      </c>
      <c r="E17" s="18">
        <v>0</v>
      </c>
      <c r="F17" s="22">
        <f t="shared" si="0"/>
        <v>0</v>
      </c>
      <c r="G17" s="17">
        <v>0</v>
      </c>
      <c r="H17" s="18">
        <v>0</v>
      </c>
      <c r="I17" s="19">
        <f t="shared" si="1"/>
        <v>0</v>
      </c>
      <c r="J17" s="20">
        <v>4753243</v>
      </c>
      <c r="K17" s="18">
        <v>42632447</v>
      </c>
      <c r="L17" s="21">
        <f t="shared" si="2"/>
        <v>8969</v>
      </c>
      <c r="M17" s="20">
        <v>7244183</v>
      </c>
      <c r="N17" s="18">
        <v>48769222</v>
      </c>
      <c r="O17" s="19">
        <f t="shared" si="3"/>
        <v>6732</v>
      </c>
    </row>
    <row r="18" spans="1:15" ht="27.75" customHeight="1">
      <c r="A18" s="68"/>
      <c r="B18" s="58">
        <v>14</v>
      </c>
      <c r="C18" s="8" t="s">
        <v>6</v>
      </c>
      <c r="D18" s="17">
        <v>0</v>
      </c>
      <c r="E18" s="18">
        <v>0</v>
      </c>
      <c r="F18" s="22">
        <f t="shared" si="0"/>
        <v>0</v>
      </c>
      <c r="G18" s="17">
        <v>0</v>
      </c>
      <c r="H18" s="18">
        <v>0</v>
      </c>
      <c r="I18" s="19">
        <f t="shared" si="1"/>
        <v>0</v>
      </c>
      <c r="J18" s="20">
        <v>6869457</v>
      </c>
      <c r="K18" s="18">
        <v>626190026</v>
      </c>
      <c r="L18" s="21">
        <f t="shared" si="2"/>
        <v>91156</v>
      </c>
      <c r="M18" s="20">
        <v>554660</v>
      </c>
      <c r="N18" s="18">
        <v>49237603</v>
      </c>
      <c r="O18" s="19">
        <f t="shared" si="3"/>
        <v>88771</v>
      </c>
    </row>
    <row r="19" spans="1:15" ht="27.75" customHeight="1">
      <c r="A19" s="68"/>
      <c r="B19" s="58">
        <v>15</v>
      </c>
      <c r="C19" s="8" t="s">
        <v>25</v>
      </c>
      <c r="D19" s="17">
        <v>2763</v>
      </c>
      <c r="E19" s="18">
        <v>538</v>
      </c>
      <c r="F19" s="22">
        <f t="shared" si="0"/>
        <v>195</v>
      </c>
      <c r="G19" s="17">
        <v>1605</v>
      </c>
      <c r="H19" s="18">
        <v>155</v>
      </c>
      <c r="I19" s="19">
        <f t="shared" si="1"/>
        <v>97</v>
      </c>
      <c r="J19" s="20">
        <v>20760720</v>
      </c>
      <c r="K19" s="18">
        <v>1230310518</v>
      </c>
      <c r="L19" s="21">
        <f t="shared" si="2"/>
        <v>59261</v>
      </c>
      <c r="M19" s="20">
        <v>4364867</v>
      </c>
      <c r="N19" s="18">
        <v>169509987</v>
      </c>
      <c r="O19" s="19">
        <f t="shared" si="3"/>
        <v>38835</v>
      </c>
    </row>
    <row r="20" spans="1:15" ht="27.75" customHeight="1">
      <c r="A20" s="68"/>
      <c r="B20" s="58">
        <v>16</v>
      </c>
      <c r="C20" s="8" t="s">
        <v>26</v>
      </c>
      <c r="D20" s="17">
        <v>0</v>
      </c>
      <c r="E20" s="18">
        <v>0</v>
      </c>
      <c r="F20" s="22">
        <f t="shared" si="0"/>
        <v>0</v>
      </c>
      <c r="G20" s="17">
        <v>0</v>
      </c>
      <c r="H20" s="18">
        <v>0</v>
      </c>
      <c r="I20" s="19">
        <f t="shared" si="1"/>
        <v>0</v>
      </c>
      <c r="J20" s="20">
        <v>1799130</v>
      </c>
      <c r="K20" s="18">
        <v>17663081</v>
      </c>
      <c r="L20" s="21">
        <f t="shared" si="2"/>
        <v>9818</v>
      </c>
      <c r="M20" s="20">
        <v>1874263</v>
      </c>
      <c r="N20" s="18">
        <v>11309469</v>
      </c>
      <c r="O20" s="19">
        <f t="shared" si="3"/>
        <v>6034</v>
      </c>
    </row>
    <row r="21" spans="1:15" ht="27.75" customHeight="1">
      <c r="A21" s="68"/>
      <c r="B21" s="58">
        <v>17</v>
      </c>
      <c r="C21" s="8" t="s">
        <v>27</v>
      </c>
      <c r="D21" s="17">
        <v>0</v>
      </c>
      <c r="E21" s="18">
        <v>0</v>
      </c>
      <c r="F21" s="22">
        <f t="shared" si="0"/>
        <v>0</v>
      </c>
      <c r="G21" s="17">
        <v>0</v>
      </c>
      <c r="H21" s="18">
        <v>0</v>
      </c>
      <c r="I21" s="19">
        <f t="shared" si="1"/>
        <v>0</v>
      </c>
      <c r="J21" s="20">
        <v>19273705</v>
      </c>
      <c r="K21" s="18">
        <v>518038593</v>
      </c>
      <c r="L21" s="21">
        <f t="shared" si="2"/>
        <v>26878</v>
      </c>
      <c r="M21" s="20">
        <v>10335118</v>
      </c>
      <c r="N21" s="18">
        <v>153163956</v>
      </c>
      <c r="O21" s="19">
        <f t="shared" si="3"/>
        <v>14820</v>
      </c>
    </row>
    <row r="22" spans="1:15" ht="27.75" customHeight="1">
      <c r="A22" s="68"/>
      <c r="B22" s="58">
        <v>18</v>
      </c>
      <c r="C22" s="8" t="s">
        <v>28</v>
      </c>
      <c r="D22" s="17">
        <v>0</v>
      </c>
      <c r="E22" s="18">
        <v>0</v>
      </c>
      <c r="F22" s="22">
        <f t="shared" si="0"/>
        <v>0</v>
      </c>
      <c r="G22" s="17">
        <v>0</v>
      </c>
      <c r="H22" s="18">
        <v>0</v>
      </c>
      <c r="I22" s="19">
        <f t="shared" si="1"/>
        <v>0</v>
      </c>
      <c r="J22" s="20">
        <v>9437059</v>
      </c>
      <c r="K22" s="18">
        <v>749817534</v>
      </c>
      <c r="L22" s="21">
        <f t="shared" si="2"/>
        <v>79455</v>
      </c>
      <c r="M22" s="20">
        <v>1742620</v>
      </c>
      <c r="N22" s="18">
        <v>101006728</v>
      </c>
      <c r="O22" s="19">
        <f t="shared" si="3"/>
        <v>57963</v>
      </c>
    </row>
    <row r="23" spans="1:15" ht="27.75" customHeight="1">
      <c r="A23" s="68"/>
      <c r="B23" s="58">
        <v>19</v>
      </c>
      <c r="C23" s="8" t="s">
        <v>7</v>
      </c>
      <c r="D23" s="17">
        <v>0</v>
      </c>
      <c r="E23" s="18">
        <v>0</v>
      </c>
      <c r="F23" s="22">
        <f t="shared" si="0"/>
        <v>0</v>
      </c>
      <c r="G23" s="17">
        <v>0</v>
      </c>
      <c r="H23" s="18">
        <v>0</v>
      </c>
      <c r="I23" s="19">
        <f t="shared" si="1"/>
        <v>0</v>
      </c>
      <c r="J23" s="20">
        <v>9854677</v>
      </c>
      <c r="K23" s="18">
        <v>622814395</v>
      </c>
      <c r="L23" s="21">
        <f t="shared" si="2"/>
        <v>63200</v>
      </c>
      <c r="M23" s="20">
        <v>1580915</v>
      </c>
      <c r="N23" s="18">
        <v>61705052</v>
      </c>
      <c r="O23" s="19">
        <f t="shared" si="3"/>
        <v>39031</v>
      </c>
    </row>
    <row r="24" spans="1:15" ht="27.75" customHeight="1">
      <c r="A24" s="68"/>
      <c r="B24" s="58">
        <v>20</v>
      </c>
      <c r="C24" s="8" t="s">
        <v>8</v>
      </c>
      <c r="D24" s="17">
        <v>0</v>
      </c>
      <c r="E24" s="18">
        <v>0</v>
      </c>
      <c r="F24" s="22">
        <f t="shared" si="0"/>
        <v>0</v>
      </c>
      <c r="G24" s="17">
        <v>0</v>
      </c>
      <c r="H24" s="18">
        <v>0</v>
      </c>
      <c r="I24" s="19">
        <f t="shared" si="1"/>
        <v>0</v>
      </c>
      <c r="J24" s="20">
        <v>7271918</v>
      </c>
      <c r="K24" s="18">
        <v>345448929</v>
      </c>
      <c r="L24" s="21">
        <f t="shared" si="2"/>
        <v>47505</v>
      </c>
      <c r="M24" s="20">
        <v>1733334</v>
      </c>
      <c r="N24" s="18">
        <v>58464416</v>
      </c>
      <c r="O24" s="19">
        <f t="shared" si="3"/>
        <v>33729</v>
      </c>
    </row>
    <row r="25" spans="1:15" ht="27.75" customHeight="1">
      <c r="A25" s="68"/>
      <c r="B25" s="58">
        <v>21</v>
      </c>
      <c r="C25" s="8" t="s">
        <v>29</v>
      </c>
      <c r="D25" s="17">
        <v>0</v>
      </c>
      <c r="E25" s="18">
        <v>0</v>
      </c>
      <c r="F25" s="22">
        <f t="shared" si="0"/>
        <v>0</v>
      </c>
      <c r="G25" s="17">
        <v>0</v>
      </c>
      <c r="H25" s="18">
        <v>0</v>
      </c>
      <c r="I25" s="19">
        <f t="shared" si="1"/>
        <v>0</v>
      </c>
      <c r="J25" s="20">
        <v>2834645</v>
      </c>
      <c r="K25" s="18">
        <v>25112910</v>
      </c>
      <c r="L25" s="21">
        <f t="shared" si="2"/>
        <v>8859</v>
      </c>
      <c r="M25" s="20">
        <v>2414937</v>
      </c>
      <c r="N25" s="18">
        <v>15310723</v>
      </c>
      <c r="O25" s="19">
        <f t="shared" si="3"/>
        <v>6340</v>
      </c>
    </row>
    <row r="26" spans="1:15" ht="27.75" customHeight="1">
      <c r="A26" s="68"/>
      <c r="B26" s="58">
        <v>22</v>
      </c>
      <c r="C26" s="8" t="s">
        <v>64</v>
      </c>
      <c r="D26" s="17">
        <v>0</v>
      </c>
      <c r="E26" s="18">
        <v>0</v>
      </c>
      <c r="F26" s="22">
        <f t="shared" si="0"/>
        <v>0</v>
      </c>
      <c r="G26" s="17">
        <v>0</v>
      </c>
      <c r="H26" s="18">
        <v>0</v>
      </c>
      <c r="I26" s="19">
        <f t="shared" si="1"/>
        <v>0</v>
      </c>
      <c r="J26" s="20">
        <v>5352577</v>
      </c>
      <c r="K26" s="18">
        <v>283643386</v>
      </c>
      <c r="L26" s="21">
        <f t="shared" si="2"/>
        <v>52992</v>
      </c>
      <c r="M26" s="20">
        <v>798244</v>
      </c>
      <c r="N26" s="18">
        <v>31364093</v>
      </c>
      <c r="O26" s="19">
        <f t="shared" si="3"/>
        <v>39291</v>
      </c>
    </row>
    <row r="27" spans="1:15" ht="27.75" customHeight="1">
      <c r="A27" s="68"/>
      <c r="B27" s="58">
        <v>23</v>
      </c>
      <c r="C27" s="8" t="s">
        <v>30</v>
      </c>
      <c r="D27" s="17">
        <v>0</v>
      </c>
      <c r="E27" s="18">
        <v>0</v>
      </c>
      <c r="F27" s="22">
        <f t="shared" si="0"/>
        <v>0</v>
      </c>
      <c r="G27" s="17">
        <v>0</v>
      </c>
      <c r="H27" s="18">
        <v>0</v>
      </c>
      <c r="I27" s="19">
        <f t="shared" si="1"/>
        <v>0</v>
      </c>
      <c r="J27" s="20">
        <v>6303855</v>
      </c>
      <c r="K27" s="18">
        <v>126105604</v>
      </c>
      <c r="L27" s="21">
        <f t="shared" si="2"/>
        <v>20005</v>
      </c>
      <c r="M27" s="20">
        <v>5483946</v>
      </c>
      <c r="N27" s="18">
        <v>57871976</v>
      </c>
      <c r="O27" s="19">
        <f t="shared" si="3"/>
        <v>10553</v>
      </c>
    </row>
    <row r="28" spans="1:15" ht="27.75" customHeight="1">
      <c r="A28" s="68"/>
      <c r="B28" s="58">
        <v>24</v>
      </c>
      <c r="C28" s="8" t="s">
        <v>31</v>
      </c>
      <c r="D28" s="17">
        <v>0</v>
      </c>
      <c r="E28" s="18">
        <v>0</v>
      </c>
      <c r="F28" s="22">
        <f t="shared" si="0"/>
        <v>0</v>
      </c>
      <c r="G28" s="17">
        <v>0</v>
      </c>
      <c r="H28" s="18">
        <v>0</v>
      </c>
      <c r="I28" s="19">
        <f t="shared" si="1"/>
        <v>0</v>
      </c>
      <c r="J28" s="20">
        <v>3713424</v>
      </c>
      <c r="K28" s="18">
        <v>33856963</v>
      </c>
      <c r="L28" s="21">
        <f t="shared" si="2"/>
        <v>9117</v>
      </c>
      <c r="M28" s="20">
        <v>4274134</v>
      </c>
      <c r="N28" s="18">
        <v>31468155</v>
      </c>
      <c r="O28" s="19">
        <f t="shared" si="3"/>
        <v>7362</v>
      </c>
    </row>
    <row r="29" spans="1:15" ht="27.75" customHeight="1">
      <c r="A29" s="68"/>
      <c r="B29" s="58">
        <v>25</v>
      </c>
      <c r="C29" s="8" t="s">
        <v>32</v>
      </c>
      <c r="D29" s="17">
        <v>0</v>
      </c>
      <c r="E29" s="18">
        <v>0</v>
      </c>
      <c r="F29" s="22">
        <f t="shared" si="0"/>
        <v>0</v>
      </c>
      <c r="G29" s="17">
        <v>0</v>
      </c>
      <c r="H29" s="18">
        <v>0</v>
      </c>
      <c r="I29" s="19">
        <f t="shared" si="1"/>
        <v>0</v>
      </c>
      <c r="J29" s="20">
        <v>5297150</v>
      </c>
      <c r="K29" s="18">
        <v>892177210</v>
      </c>
      <c r="L29" s="21">
        <f t="shared" si="2"/>
        <v>168426</v>
      </c>
      <c r="M29" s="20">
        <v>145661</v>
      </c>
      <c r="N29" s="18">
        <v>25452315</v>
      </c>
      <c r="O29" s="19">
        <f t="shared" si="3"/>
        <v>174737</v>
      </c>
    </row>
    <row r="30" spans="1:15" ht="27.75" customHeight="1">
      <c r="A30" s="68"/>
      <c r="B30" s="58">
        <v>26</v>
      </c>
      <c r="C30" s="8" t="s">
        <v>9</v>
      </c>
      <c r="D30" s="17">
        <v>0</v>
      </c>
      <c r="E30" s="18">
        <v>0</v>
      </c>
      <c r="F30" s="22">
        <f t="shared" si="0"/>
        <v>0</v>
      </c>
      <c r="G30" s="17">
        <v>0</v>
      </c>
      <c r="H30" s="18">
        <v>0</v>
      </c>
      <c r="I30" s="19">
        <f t="shared" si="1"/>
        <v>0</v>
      </c>
      <c r="J30" s="20">
        <v>5999185</v>
      </c>
      <c r="K30" s="18">
        <v>214384129</v>
      </c>
      <c r="L30" s="21">
        <f t="shared" si="2"/>
        <v>35736</v>
      </c>
      <c r="M30" s="20">
        <v>1524458</v>
      </c>
      <c r="N30" s="18">
        <v>35724066</v>
      </c>
      <c r="O30" s="19">
        <f t="shared" si="3"/>
        <v>23434</v>
      </c>
    </row>
    <row r="31" spans="1:15" ht="27.75" customHeight="1">
      <c r="A31" s="68"/>
      <c r="B31" s="58">
        <v>27</v>
      </c>
      <c r="C31" s="8" t="s">
        <v>65</v>
      </c>
      <c r="D31" s="17">
        <v>0</v>
      </c>
      <c r="E31" s="18">
        <v>0</v>
      </c>
      <c r="F31" s="22">
        <f t="shared" si="0"/>
        <v>0</v>
      </c>
      <c r="G31" s="17">
        <v>0</v>
      </c>
      <c r="H31" s="18">
        <v>0</v>
      </c>
      <c r="I31" s="19">
        <f t="shared" si="1"/>
        <v>0</v>
      </c>
      <c r="J31" s="20">
        <v>4606449</v>
      </c>
      <c r="K31" s="18">
        <v>110582247</v>
      </c>
      <c r="L31" s="21">
        <f t="shared" si="2"/>
        <v>24006</v>
      </c>
      <c r="M31" s="20">
        <v>3259302</v>
      </c>
      <c r="N31" s="18">
        <v>41187606</v>
      </c>
      <c r="O31" s="19">
        <f t="shared" si="3"/>
        <v>12637</v>
      </c>
    </row>
    <row r="32" spans="1:15" ht="27.75" customHeight="1">
      <c r="A32" s="68"/>
      <c r="B32" s="78">
        <v>28</v>
      </c>
      <c r="C32" s="79" t="s">
        <v>33</v>
      </c>
      <c r="D32" s="23">
        <v>0</v>
      </c>
      <c r="E32" s="24">
        <v>0</v>
      </c>
      <c r="F32" s="27">
        <f t="shared" si="0"/>
        <v>0</v>
      </c>
      <c r="G32" s="23">
        <v>0</v>
      </c>
      <c r="H32" s="24">
        <v>0</v>
      </c>
      <c r="I32" s="25">
        <f t="shared" si="1"/>
        <v>0</v>
      </c>
      <c r="J32" s="26">
        <v>4962639</v>
      </c>
      <c r="K32" s="24">
        <v>57075428</v>
      </c>
      <c r="L32" s="21">
        <f t="shared" si="2"/>
        <v>11501</v>
      </c>
      <c r="M32" s="26">
        <v>3610452</v>
      </c>
      <c r="N32" s="24">
        <v>34791788</v>
      </c>
      <c r="O32" s="19">
        <f t="shared" si="3"/>
        <v>9636</v>
      </c>
    </row>
    <row r="33" spans="1:15" ht="27.75" customHeight="1" thickBot="1">
      <c r="A33" s="68"/>
      <c r="B33" s="58">
        <v>29</v>
      </c>
      <c r="C33" s="8" t="s">
        <v>34</v>
      </c>
      <c r="D33" s="17">
        <v>0</v>
      </c>
      <c r="E33" s="18">
        <v>0</v>
      </c>
      <c r="F33" s="22">
        <f t="shared" si="0"/>
        <v>0</v>
      </c>
      <c r="G33" s="17">
        <v>0</v>
      </c>
      <c r="H33" s="18">
        <v>0</v>
      </c>
      <c r="I33" s="19">
        <f t="shared" si="1"/>
        <v>0</v>
      </c>
      <c r="J33" s="20">
        <v>6058073</v>
      </c>
      <c r="K33" s="18">
        <v>181162341</v>
      </c>
      <c r="L33" s="21">
        <f t="shared" si="2"/>
        <v>29904</v>
      </c>
      <c r="M33" s="20">
        <v>3749399</v>
      </c>
      <c r="N33" s="18">
        <v>36494865</v>
      </c>
      <c r="O33" s="19">
        <f t="shared" si="3"/>
        <v>9734</v>
      </c>
    </row>
    <row r="34" spans="1:15" ht="27.75" customHeight="1" thickTop="1">
      <c r="A34" s="65"/>
      <c r="B34" s="63">
        <v>30</v>
      </c>
      <c r="C34" s="64" t="s">
        <v>35</v>
      </c>
      <c r="D34" s="11">
        <v>0</v>
      </c>
      <c r="E34" s="12">
        <v>0</v>
      </c>
      <c r="F34" s="16">
        <f t="shared" si="0"/>
        <v>0</v>
      </c>
      <c r="G34" s="11">
        <v>0</v>
      </c>
      <c r="H34" s="12">
        <v>0</v>
      </c>
      <c r="I34" s="13">
        <f t="shared" si="1"/>
        <v>0</v>
      </c>
      <c r="J34" s="14">
        <v>3372568</v>
      </c>
      <c r="K34" s="12">
        <v>134447285</v>
      </c>
      <c r="L34" s="15">
        <f t="shared" si="2"/>
        <v>39865</v>
      </c>
      <c r="M34" s="14">
        <v>1042234</v>
      </c>
      <c r="N34" s="12">
        <v>20016030</v>
      </c>
      <c r="O34" s="13">
        <f t="shared" si="3"/>
        <v>19205</v>
      </c>
    </row>
    <row r="35" spans="1:15" ht="27.75" customHeight="1">
      <c r="A35" s="65"/>
      <c r="B35" s="58">
        <v>31</v>
      </c>
      <c r="C35" s="8" t="s">
        <v>36</v>
      </c>
      <c r="D35" s="17">
        <v>0</v>
      </c>
      <c r="E35" s="18">
        <v>0</v>
      </c>
      <c r="F35" s="22">
        <f t="shared" si="0"/>
        <v>0</v>
      </c>
      <c r="G35" s="17">
        <v>0</v>
      </c>
      <c r="H35" s="18">
        <v>0</v>
      </c>
      <c r="I35" s="19">
        <f t="shared" si="1"/>
        <v>0</v>
      </c>
      <c r="J35" s="20">
        <v>3644358</v>
      </c>
      <c r="K35" s="18">
        <v>56546682</v>
      </c>
      <c r="L35" s="21">
        <f t="shared" si="2"/>
        <v>15516</v>
      </c>
      <c r="M35" s="20">
        <v>2543018</v>
      </c>
      <c r="N35" s="18">
        <v>20198157</v>
      </c>
      <c r="O35" s="19">
        <f t="shared" si="3"/>
        <v>7943</v>
      </c>
    </row>
    <row r="36" spans="1:15" ht="27.75" customHeight="1">
      <c r="A36" s="65"/>
      <c r="B36" s="58">
        <v>32</v>
      </c>
      <c r="C36" s="8" t="s">
        <v>55</v>
      </c>
      <c r="D36" s="17">
        <v>0</v>
      </c>
      <c r="E36" s="18">
        <v>0</v>
      </c>
      <c r="F36" s="22">
        <f t="shared" si="0"/>
        <v>0</v>
      </c>
      <c r="G36" s="17">
        <v>0</v>
      </c>
      <c r="H36" s="18">
        <v>0</v>
      </c>
      <c r="I36" s="19">
        <f t="shared" si="1"/>
        <v>0</v>
      </c>
      <c r="J36" s="20">
        <v>3383697</v>
      </c>
      <c r="K36" s="18">
        <v>26302075</v>
      </c>
      <c r="L36" s="21">
        <f t="shared" si="2"/>
        <v>7773</v>
      </c>
      <c r="M36" s="20">
        <v>4535127</v>
      </c>
      <c r="N36" s="18">
        <v>29890661</v>
      </c>
      <c r="O36" s="19">
        <f t="shared" si="3"/>
        <v>6591</v>
      </c>
    </row>
    <row r="37" spans="1:15" ht="27.75" customHeight="1">
      <c r="A37" s="65"/>
      <c r="B37" s="58">
        <v>33</v>
      </c>
      <c r="C37" s="8" t="s">
        <v>56</v>
      </c>
      <c r="D37" s="17">
        <v>0</v>
      </c>
      <c r="E37" s="18">
        <v>0</v>
      </c>
      <c r="F37" s="22">
        <f t="shared" si="0"/>
        <v>0</v>
      </c>
      <c r="G37" s="17">
        <v>0</v>
      </c>
      <c r="H37" s="18">
        <v>0</v>
      </c>
      <c r="I37" s="19">
        <f t="shared" si="1"/>
        <v>0</v>
      </c>
      <c r="J37" s="20">
        <v>2857752</v>
      </c>
      <c r="K37" s="18">
        <v>23954033</v>
      </c>
      <c r="L37" s="21">
        <f t="shared" si="2"/>
        <v>8382</v>
      </c>
      <c r="M37" s="20">
        <v>5169745</v>
      </c>
      <c r="N37" s="18">
        <v>32275011</v>
      </c>
      <c r="O37" s="19">
        <f t="shared" si="3"/>
        <v>6243</v>
      </c>
    </row>
    <row r="38" spans="1:15" ht="27.75" customHeight="1">
      <c r="A38" s="65"/>
      <c r="B38" s="58">
        <v>34</v>
      </c>
      <c r="C38" s="8" t="s">
        <v>57</v>
      </c>
      <c r="D38" s="17">
        <v>0</v>
      </c>
      <c r="E38" s="18">
        <v>0</v>
      </c>
      <c r="F38" s="22">
        <f t="shared" si="0"/>
        <v>0</v>
      </c>
      <c r="G38" s="17">
        <v>0</v>
      </c>
      <c r="H38" s="18">
        <v>0</v>
      </c>
      <c r="I38" s="19">
        <f t="shared" si="1"/>
        <v>0</v>
      </c>
      <c r="J38" s="20">
        <v>5874173</v>
      </c>
      <c r="K38" s="18">
        <v>54021725</v>
      </c>
      <c r="L38" s="21">
        <f t="shared" si="2"/>
        <v>9196</v>
      </c>
      <c r="M38" s="20">
        <v>10114235</v>
      </c>
      <c r="N38" s="18">
        <v>60677900</v>
      </c>
      <c r="O38" s="19">
        <f t="shared" si="3"/>
        <v>5999</v>
      </c>
    </row>
    <row r="39" spans="1:15" ht="27.75" customHeight="1">
      <c r="A39" s="65"/>
      <c r="B39" s="58">
        <v>35</v>
      </c>
      <c r="C39" s="8" t="s">
        <v>58</v>
      </c>
      <c r="D39" s="17">
        <v>0</v>
      </c>
      <c r="E39" s="18">
        <v>0</v>
      </c>
      <c r="F39" s="22">
        <f t="shared" si="0"/>
        <v>0</v>
      </c>
      <c r="G39" s="17">
        <v>0</v>
      </c>
      <c r="H39" s="18">
        <v>0</v>
      </c>
      <c r="I39" s="19">
        <f t="shared" si="1"/>
        <v>0</v>
      </c>
      <c r="J39" s="20">
        <v>4169064</v>
      </c>
      <c r="K39" s="18">
        <v>28620179</v>
      </c>
      <c r="L39" s="21">
        <f t="shared" si="2"/>
        <v>6865</v>
      </c>
      <c r="M39" s="20">
        <v>6518503</v>
      </c>
      <c r="N39" s="18">
        <v>37098545</v>
      </c>
      <c r="O39" s="19">
        <f t="shared" si="3"/>
        <v>5691</v>
      </c>
    </row>
    <row r="40" spans="1:15" ht="27.75" customHeight="1">
      <c r="A40" s="65"/>
      <c r="B40" s="58">
        <v>36</v>
      </c>
      <c r="C40" s="8" t="s">
        <v>50</v>
      </c>
      <c r="D40" s="17">
        <v>0</v>
      </c>
      <c r="E40" s="18">
        <v>0</v>
      </c>
      <c r="F40" s="22">
        <f t="shared" si="0"/>
        <v>0</v>
      </c>
      <c r="G40" s="17">
        <v>0</v>
      </c>
      <c r="H40" s="18">
        <v>0</v>
      </c>
      <c r="I40" s="19">
        <f t="shared" si="1"/>
        <v>0</v>
      </c>
      <c r="J40" s="20">
        <v>3607631</v>
      </c>
      <c r="K40" s="18">
        <v>27958556</v>
      </c>
      <c r="L40" s="21">
        <f t="shared" si="2"/>
        <v>7750</v>
      </c>
      <c r="M40" s="20">
        <v>6600603</v>
      </c>
      <c r="N40" s="18">
        <v>41231124</v>
      </c>
      <c r="O40" s="19">
        <f t="shared" si="3"/>
        <v>6247</v>
      </c>
    </row>
    <row r="41" spans="1:15" ht="27.75" customHeight="1">
      <c r="A41" s="65"/>
      <c r="B41" s="58">
        <v>37</v>
      </c>
      <c r="C41" s="8" t="s">
        <v>63</v>
      </c>
      <c r="D41" s="17">
        <v>0</v>
      </c>
      <c r="E41" s="18">
        <v>0</v>
      </c>
      <c r="F41" s="22">
        <f t="shared" si="0"/>
        <v>0</v>
      </c>
      <c r="G41" s="17">
        <v>0</v>
      </c>
      <c r="H41" s="18">
        <v>0</v>
      </c>
      <c r="I41" s="19">
        <f t="shared" si="1"/>
        <v>0</v>
      </c>
      <c r="J41" s="20">
        <v>3955056</v>
      </c>
      <c r="K41" s="18">
        <v>51888614</v>
      </c>
      <c r="L41" s="21">
        <f t="shared" si="2"/>
        <v>13120</v>
      </c>
      <c r="M41" s="20">
        <v>3937211</v>
      </c>
      <c r="N41" s="18">
        <v>32962751</v>
      </c>
      <c r="O41" s="19">
        <f t="shared" si="3"/>
        <v>8372</v>
      </c>
    </row>
    <row r="42" spans="1:15" ht="27.75" customHeight="1">
      <c r="A42" s="65"/>
      <c r="B42" s="58">
        <v>38</v>
      </c>
      <c r="C42" s="8" t="s">
        <v>62</v>
      </c>
      <c r="D42" s="17">
        <v>0</v>
      </c>
      <c r="E42" s="18">
        <v>0</v>
      </c>
      <c r="F42" s="22">
        <f t="shared" si="0"/>
        <v>0</v>
      </c>
      <c r="G42" s="17">
        <v>0</v>
      </c>
      <c r="H42" s="18">
        <v>0</v>
      </c>
      <c r="I42" s="19">
        <f t="shared" si="1"/>
        <v>0</v>
      </c>
      <c r="J42" s="20">
        <v>1362435</v>
      </c>
      <c r="K42" s="18">
        <v>36630942</v>
      </c>
      <c r="L42" s="21">
        <f t="shared" si="2"/>
        <v>26886</v>
      </c>
      <c r="M42" s="20">
        <v>664962</v>
      </c>
      <c r="N42" s="18">
        <v>8630382</v>
      </c>
      <c r="O42" s="19">
        <f t="shared" si="3"/>
        <v>12979</v>
      </c>
    </row>
    <row r="43" spans="1:15" ht="27.75" customHeight="1">
      <c r="A43" s="65"/>
      <c r="B43" s="58">
        <v>39</v>
      </c>
      <c r="C43" s="8" t="s">
        <v>37</v>
      </c>
      <c r="D43" s="17">
        <v>0</v>
      </c>
      <c r="E43" s="18">
        <v>0</v>
      </c>
      <c r="F43" s="22">
        <f t="shared" si="0"/>
        <v>0</v>
      </c>
      <c r="G43" s="17">
        <v>0</v>
      </c>
      <c r="H43" s="18">
        <v>0</v>
      </c>
      <c r="I43" s="19">
        <f t="shared" si="1"/>
        <v>0</v>
      </c>
      <c r="J43" s="20">
        <v>1616940</v>
      </c>
      <c r="K43" s="18">
        <v>28369803</v>
      </c>
      <c r="L43" s="21">
        <f t="shared" si="2"/>
        <v>17545</v>
      </c>
      <c r="M43" s="20">
        <v>1265008</v>
      </c>
      <c r="N43" s="18">
        <v>10709782</v>
      </c>
      <c r="O43" s="19">
        <f t="shared" si="3"/>
        <v>8466</v>
      </c>
    </row>
    <row r="44" spans="1:15" ht="27.75" customHeight="1">
      <c r="A44" s="65"/>
      <c r="B44" s="58">
        <v>40</v>
      </c>
      <c r="C44" s="8" t="s">
        <v>38</v>
      </c>
      <c r="D44" s="17">
        <v>0</v>
      </c>
      <c r="E44" s="18">
        <v>0</v>
      </c>
      <c r="F44" s="22">
        <f t="shared" si="0"/>
        <v>0</v>
      </c>
      <c r="G44" s="17">
        <v>0</v>
      </c>
      <c r="H44" s="18">
        <v>0</v>
      </c>
      <c r="I44" s="19">
        <f t="shared" si="1"/>
        <v>0</v>
      </c>
      <c r="J44" s="20">
        <v>491955</v>
      </c>
      <c r="K44" s="18">
        <v>3156911</v>
      </c>
      <c r="L44" s="21">
        <f t="shared" si="2"/>
        <v>6417</v>
      </c>
      <c r="M44" s="20">
        <v>701962</v>
      </c>
      <c r="N44" s="18">
        <v>3566716</v>
      </c>
      <c r="O44" s="19">
        <f t="shared" si="3"/>
        <v>5081</v>
      </c>
    </row>
    <row r="45" spans="1:15" ht="27.75" customHeight="1">
      <c r="A45" s="65"/>
      <c r="B45" s="58">
        <v>41</v>
      </c>
      <c r="C45" s="8" t="s">
        <v>39</v>
      </c>
      <c r="D45" s="17">
        <v>0</v>
      </c>
      <c r="E45" s="18">
        <v>0</v>
      </c>
      <c r="F45" s="22">
        <f t="shared" si="0"/>
        <v>0</v>
      </c>
      <c r="G45" s="17">
        <v>0</v>
      </c>
      <c r="H45" s="18">
        <v>0</v>
      </c>
      <c r="I45" s="19">
        <f t="shared" si="1"/>
        <v>0</v>
      </c>
      <c r="J45" s="20">
        <v>1107848</v>
      </c>
      <c r="K45" s="18">
        <v>5600275</v>
      </c>
      <c r="L45" s="21">
        <f t="shared" si="2"/>
        <v>5055</v>
      </c>
      <c r="M45" s="20">
        <v>2847680</v>
      </c>
      <c r="N45" s="18">
        <v>12331965</v>
      </c>
      <c r="O45" s="19">
        <f t="shared" si="3"/>
        <v>4331</v>
      </c>
    </row>
    <row r="46" spans="1:15" ht="27.75" customHeight="1">
      <c r="A46" s="65"/>
      <c r="B46" s="58">
        <v>42</v>
      </c>
      <c r="C46" s="8" t="s">
        <v>40</v>
      </c>
      <c r="D46" s="17">
        <v>0</v>
      </c>
      <c r="E46" s="18">
        <v>0</v>
      </c>
      <c r="F46" s="22">
        <f t="shared" si="0"/>
        <v>0</v>
      </c>
      <c r="G46" s="17">
        <v>0</v>
      </c>
      <c r="H46" s="18">
        <v>0</v>
      </c>
      <c r="I46" s="19">
        <f t="shared" si="1"/>
        <v>0</v>
      </c>
      <c r="J46" s="20">
        <v>1029816</v>
      </c>
      <c r="K46" s="18">
        <v>7018145</v>
      </c>
      <c r="L46" s="21">
        <f t="shared" si="2"/>
        <v>6815</v>
      </c>
      <c r="M46" s="20">
        <v>2075721</v>
      </c>
      <c r="N46" s="18">
        <v>12016135</v>
      </c>
      <c r="O46" s="19">
        <f t="shared" si="3"/>
        <v>5789</v>
      </c>
    </row>
    <row r="47" spans="1:15" ht="27.75" customHeight="1">
      <c r="A47" s="65"/>
      <c r="B47" s="58">
        <v>43</v>
      </c>
      <c r="C47" s="8" t="s">
        <v>10</v>
      </c>
      <c r="D47" s="17">
        <v>0</v>
      </c>
      <c r="E47" s="18">
        <v>0</v>
      </c>
      <c r="F47" s="22">
        <f t="shared" si="0"/>
        <v>0</v>
      </c>
      <c r="G47" s="17">
        <v>0</v>
      </c>
      <c r="H47" s="18">
        <v>0</v>
      </c>
      <c r="I47" s="19">
        <f t="shared" si="1"/>
        <v>0</v>
      </c>
      <c r="J47" s="20">
        <v>1354576</v>
      </c>
      <c r="K47" s="18">
        <v>7365955</v>
      </c>
      <c r="L47" s="21">
        <f t="shared" si="2"/>
        <v>5438</v>
      </c>
      <c r="M47" s="20">
        <v>1887432</v>
      </c>
      <c r="N47" s="18">
        <v>9762781</v>
      </c>
      <c r="O47" s="19">
        <f t="shared" si="3"/>
        <v>5173</v>
      </c>
    </row>
    <row r="48" spans="1:15" ht="27.75" customHeight="1">
      <c r="A48" s="65"/>
      <c r="B48" s="58">
        <v>44</v>
      </c>
      <c r="C48" s="8" t="s">
        <v>41</v>
      </c>
      <c r="D48" s="17">
        <v>0</v>
      </c>
      <c r="E48" s="18">
        <v>0</v>
      </c>
      <c r="F48" s="22">
        <f t="shared" si="0"/>
        <v>0</v>
      </c>
      <c r="G48" s="17">
        <v>0</v>
      </c>
      <c r="H48" s="18">
        <v>0</v>
      </c>
      <c r="I48" s="19">
        <f t="shared" si="1"/>
        <v>0</v>
      </c>
      <c r="J48" s="20">
        <v>588246</v>
      </c>
      <c r="K48" s="18">
        <v>3291715</v>
      </c>
      <c r="L48" s="21">
        <f t="shared" si="2"/>
        <v>5596</v>
      </c>
      <c r="M48" s="20">
        <v>1224016</v>
      </c>
      <c r="N48" s="18">
        <v>5626461</v>
      </c>
      <c r="O48" s="19">
        <f t="shared" si="3"/>
        <v>4597</v>
      </c>
    </row>
    <row r="49" spans="1:15" ht="27.75" customHeight="1">
      <c r="A49" s="65"/>
      <c r="B49" s="58">
        <v>45</v>
      </c>
      <c r="C49" s="8" t="s">
        <v>59</v>
      </c>
      <c r="D49" s="17">
        <v>0</v>
      </c>
      <c r="E49" s="18">
        <v>0</v>
      </c>
      <c r="F49" s="22">
        <f t="shared" si="0"/>
        <v>0</v>
      </c>
      <c r="G49" s="17">
        <v>0</v>
      </c>
      <c r="H49" s="18">
        <v>0</v>
      </c>
      <c r="I49" s="19">
        <f t="shared" si="1"/>
        <v>0</v>
      </c>
      <c r="J49" s="20">
        <v>1787587</v>
      </c>
      <c r="K49" s="18">
        <v>13923118</v>
      </c>
      <c r="L49" s="21">
        <f t="shared" si="2"/>
        <v>7789</v>
      </c>
      <c r="M49" s="20">
        <v>3449090</v>
      </c>
      <c r="N49" s="18">
        <v>22161260</v>
      </c>
      <c r="O49" s="19">
        <f t="shared" si="3"/>
        <v>6425</v>
      </c>
    </row>
    <row r="50" spans="1:15" ht="27.75" customHeight="1">
      <c r="A50" s="65"/>
      <c r="B50" s="58">
        <v>46</v>
      </c>
      <c r="C50" s="8" t="s">
        <v>42</v>
      </c>
      <c r="D50" s="17">
        <v>0</v>
      </c>
      <c r="E50" s="18">
        <v>0</v>
      </c>
      <c r="F50" s="22">
        <f t="shared" si="0"/>
        <v>0</v>
      </c>
      <c r="G50" s="17">
        <v>0</v>
      </c>
      <c r="H50" s="18">
        <v>0</v>
      </c>
      <c r="I50" s="19">
        <f t="shared" si="1"/>
        <v>0</v>
      </c>
      <c r="J50" s="20">
        <v>1217983</v>
      </c>
      <c r="K50" s="18">
        <v>14475404</v>
      </c>
      <c r="L50" s="21">
        <f t="shared" si="2"/>
        <v>11885</v>
      </c>
      <c r="M50" s="20">
        <v>1492007</v>
      </c>
      <c r="N50" s="18">
        <v>16382830</v>
      </c>
      <c r="O50" s="19">
        <f t="shared" si="3"/>
        <v>10980</v>
      </c>
    </row>
    <row r="51" spans="1:15" ht="27.75" customHeight="1">
      <c r="A51" s="65"/>
      <c r="B51" s="58">
        <v>47</v>
      </c>
      <c r="C51" s="8" t="s">
        <v>43</v>
      </c>
      <c r="D51" s="17">
        <v>0</v>
      </c>
      <c r="E51" s="18">
        <v>0</v>
      </c>
      <c r="F51" s="22">
        <f t="shared" si="0"/>
        <v>0</v>
      </c>
      <c r="G51" s="17">
        <v>0</v>
      </c>
      <c r="H51" s="18">
        <v>0</v>
      </c>
      <c r="I51" s="19">
        <f t="shared" si="1"/>
        <v>0</v>
      </c>
      <c r="J51" s="20">
        <v>550733</v>
      </c>
      <c r="K51" s="18">
        <v>3353813</v>
      </c>
      <c r="L51" s="21">
        <f t="shared" si="2"/>
        <v>6090</v>
      </c>
      <c r="M51" s="20">
        <v>1235012</v>
      </c>
      <c r="N51" s="18">
        <v>6848200</v>
      </c>
      <c r="O51" s="19">
        <f t="shared" si="3"/>
        <v>5545</v>
      </c>
    </row>
    <row r="52" spans="1:15" ht="27.75" customHeight="1">
      <c r="A52" s="65"/>
      <c r="B52" s="58">
        <v>48</v>
      </c>
      <c r="C52" s="8" t="s">
        <v>44</v>
      </c>
      <c r="D52" s="17">
        <v>0</v>
      </c>
      <c r="E52" s="18">
        <v>0</v>
      </c>
      <c r="F52" s="22">
        <f t="shared" si="0"/>
        <v>0</v>
      </c>
      <c r="G52" s="17">
        <v>0</v>
      </c>
      <c r="H52" s="18">
        <v>0</v>
      </c>
      <c r="I52" s="19">
        <f t="shared" si="1"/>
        <v>0</v>
      </c>
      <c r="J52" s="20">
        <v>1212565</v>
      </c>
      <c r="K52" s="18">
        <v>9004893</v>
      </c>
      <c r="L52" s="21">
        <f t="shared" si="2"/>
        <v>7426</v>
      </c>
      <c r="M52" s="20">
        <v>2095771</v>
      </c>
      <c r="N52" s="18">
        <v>15128693</v>
      </c>
      <c r="O52" s="19">
        <f t="shared" si="3"/>
        <v>7219</v>
      </c>
    </row>
    <row r="53" spans="1:15" ht="27.75" customHeight="1">
      <c r="A53" s="65"/>
      <c r="B53" s="58">
        <v>49</v>
      </c>
      <c r="C53" s="8" t="s">
        <v>45</v>
      </c>
      <c r="D53" s="17">
        <v>0</v>
      </c>
      <c r="E53" s="18">
        <v>0</v>
      </c>
      <c r="F53" s="22">
        <f t="shared" si="0"/>
        <v>0</v>
      </c>
      <c r="G53" s="17">
        <v>0</v>
      </c>
      <c r="H53" s="18">
        <v>0</v>
      </c>
      <c r="I53" s="19">
        <f t="shared" si="1"/>
        <v>0</v>
      </c>
      <c r="J53" s="20">
        <v>988564</v>
      </c>
      <c r="K53" s="18">
        <v>6973650</v>
      </c>
      <c r="L53" s="21">
        <f t="shared" si="2"/>
        <v>7054</v>
      </c>
      <c r="M53" s="20">
        <v>1996625</v>
      </c>
      <c r="N53" s="18">
        <v>13986362</v>
      </c>
      <c r="O53" s="19">
        <f t="shared" si="3"/>
        <v>7005</v>
      </c>
    </row>
    <row r="54" spans="1:15" ht="27.75" customHeight="1">
      <c r="A54" s="65"/>
      <c r="B54" s="58">
        <v>50</v>
      </c>
      <c r="C54" s="8" t="s">
        <v>46</v>
      </c>
      <c r="D54" s="17">
        <v>0</v>
      </c>
      <c r="E54" s="18">
        <v>0</v>
      </c>
      <c r="F54" s="22">
        <f t="shared" si="0"/>
        <v>0</v>
      </c>
      <c r="G54" s="17">
        <v>0</v>
      </c>
      <c r="H54" s="18">
        <v>0</v>
      </c>
      <c r="I54" s="19">
        <f t="shared" si="1"/>
        <v>0</v>
      </c>
      <c r="J54" s="20">
        <v>564849</v>
      </c>
      <c r="K54" s="18">
        <v>3071768</v>
      </c>
      <c r="L54" s="21">
        <f t="shared" si="2"/>
        <v>5438</v>
      </c>
      <c r="M54" s="20">
        <v>1323202</v>
      </c>
      <c r="N54" s="18">
        <v>6998379</v>
      </c>
      <c r="O54" s="19">
        <f t="shared" si="3"/>
        <v>5289</v>
      </c>
    </row>
    <row r="55" spans="1:15" ht="27.75" customHeight="1">
      <c r="A55" s="65"/>
      <c r="B55" s="58">
        <v>51</v>
      </c>
      <c r="C55" s="8" t="s">
        <v>47</v>
      </c>
      <c r="D55" s="17">
        <v>0</v>
      </c>
      <c r="E55" s="18">
        <v>0</v>
      </c>
      <c r="F55" s="22">
        <f t="shared" si="0"/>
        <v>0</v>
      </c>
      <c r="G55" s="17">
        <v>0</v>
      </c>
      <c r="H55" s="18">
        <v>0</v>
      </c>
      <c r="I55" s="19">
        <f t="shared" si="1"/>
        <v>0</v>
      </c>
      <c r="J55" s="20">
        <v>631201</v>
      </c>
      <c r="K55" s="18">
        <v>3392012</v>
      </c>
      <c r="L55" s="21">
        <f t="shared" si="2"/>
        <v>5374</v>
      </c>
      <c r="M55" s="20">
        <v>1536750</v>
      </c>
      <c r="N55" s="18">
        <v>7969378</v>
      </c>
      <c r="O55" s="19">
        <f t="shared" si="3"/>
        <v>5186</v>
      </c>
    </row>
    <row r="56" spans="1:15" ht="27.75" customHeight="1">
      <c r="A56" s="65"/>
      <c r="B56" s="58">
        <v>52</v>
      </c>
      <c r="C56" s="8" t="s">
        <v>11</v>
      </c>
      <c r="D56" s="17">
        <v>0</v>
      </c>
      <c r="E56" s="18">
        <v>0</v>
      </c>
      <c r="F56" s="22">
        <f t="shared" si="0"/>
        <v>0</v>
      </c>
      <c r="G56" s="17">
        <v>0</v>
      </c>
      <c r="H56" s="18">
        <v>0</v>
      </c>
      <c r="I56" s="19">
        <f t="shared" si="1"/>
        <v>0</v>
      </c>
      <c r="J56" s="20">
        <v>813340</v>
      </c>
      <c r="K56" s="18">
        <v>3623036</v>
      </c>
      <c r="L56" s="21">
        <f t="shared" si="2"/>
        <v>4455</v>
      </c>
      <c r="M56" s="20">
        <v>1694465</v>
      </c>
      <c r="N56" s="18">
        <v>5919305</v>
      </c>
      <c r="O56" s="19">
        <f t="shared" si="3"/>
        <v>3493</v>
      </c>
    </row>
    <row r="57" spans="1:15" ht="27.75" customHeight="1">
      <c r="A57" s="65"/>
      <c r="B57" s="58">
        <v>53</v>
      </c>
      <c r="C57" s="8" t="s">
        <v>48</v>
      </c>
      <c r="D57" s="17">
        <v>0</v>
      </c>
      <c r="E57" s="18">
        <v>0</v>
      </c>
      <c r="F57" s="22">
        <f t="shared" si="0"/>
        <v>0</v>
      </c>
      <c r="G57" s="17">
        <v>0</v>
      </c>
      <c r="H57" s="18">
        <v>0</v>
      </c>
      <c r="I57" s="19">
        <f t="shared" si="1"/>
        <v>0</v>
      </c>
      <c r="J57" s="20">
        <v>694843</v>
      </c>
      <c r="K57" s="18">
        <v>7029211</v>
      </c>
      <c r="L57" s="21">
        <f t="shared" si="2"/>
        <v>10116</v>
      </c>
      <c r="M57" s="20">
        <v>800197</v>
      </c>
      <c r="N57" s="18">
        <v>6581901</v>
      </c>
      <c r="O57" s="19">
        <f t="shared" si="3"/>
        <v>8225</v>
      </c>
    </row>
    <row r="58" spans="1:15" ht="27.75" customHeight="1" thickBot="1">
      <c r="A58" s="65"/>
      <c r="B58" s="59">
        <v>54</v>
      </c>
      <c r="C58" s="9" t="s">
        <v>49</v>
      </c>
      <c r="D58" s="28">
        <v>0</v>
      </c>
      <c r="E58" s="29">
        <v>0</v>
      </c>
      <c r="F58" s="33">
        <f t="shared" si="0"/>
        <v>0</v>
      </c>
      <c r="G58" s="28">
        <v>0</v>
      </c>
      <c r="H58" s="29">
        <v>0</v>
      </c>
      <c r="I58" s="30">
        <f t="shared" si="1"/>
        <v>0</v>
      </c>
      <c r="J58" s="31">
        <v>702458</v>
      </c>
      <c r="K58" s="29">
        <v>7220494</v>
      </c>
      <c r="L58" s="32">
        <f>IF(J58=0,0,ROUND(K58*1000/J58,0))</f>
        <v>10279</v>
      </c>
      <c r="M58" s="31">
        <v>627717</v>
      </c>
      <c r="N58" s="29">
        <v>4794864</v>
      </c>
      <c r="O58" s="30">
        <f>IF(M58=0,0,ROUND(N58*1000/M58,0))</f>
        <v>7639</v>
      </c>
    </row>
    <row r="59" spans="1:15" ht="27.75" customHeight="1" thickTop="1">
      <c r="A59" s="65"/>
      <c r="B59" s="60"/>
      <c r="C59" s="8" t="s">
        <v>52</v>
      </c>
      <c r="D59" s="34">
        <f>SUM(D5:D41)</f>
        <v>2763</v>
      </c>
      <c r="E59" s="35">
        <f>SUM(E5:E41)</f>
        <v>538</v>
      </c>
      <c r="F59" s="47">
        <f>IF(D59=0,0,ROUND(E59*1000/D59,0))</f>
        <v>195</v>
      </c>
      <c r="G59" s="34">
        <f>SUM(G5:G41)</f>
        <v>1605</v>
      </c>
      <c r="H59" s="35">
        <f>SUM(H5:H41)</f>
        <v>155</v>
      </c>
      <c r="I59" s="36">
        <f>IF(G59=0,0,ROUND(H59*1000/G59,0))</f>
        <v>97</v>
      </c>
      <c r="J59" s="37">
        <f>SUM(J5:J41)</f>
        <v>324094280</v>
      </c>
      <c r="K59" s="35">
        <f>SUM(K5:K41)</f>
        <v>16724869370</v>
      </c>
      <c r="L59" s="38">
        <f>IF(J59=0,0,ROUND(K59*1000/J59,0))</f>
        <v>51605</v>
      </c>
      <c r="M59" s="37">
        <f>SUM(M5:M41)</f>
        <v>148316203</v>
      </c>
      <c r="N59" s="35">
        <f>SUM(N5:N41)</f>
        <v>2536829861</v>
      </c>
      <c r="O59" s="36">
        <f>IF(M59=0,0,ROUND(N59*1000/M59,0))</f>
        <v>17104</v>
      </c>
    </row>
    <row r="60" spans="1:15" ht="27.75" customHeight="1">
      <c r="A60" s="65"/>
      <c r="B60" s="60"/>
      <c r="C60" s="8" t="s">
        <v>53</v>
      </c>
      <c r="D60" s="39">
        <f>SUM(D42:D58)</f>
        <v>0</v>
      </c>
      <c r="E60" s="40">
        <f>SUM(E42:E58)</f>
        <v>0</v>
      </c>
      <c r="F60" s="48">
        <f>IF(D60=0,0,ROUND(E60*1000/D60,0))</f>
        <v>0</v>
      </c>
      <c r="G60" s="39">
        <f>SUM(G42:G58)</f>
        <v>0</v>
      </c>
      <c r="H60" s="40">
        <f>SUM(H42:H58)</f>
        <v>0</v>
      </c>
      <c r="I60" s="41">
        <f>IF(G60=0,0,ROUND(H60*1000/G60,0))</f>
        <v>0</v>
      </c>
      <c r="J60" s="42">
        <f>SUM(J42:J58)</f>
        <v>16715939</v>
      </c>
      <c r="K60" s="40">
        <f>SUM(K42:K58)</f>
        <v>163501145</v>
      </c>
      <c r="L60" s="43">
        <f>IF(J60=0,0,ROUND(K60*1000/J60,0))</f>
        <v>9781</v>
      </c>
      <c r="M60" s="42">
        <f>SUM(M42:M58)</f>
        <v>26917617</v>
      </c>
      <c r="N60" s="40">
        <f>SUM(N42:N58)</f>
        <v>169415394</v>
      </c>
      <c r="O60" s="41">
        <f>IF(M60=0,0,ROUND(N60*1000/M60,0))</f>
        <v>6294</v>
      </c>
    </row>
    <row r="61" spans="1:15" ht="27.75" customHeight="1">
      <c r="A61" s="65"/>
      <c r="B61" s="61"/>
      <c r="C61" s="62" t="s">
        <v>54</v>
      </c>
      <c r="D61" s="44">
        <f>SUM(D59:D60)</f>
        <v>2763</v>
      </c>
      <c r="E61" s="40">
        <f>SUM(E59:E60)</f>
        <v>538</v>
      </c>
      <c r="F61" s="48">
        <f>IF(D61=0,0,ROUND(E61*1000/D61,0))</f>
        <v>195</v>
      </c>
      <c r="G61" s="44">
        <f>SUM(G59:G60)</f>
        <v>1605</v>
      </c>
      <c r="H61" s="40">
        <f>SUM(H59:H60)</f>
        <v>155</v>
      </c>
      <c r="I61" s="41">
        <f>IF(G61=0,0,ROUND(H61*1000/G61,0))</f>
        <v>97</v>
      </c>
      <c r="J61" s="45">
        <f>SUM(J59:J60)</f>
        <v>340810219</v>
      </c>
      <c r="K61" s="40">
        <f>SUM(K59:K60)</f>
        <v>16888370515</v>
      </c>
      <c r="L61" s="43">
        <f>IF(J61=0,0,ROUND(K61*1000/J61,0))</f>
        <v>49554</v>
      </c>
      <c r="M61" s="46">
        <f>SUM(M59:M60)</f>
        <v>175233820</v>
      </c>
      <c r="N61" s="40">
        <f>SUM(N59:N60)</f>
        <v>2706245255</v>
      </c>
      <c r="O61" s="41">
        <f>IF(M61=0,0,ROUND(N61*1000/M61,0))</f>
        <v>15444</v>
      </c>
    </row>
    <row r="62" spans="4:15" ht="21.75" customHeight="1">
      <c r="D62" s="5">
        <f>SUM(D5:D58)</f>
        <v>2763</v>
      </c>
      <c r="E62" s="5">
        <f>SUM(E5:E58)</f>
        <v>538</v>
      </c>
      <c r="F62" s="5"/>
      <c r="G62" s="5">
        <f>SUM(G5:G58)</f>
        <v>1605</v>
      </c>
      <c r="H62" s="5">
        <f>SUM(H5:H58)</f>
        <v>155</v>
      </c>
      <c r="I62" s="5"/>
      <c r="J62" s="5">
        <f>SUM(J5:J58)</f>
        <v>340810219</v>
      </c>
      <c r="K62" s="5">
        <f>SUM(K5:K58)</f>
        <v>16888370515</v>
      </c>
      <c r="L62" s="5"/>
      <c r="M62" s="5">
        <f>SUM(M5:M58)</f>
        <v>175233820</v>
      </c>
      <c r="N62" s="5">
        <f>SUM(N5:N58)</f>
        <v>2706245255</v>
      </c>
      <c r="O62" s="5"/>
    </row>
    <row r="63" spans="4:15" ht="21.75" customHeight="1">
      <c r="D63" s="5">
        <f>D61-D62</f>
        <v>0</v>
      </c>
      <c r="E63" s="5">
        <f>E61-E62</f>
        <v>0</v>
      </c>
      <c r="F63" s="5"/>
      <c r="G63" s="5">
        <f>G61-G62</f>
        <v>0</v>
      </c>
      <c r="H63" s="5">
        <f>H61-H62</f>
        <v>0</v>
      </c>
      <c r="I63" s="5"/>
      <c r="J63" s="5">
        <f>J61-J62</f>
        <v>0</v>
      </c>
      <c r="K63" s="5">
        <f>K61-K62</f>
        <v>0</v>
      </c>
      <c r="L63" s="5"/>
      <c r="M63" s="5">
        <f>M61-M62</f>
        <v>0</v>
      </c>
      <c r="N63" s="5">
        <f>N61-N62</f>
        <v>0</v>
      </c>
      <c r="O63" s="5"/>
    </row>
  </sheetData>
  <sheetProtection/>
  <mergeCells count="7">
    <mergeCell ref="A34:A61"/>
    <mergeCell ref="J2:O2"/>
    <mergeCell ref="A1:A33"/>
    <mergeCell ref="J3:L3"/>
    <mergeCell ref="M3:O3"/>
    <mergeCell ref="D2:F3"/>
    <mergeCell ref="G2:I3"/>
  </mergeCells>
  <printOptions horizontalCentered="1"/>
  <pageMargins left="0.15748031496062992" right="0.5118110236220472" top="0.984251968503937" bottom="0" header="0" footer="0"/>
  <pageSetup horizontalDpi="600" verticalDpi="600" orientation="landscape" paperSize="9" scale="59" r:id="rId2"/>
  <rowBreaks count="1" manualBreakCount="1">
    <brk id="33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ＹＯＳＨＩＨＡＲＵ</dc:creator>
  <cp:keywords/>
  <dc:description/>
  <cp:lastModifiedBy>髙橋 麻美</cp:lastModifiedBy>
  <cp:lastPrinted>2023-06-01T00:09:39Z</cp:lastPrinted>
  <dcterms:created xsi:type="dcterms:W3CDTF">1998-12-15T12:18:09Z</dcterms:created>
  <dcterms:modified xsi:type="dcterms:W3CDTF">2023-06-01T00:09:49Z</dcterms:modified>
  <cp:category/>
  <cp:version/>
  <cp:contentType/>
  <cp:contentStatus/>
</cp:coreProperties>
</file>