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90" windowWidth="14625" windowHeight="4590" tabRatio="601" activeTab="0"/>
  </bookViews>
  <sheets>
    <sheet name="３－２－３（その１）" sheetId="1" r:id="rId1"/>
  </sheets>
  <definedNames>
    <definedName name="_xlnm.Print_Area" localSheetId="0">'３－２－３（その１）'!$A$1:$O$60</definedName>
    <definedName name="_xlnm.Print_Titles" localSheetId="0">'３－２－３（その１）'!$2:$3</definedName>
  </definedNames>
  <calcPr fullCalcOnLoad="1"/>
</workbook>
</file>

<file path=xl/sharedStrings.xml><?xml version="1.0" encoding="utf-8"?>
<sst xmlns="http://schemas.openxmlformats.org/spreadsheetml/2006/main" count="77" uniqueCount="68">
  <si>
    <t xml:space="preserve"> 地　　　積</t>
  </si>
  <si>
    <t xml:space="preserve"> 決定価格</t>
  </si>
  <si>
    <t>平均価格</t>
  </si>
  <si>
    <t xml:space="preserve"> 市　街　化　区　域　田　・　畑</t>
  </si>
  <si>
    <t xml:space="preserve"> 　一　　　　　般　　　　　田</t>
  </si>
  <si>
    <t>一　　　　　般　　　　　畑</t>
  </si>
  <si>
    <t>木更津市</t>
  </si>
  <si>
    <t>習志野市</t>
  </si>
  <si>
    <t>八千代市</t>
  </si>
  <si>
    <t>我孫子市</t>
  </si>
  <si>
    <t>四街道市</t>
  </si>
  <si>
    <t>酒々井町</t>
  </si>
  <si>
    <t>九十九里町</t>
  </si>
  <si>
    <t>大多喜町</t>
  </si>
  <si>
    <t xml:space="preserve"> 宅　地　介　在　田　・　畑</t>
  </si>
  <si>
    <t>千葉市</t>
  </si>
  <si>
    <t>銚子市</t>
  </si>
  <si>
    <t>市川市</t>
  </si>
  <si>
    <t>船橋市</t>
  </si>
  <si>
    <t>館山市</t>
  </si>
  <si>
    <t>松戸市</t>
  </si>
  <si>
    <t>野田市</t>
  </si>
  <si>
    <t>茂原市</t>
  </si>
  <si>
    <t>成田市</t>
  </si>
  <si>
    <t>佐倉市</t>
  </si>
  <si>
    <t>東金市</t>
  </si>
  <si>
    <t>旭市</t>
  </si>
  <si>
    <t>柏市</t>
  </si>
  <si>
    <t>勝浦市</t>
  </si>
  <si>
    <t>市原市</t>
  </si>
  <si>
    <t>流山市</t>
  </si>
  <si>
    <t>鴨川市</t>
  </si>
  <si>
    <t>君津市</t>
  </si>
  <si>
    <t>富津市</t>
  </si>
  <si>
    <t>浦安市</t>
  </si>
  <si>
    <t>八街市</t>
  </si>
  <si>
    <t>白井市</t>
  </si>
  <si>
    <t>富里市</t>
  </si>
  <si>
    <t>栄町</t>
  </si>
  <si>
    <t>神崎町</t>
  </si>
  <si>
    <t>多古町</t>
  </si>
  <si>
    <t>東庄町</t>
  </si>
  <si>
    <t>芝山町</t>
  </si>
  <si>
    <t>一宮町</t>
  </si>
  <si>
    <t>睦沢町</t>
  </si>
  <si>
    <t>長生村</t>
  </si>
  <si>
    <t>白子町</t>
  </si>
  <si>
    <t>長柄町</t>
  </si>
  <si>
    <t>長南町</t>
  </si>
  <si>
    <t>御宿町</t>
  </si>
  <si>
    <t>鋸南町</t>
  </si>
  <si>
    <t>いすみ市</t>
  </si>
  <si>
    <t>市　　  計</t>
  </si>
  <si>
    <t>町　村　計</t>
  </si>
  <si>
    <t>県　　  計</t>
  </si>
  <si>
    <t>南房総市</t>
  </si>
  <si>
    <t>匝瑳市</t>
  </si>
  <si>
    <t>香取市</t>
  </si>
  <si>
    <t>山武市</t>
  </si>
  <si>
    <t>横芝光町</t>
  </si>
  <si>
    <t>（単位：地積・㎡、決定価格・千円、平均価格・円/㎡）</t>
  </si>
  <si>
    <t>３-２-３表　土地の評価に関する調（その１）　（「概要調書」・土地第２、１８表）　　</t>
  </si>
  <si>
    <t>大網白里市</t>
  </si>
  <si>
    <t>鎌ケ谷市</t>
  </si>
  <si>
    <t>袖ケ浦市</t>
  </si>
  <si>
    <t>印西市</t>
  </si>
  <si>
    <t>区　分</t>
  </si>
  <si>
    <t>市町村名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</si>
</sst>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_-* #,##0_-;\-* #,##0_-;_-* &quot;-&quot;_-;_-@_-"/>
    <numFmt numFmtId="182" formatCode="_-&quot;¥&quot;* #,##0_-;\-&quot;¥&quot;* #,##0_-;_-&quot;¥&quot;* &quot;-&quot;_-;_-@_-"/>
    <numFmt numFmtId="183" formatCode="_-&quot;¥&quot;* #,##0.00_-;\-&quot;¥&quot;* #,##0.00_-;_-&quot;¥&quot;* &quot;-&quot;??_-;_-@_-"/>
    <numFmt numFmtId="184" formatCode="_-* #,##0.00_-;\-* #,##0.00_-;_-* &quot;-&quot;??_-;_-@_-"/>
    <numFmt numFmtId="185" formatCode="[$]ggge&quot;年&quot;m&quot;月&quot;d&quot;日&quot;;@"/>
    <numFmt numFmtId="186" formatCode="[$-411]gge&quot;年&quot;m&quot;月&quot;d&quot;日&quot;;@"/>
    <numFmt numFmtId="187" formatCode="[$]gge&quot;年&quot;m&quot;月&quot;d&quot;日&quot;;@"/>
  </numFmts>
  <fonts count="46">
    <font>
      <sz val="14"/>
      <name val="ＭＳ 明朝"/>
      <family val="1"/>
    </font>
    <font>
      <sz val="11"/>
      <name val="ＭＳ Ｐゴシック"/>
      <family val="3"/>
    </font>
    <font>
      <sz val="7"/>
      <name val="ＭＳ Ｐ明朝"/>
      <family val="1"/>
    </font>
    <font>
      <sz val="16"/>
      <color indexed="8"/>
      <name val="ＭＳ Ｐゴシック"/>
      <family val="3"/>
    </font>
    <font>
      <sz val="12"/>
      <color indexed="8"/>
      <name val="ＭＳ Ｐゴシック"/>
      <family val="3"/>
    </font>
    <font>
      <sz val="12"/>
      <color indexed="8"/>
      <name val="ＭＳ ゴシック"/>
      <family val="3"/>
    </font>
    <font>
      <u val="single"/>
      <sz val="9.8"/>
      <color indexed="12"/>
      <name val="ＭＳ 明朝"/>
      <family val="1"/>
    </font>
    <font>
      <u val="single"/>
      <sz val="9.8"/>
      <color indexed="36"/>
      <name val="ＭＳ 明朝"/>
      <family val="1"/>
    </font>
    <font>
      <sz val="10"/>
      <name val="ＭＳ Ｐゴシック"/>
      <family val="3"/>
    </font>
    <font>
      <sz val="12"/>
      <name val="Arial Unicode MS"/>
      <family val="3"/>
    </font>
    <font>
      <sz val="12"/>
      <color indexed="8"/>
      <name val="Arial Unicode MS"/>
      <family val="3"/>
    </font>
    <font>
      <sz val="14"/>
      <color indexed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double">
        <color indexed="8"/>
      </right>
      <top style="thin"/>
      <bottom style="thin"/>
    </border>
    <border>
      <left style="double">
        <color indexed="8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>
        <color indexed="8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>
        <color indexed="8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double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double"/>
    </border>
    <border>
      <left style="thin">
        <color indexed="8"/>
      </left>
      <right>
        <color indexed="63"/>
      </right>
      <top style="thin">
        <color indexed="8"/>
      </top>
      <bottom style="double"/>
    </border>
    <border>
      <left style="thin">
        <color indexed="8"/>
      </left>
      <right style="double">
        <color indexed="8"/>
      </right>
      <top style="thin">
        <color indexed="8"/>
      </top>
      <bottom style="double"/>
    </border>
    <border>
      <left>
        <color indexed="63"/>
      </left>
      <right>
        <color indexed="63"/>
      </right>
      <top style="thin">
        <color indexed="8"/>
      </top>
      <bottom style="double"/>
    </border>
    <border>
      <left style="thin">
        <color indexed="8"/>
      </left>
      <right style="thin">
        <color indexed="8"/>
      </right>
      <top style="thin">
        <color indexed="8"/>
      </top>
      <bottom style="double"/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double">
        <color indexed="8"/>
      </right>
      <top style="double"/>
      <bottom style="thin"/>
    </border>
    <border>
      <left style="thin"/>
      <right style="thin"/>
      <top style="double"/>
      <bottom style="thin"/>
    </border>
    <border>
      <left style="thin"/>
      <right style="double">
        <color indexed="8"/>
      </right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double">
        <color indexed="8"/>
      </left>
      <right style="thin"/>
      <top style="double"/>
      <bottom style="thin"/>
    </border>
    <border>
      <left style="double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double">
        <color indexed="8"/>
      </left>
      <right style="thin"/>
      <top style="thin"/>
      <bottom style="double"/>
    </border>
    <border>
      <left style="double"/>
      <right style="thin"/>
      <top style="double">
        <color indexed="8"/>
      </top>
      <bottom style="thin"/>
    </border>
    <border>
      <left style="thin"/>
      <right style="thin"/>
      <top style="double">
        <color indexed="8"/>
      </top>
      <bottom style="thin"/>
    </border>
    <border>
      <left style="thin"/>
      <right style="double">
        <color indexed="8"/>
      </right>
      <top style="double">
        <color indexed="8"/>
      </top>
      <bottom style="thin"/>
    </border>
    <border>
      <left>
        <color indexed="63"/>
      </left>
      <right>
        <color indexed="63"/>
      </right>
      <top style="double">
        <color indexed="8"/>
      </top>
      <bottom style="thin"/>
    </border>
    <border>
      <left style="thin"/>
      <right>
        <color indexed="63"/>
      </right>
      <top style="double">
        <color indexed="8"/>
      </top>
      <bottom style="thin"/>
    </border>
    <border>
      <left>
        <color indexed="63"/>
      </left>
      <right style="thin"/>
      <top style="double">
        <color indexed="8"/>
      </top>
      <bottom style="thin"/>
    </border>
    <border>
      <left style="double">
        <color indexed="8"/>
      </left>
      <right style="thin"/>
      <top style="double">
        <color indexed="8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thin">
        <color indexed="8"/>
      </bottom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4" fillId="31" borderId="4" applyNumberFormat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45" fillId="32" borderId="0" applyNumberFormat="0" applyBorder="0" applyAlignment="0" applyProtection="0"/>
  </cellStyleXfs>
  <cellXfs count="68">
    <xf numFmtId="0" fontId="0" fillId="0" borderId="0" xfId="0" applyAlignment="1">
      <alignment/>
    </xf>
    <xf numFmtId="181" fontId="9" fillId="0" borderId="10" xfId="53" applyFont="1" applyFill="1" applyBorder="1" applyAlignment="1">
      <alignment horizontal="right"/>
    </xf>
    <xf numFmtId="181" fontId="9" fillId="0" borderId="11" xfId="53" applyFont="1" applyFill="1" applyBorder="1" applyAlignment="1">
      <alignment horizontal="right"/>
    </xf>
    <xf numFmtId="181" fontId="9" fillId="0" borderId="12" xfId="53" applyFont="1" applyFill="1" applyBorder="1" applyAlignment="1">
      <alignment horizontal="right"/>
    </xf>
    <xf numFmtId="181" fontId="9" fillId="0" borderId="13" xfId="53" applyFont="1" applyFill="1" applyBorder="1" applyAlignment="1">
      <alignment horizontal="right"/>
    </xf>
    <xf numFmtId="181" fontId="9" fillId="0" borderId="14" xfId="53" applyFont="1" applyFill="1" applyBorder="1" applyAlignment="1">
      <alignment horizontal="right"/>
    </xf>
    <xf numFmtId="181" fontId="9" fillId="0" borderId="15" xfId="53" applyFont="1" applyFill="1" applyBorder="1" applyAlignment="1">
      <alignment horizontal="right"/>
    </xf>
    <xf numFmtId="181" fontId="9" fillId="0" borderId="16" xfId="53" applyFont="1" applyFill="1" applyBorder="1" applyAlignment="1">
      <alignment horizontal="right"/>
    </xf>
    <xf numFmtId="181" fontId="9" fillId="0" borderId="17" xfId="53" applyFont="1" applyFill="1" applyBorder="1" applyAlignment="1">
      <alignment horizontal="right"/>
    </xf>
    <xf numFmtId="181" fontId="9" fillId="0" borderId="18" xfId="53" applyFont="1" applyFill="1" applyBorder="1" applyAlignment="1">
      <alignment horizontal="right"/>
    </xf>
    <xf numFmtId="0" fontId="3" fillId="0" borderId="19" xfId="0" applyFont="1" applyFill="1" applyBorder="1" applyAlignment="1" applyProtection="1">
      <alignment vertical="center"/>
      <protection/>
    </xf>
    <xf numFmtId="0" fontId="3" fillId="0" borderId="19" xfId="0" applyFont="1" applyFill="1" applyBorder="1" applyAlignment="1" applyProtection="1">
      <alignment/>
      <protection/>
    </xf>
    <xf numFmtId="0" fontId="3" fillId="0" borderId="19" xfId="0" applyFont="1" applyFill="1" applyBorder="1" applyAlignment="1" applyProtection="1">
      <alignment horizontal="right" vertical="center"/>
      <protection/>
    </xf>
    <xf numFmtId="0" fontId="3" fillId="0" borderId="0" xfId="0" applyFont="1" applyFill="1" applyAlignment="1" applyProtection="1">
      <alignment/>
      <protection/>
    </xf>
    <xf numFmtId="0" fontId="3" fillId="0" borderId="0" xfId="0" applyFont="1" applyFill="1" applyAlignment="1">
      <alignment/>
    </xf>
    <xf numFmtId="0" fontId="4" fillId="0" borderId="20" xfId="0" applyFont="1" applyFill="1" applyBorder="1" applyAlignment="1" applyProtection="1">
      <alignment/>
      <protection/>
    </xf>
    <xf numFmtId="0" fontId="4" fillId="0" borderId="21" xfId="0" applyFont="1" applyFill="1" applyBorder="1" applyAlignment="1" applyProtection="1">
      <alignment horizontal="right" vertical="center"/>
      <protection/>
    </xf>
    <xf numFmtId="0" fontId="4" fillId="0" borderId="0" xfId="0" applyFont="1" applyFill="1" applyAlignment="1" applyProtection="1">
      <alignment/>
      <protection/>
    </xf>
    <xf numFmtId="0" fontId="4" fillId="0" borderId="0" xfId="0" applyFont="1" applyFill="1" applyAlignment="1">
      <alignment/>
    </xf>
    <xf numFmtId="0" fontId="4" fillId="0" borderId="22" xfId="0" applyFont="1" applyFill="1" applyBorder="1" applyAlignment="1" applyProtection="1">
      <alignment vertical="center"/>
      <protection/>
    </xf>
    <xf numFmtId="0" fontId="4" fillId="0" borderId="23" xfId="0" applyFont="1" applyFill="1" applyBorder="1" applyAlignment="1" applyProtection="1">
      <alignment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/>
      <protection/>
    </xf>
    <xf numFmtId="0" fontId="4" fillId="0" borderId="26" xfId="0" applyFont="1" applyFill="1" applyBorder="1" applyAlignment="1" applyProtection="1">
      <alignment horizontal="center" vertical="center"/>
      <protection/>
    </xf>
    <xf numFmtId="0" fontId="4" fillId="0" borderId="27" xfId="0" applyFont="1" applyFill="1" applyBorder="1" applyAlignment="1" applyProtection="1">
      <alignment horizontal="center" vertical="center"/>
      <protection/>
    </xf>
    <xf numFmtId="0" fontId="4" fillId="0" borderId="28" xfId="0" applyFont="1" applyFill="1" applyBorder="1" applyAlignment="1" applyProtection="1">
      <alignment horizontal="center" vertical="center"/>
      <protection/>
    </xf>
    <xf numFmtId="0" fontId="10" fillId="0" borderId="29" xfId="0" applyFont="1" applyFill="1" applyBorder="1" applyAlignment="1" applyProtection="1">
      <alignment horizontal="center" vertical="center"/>
      <protection/>
    </xf>
    <xf numFmtId="0" fontId="5" fillId="0" borderId="30" xfId="0" applyFont="1" applyFill="1" applyBorder="1" applyAlignment="1" applyProtection="1">
      <alignment horizontal="distributed" vertical="center"/>
      <protection/>
    </xf>
    <xf numFmtId="0" fontId="10" fillId="0" borderId="31" xfId="0" applyFont="1" applyFill="1" applyBorder="1" applyAlignment="1" applyProtection="1">
      <alignment horizontal="center" vertical="center"/>
      <protection/>
    </xf>
    <xf numFmtId="0" fontId="5" fillId="0" borderId="19" xfId="0" applyFont="1" applyFill="1" applyBorder="1" applyAlignment="1" applyProtection="1">
      <alignment horizontal="distributed" vertical="center"/>
      <protection/>
    </xf>
    <xf numFmtId="0" fontId="5" fillId="0" borderId="32" xfId="0" applyFont="1" applyFill="1" applyBorder="1" applyAlignment="1" applyProtection="1">
      <alignment horizontal="distributed" vertical="center"/>
      <protection/>
    </xf>
    <xf numFmtId="0" fontId="4" fillId="0" borderId="29" xfId="0" applyFont="1" applyFill="1" applyBorder="1" applyAlignment="1" applyProtection="1">
      <alignment vertical="center"/>
      <protection/>
    </xf>
    <xf numFmtId="0" fontId="4" fillId="0" borderId="31" xfId="0" applyFont="1" applyFill="1" applyBorder="1" applyAlignment="1" applyProtection="1">
      <alignment vertical="center"/>
      <protection/>
    </xf>
    <xf numFmtId="181" fontId="9" fillId="0" borderId="33" xfId="53" applyFont="1" applyFill="1" applyBorder="1" applyAlignment="1">
      <alignment horizontal="right"/>
    </xf>
    <xf numFmtId="181" fontId="9" fillId="0" borderId="34" xfId="53" applyFont="1" applyFill="1" applyBorder="1" applyAlignment="1">
      <alignment horizontal="right"/>
    </xf>
    <xf numFmtId="181" fontId="9" fillId="0" borderId="35" xfId="53" applyFont="1" applyFill="1" applyBorder="1" applyAlignment="1">
      <alignment horizontal="right"/>
    </xf>
    <xf numFmtId="181" fontId="9" fillId="0" borderId="36" xfId="53" applyFont="1" applyFill="1" applyBorder="1" applyAlignment="1">
      <alignment horizontal="right"/>
    </xf>
    <xf numFmtId="181" fontId="9" fillId="0" borderId="37" xfId="51" applyFont="1" applyFill="1" applyBorder="1" applyAlignment="1" quotePrefix="1">
      <alignment/>
    </xf>
    <xf numFmtId="181" fontId="9" fillId="0" borderId="34" xfId="51" applyFont="1" applyFill="1" applyBorder="1" applyAlignment="1" quotePrefix="1">
      <alignment/>
    </xf>
    <xf numFmtId="181" fontId="9" fillId="0" borderId="38" xfId="51" applyFont="1" applyFill="1" applyBorder="1" applyAlignment="1" quotePrefix="1">
      <alignment/>
    </xf>
    <xf numFmtId="181" fontId="9" fillId="0" borderId="39" xfId="51" applyFont="1" applyFill="1" applyBorder="1" applyAlignment="1" quotePrefix="1">
      <alignment/>
    </xf>
    <xf numFmtId="181" fontId="9" fillId="0" borderId="40" xfId="51" applyFont="1" applyFill="1" applyBorder="1" applyAlignment="1" quotePrefix="1">
      <alignment/>
    </xf>
    <xf numFmtId="181" fontId="9" fillId="0" borderId="41" xfId="51" applyFont="1" applyFill="1" applyBorder="1" applyAlignment="1" quotePrefix="1">
      <alignment/>
    </xf>
    <xf numFmtId="181" fontId="9" fillId="0" borderId="42" xfId="51" applyFont="1" applyFill="1" applyBorder="1" applyAlignment="1" quotePrefix="1">
      <alignment/>
    </xf>
    <xf numFmtId="181" fontId="9" fillId="0" borderId="16" xfId="51" applyFont="1" applyFill="1" applyBorder="1" applyAlignment="1" quotePrefix="1">
      <alignment/>
    </xf>
    <xf numFmtId="181" fontId="9" fillId="0" borderId="43" xfId="51" applyFont="1" applyFill="1" applyBorder="1" applyAlignment="1" quotePrefix="1">
      <alignment/>
    </xf>
    <xf numFmtId="181" fontId="9" fillId="0" borderId="44" xfId="51" applyFont="1" applyFill="1" applyBorder="1" applyAlignment="1" quotePrefix="1">
      <alignment/>
    </xf>
    <xf numFmtId="181" fontId="9" fillId="0" borderId="17" xfId="51" applyFont="1" applyFill="1" applyBorder="1" applyAlignment="1" quotePrefix="1">
      <alignment/>
    </xf>
    <xf numFmtId="181" fontId="9" fillId="0" borderId="15" xfId="51" applyFont="1" applyFill="1" applyBorder="1" applyAlignment="1" quotePrefix="1">
      <alignment/>
    </xf>
    <xf numFmtId="181" fontId="9" fillId="0" borderId="45" xfId="51" applyFont="1" applyFill="1" applyBorder="1" applyAlignment="1" quotePrefix="1">
      <alignment/>
    </xf>
    <xf numFmtId="181" fontId="9" fillId="0" borderId="36" xfId="51" applyFont="1" applyFill="1" applyBorder="1" applyAlignment="1" quotePrefix="1">
      <alignment/>
    </xf>
    <xf numFmtId="181" fontId="9" fillId="0" borderId="46" xfId="51" applyFont="1" applyFill="1" applyBorder="1" applyAlignment="1" quotePrefix="1">
      <alignment/>
    </xf>
    <xf numFmtId="181" fontId="9" fillId="0" borderId="47" xfId="51" applyFont="1" applyFill="1" applyBorder="1" applyAlignment="1" quotePrefix="1">
      <alignment/>
    </xf>
    <xf numFmtId="181" fontId="9" fillId="0" borderId="48" xfId="51" applyFont="1" applyFill="1" applyBorder="1" applyAlignment="1" quotePrefix="1">
      <alignment/>
    </xf>
    <xf numFmtId="181" fontId="9" fillId="0" borderId="49" xfId="51" applyFont="1" applyFill="1" applyBorder="1" applyAlignment="1" quotePrefix="1">
      <alignment/>
    </xf>
    <xf numFmtId="181" fontId="9" fillId="0" borderId="50" xfId="51" applyFont="1" applyFill="1" applyBorder="1" applyAlignment="1" quotePrefix="1">
      <alignment/>
    </xf>
    <xf numFmtId="181" fontId="9" fillId="0" borderId="51" xfId="53" applyFont="1" applyFill="1" applyBorder="1" applyAlignment="1">
      <alignment horizontal="right"/>
    </xf>
    <xf numFmtId="181" fontId="9" fillId="0" borderId="52" xfId="51" applyFont="1" applyFill="1" applyBorder="1" applyAlignment="1" quotePrefix="1">
      <alignment/>
    </xf>
    <xf numFmtId="181" fontId="9" fillId="0" borderId="53" xfId="51" applyFont="1" applyFill="1" applyBorder="1" applyAlignment="1" quotePrefix="1">
      <alignment/>
    </xf>
    <xf numFmtId="181" fontId="9" fillId="0" borderId="54" xfId="51" applyFont="1" applyFill="1" applyBorder="1" applyAlignment="1" quotePrefix="1">
      <alignment/>
    </xf>
    <xf numFmtId="181" fontId="9" fillId="0" borderId="55" xfId="51" applyFont="1" applyFill="1" applyBorder="1" applyAlignment="1" quotePrefix="1">
      <alignment/>
    </xf>
    <xf numFmtId="181" fontId="9" fillId="0" borderId="50" xfId="53" applyFont="1" applyFill="1" applyBorder="1" applyAlignment="1">
      <alignment horizontal="right"/>
    </xf>
    <xf numFmtId="49" fontId="11" fillId="0" borderId="0" xfId="0" applyNumberFormat="1" applyFont="1" applyFill="1" applyAlignment="1">
      <alignment horizontal="center" vertical="center" textRotation="180"/>
    </xf>
    <xf numFmtId="49" fontId="11" fillId="0" borderId="56" xfId="0" applyNumberFormat="1" applyFont="1" applyFill="1" applyBorder="1" applyAlignment="1">
      <alignment horizontal="center" vertical="center" textRotation="180"/>
    </xf>
    <xf numFmtId="0" fontId="4" fillId="0" borderId="57" xfId="0" applyFont="1" applyFill="1" applyBorder="1" applyAlignment="1" applyProtection="1">
      <alignment horizontal="center" vertical="center"/>
      <protection/>
    </xf>
    <xf numFmtId="0" fontId="4" fillId="0" borderId="58" xfId="0" applyFont="1" applyFill="1" applyBorder="1" applyAlignment="1" applyProtection="1">
      <alignment horizontal="center" vertical="center"/>
      <protection/>
    </xf>
    <xf numFmtId="0" fontId="4" fillId="0" borderId="59" xfId="0" applyFont="1" applyFill="1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/>
      <protection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桁区切り_Sheet1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標準 2" xfId="64"/>
    <cellStyle name="標準 3" xfId="65"/>
    <cellStyle name="Followed Hyperlink" xfId="66"/>
    <cellStyle name="未定義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3</xdr:col>
      <xdr:colOff>57150</xdr:colOff>
      <xdr:row>3</xdr:row>
      <xdr:rowOff>0</xdr:rowOff>
    </xdr:to>
    <xdr:sp>
      <xdr:nvSpPr>
        <xdr:cNvPr id="1" name="Line 2"/>
        <xdr:cNvSpPr>
          <a:spLocks/>
        </xdr:cNvSpPr>
      </xdr:nvSpPr>
      <xdr:spPr>
        <a:xfrm>
          <a:off x="1247775" y="314325"/>
          <a:ext cx="1666875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0"/>
  <sheetViews>
    <sheetView tabSelected="1" view="pageBreakPreview" zoomScale="70" zoomScaleNormal="75" zoomScaleSheetLayoutView="70" zoomScalePageLayoutView="0" workbookViewId="0" topLeftCell="A1">
      <selection activeCell="A1" sqref="A1:A32"/>
    </sheetView>
  </sheetViews>
  <sheetFormatPr defaultColWidth="8.66015625" defaultRowHeight="24" customHeight="1"/>
  <cols>
    <col min="1" max="1" width="10.91015625" style="18" customWidth="1"/>
    <col min="2" max="2" width="3.5" style="18" customWidth="1"/>
    <col min="3" max="3" width="10.58203125" style="18" customWidth="1"/>
    <col min="4" max="5" width="14.5" style="18" customWidth="1"/>
    <col min="6" max="6" width="10.58203125" style="18" customWidth="1"/>
    <col min="7" max="8" width="14.5" style="18" customWidth="1"/>
    <col min="9" max="9" width="10.58203125" style="18" customWidth="1"/>
    <col min="10" max="11" width="14.5" style="18" customWidth="1"/>
    <col min="12" max="12" width="10.58203125" style="18" customWidth="1"/>
    <col min="13" max="14" width="14.5" style="18" customWidth="1"/>
    <col min="15" max="15" width="10.58203125" style="18" customWidth="1"/>
    <col min="16" max="24" width="14.66015625" style="18" customWidth="1"/>
    <col min="25" max="16384" width="8.83203125" style="18" customWidth="1"/>
  </cols>
  <sheetData>
    <row r="1" spans="1:19" s="14" customFormat="1" ht="24.75" customHeight="1">
      <c r="A1" s="62"/>
      <c r="B1" s="10" t="s">
        <v>61</v>
      </c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2" t="s">
        <v>60</v>
      </c>
      <c r="P1" s="13"/>
      <c r="Q1" s="13"/>
      <c r="R1" s="13"/>
      <c r="S1" s="13"/>
    </row>
    <row r="2" spans="1:19" ht="24.75" customHeight="1">
      <c r="A2" s="62"/>
      <c r="B2" s="15"/>
      <c r="C2" s="16" t="s">
        <v>66</v>
      </c>
      <c r="D2" s="64" t="s">
        <v>14</v>
      </c>
      <c r="E2" s="65"/>
      <c r="F2" s="67"/>
      <c r="G2" s="64" t="s">
        <v>3</v>
      </c>
      <c r="H2" s="65"/>
      <c r="I2" s="67"/>
      <c r="J2" s="65" t="s">
        <v>4</v>
      </c>
      <c r="K2" s="65"/>
      <c r="L2" s="65"/>
      <c r="M2" s="64" t="s">
        <v>5</v>
      </c>
      <c r="N2" s="65"/>
      <c r="O2" s="66"/>
      <c r="P2" s="17"/>
      <c r="Q2" s="17"/>
      <c r="R2" s="17"/>
      <c r="S2" s="17"/>
    </row>
    <row r="3" spans="1:15" ht="24.75" customHeight="1" thickBot="1">
      <c r="A3" s="62"/>
      <c r="B3" s="19" t="s">
        <v>67</v>
      </c>
      <c r="C3" s="20"/>
      <c r="D3" s="21" t="s">
        <v>0</v>
      </c>
      <c r="E3" s="22" t="s">
        <v>1</v>
      </c>
      <c r="F3" s="23" t="s">
        <v>2</v>
      </c>
      <c r="G3" s="21" t="s">
        <v>0</v>
      </c>
      <c r="H3" s="22" t="s">
        <v>1</v>
      </c>
      <c r="I3" s="23" t="s">
        <v>2</v>
      </c>
      <c r="J3" s="24" t="s">
        <v>0</v>
      </c>
      <c r="K3" s="22" t="s">
        <v>1</v>
      </c>
      <c r="L3" s="22" t="s">
        <v>2</v>
      </c>
      <c r="M3" s="21" t="s">
        <v>0</v>
      </c>
      <c r="N3" s="22" t="s">
        <v>1</v>
      </c>
      <c r="O3" s="25" t="s">
        <v>2</v>
      </c>
    </row>
    <row r="4" spans="1:15" ht="24.75" customHeight="1" thickTop="1">
      <c r="A4" s="62"/>
      <c r="B4" s="26">
        <v>1</v>
      </c>
      <c r="C4" s="27" t="s">
        <v>15</v>
      </c>
      <c r="D4" s="37">
        <v>78063</v>
      </c>
      <c r="E4" s="38">
        <v>1245169</v>
      </c>
      <c r="F4" s="33">
        <f>IF(D4=0,0,ROUND(E4*1000/D4,0))</f>
        <v>15951</v>
      </c>
      <c r="G4" s="39">
        <v>1172367</v>
      </c>
      <c r="H4" s="40">
        <v>39461021</v>
      </c>
      <c r="I4" s="33">
        <f>IF(G4=0,0,ROUND(H4*1000/G4,0))</f>
        <v>33659</v>
      </c>
      <c r="J4" s="41">
        <v>12102882</v>
      </c>
      <c r="K4" s="39">
        <v>1186843</v>
      </c>
      <c r="L4" s="33">
        <f>IF(J4=0,0,ROUND(K4*1000/J4,0))</f>
        <v>98</v>
      </c>
      <c r="M4" s="42">
        <v>28448698</v>
      </c>
      <c r="N4" s="39">
        <v>1478372</v>
      </c>
      <c r="O4" s="34">
        <f>IF(M4=0,0,ROUND(N4*1000/M4,0))</f>
        <v>52</v>
      </c>
    </row>
    <row r="5" spans="1:15" ht="24.75" customHeight="1">
      <c r="A5" s="62"/>
      <c r="B5" s="28">
        <v>2</v>
      </c>
      <c r="C5" s="29" t="s">
        <v>16</v>
      </c>
      <c r="D5" s="43">
        <v>62151</v>
      </c>
      <c r="E5" s="44">
        <v>479892</v>
      </c>
      <c r="F5" s="1">
        <f>IF(D5=0,0,ROUND(E5*1000/D5,0))</f>
        <v>7721</v>
      </c>
      <c r="G5" s="45">
        <v>0</v>
      </c>
      <c r="H5" s="46">
        <v>0</v>
      </c>
      <c r="I5" s="1">
        <f>IF(G5=0,0,ROUND(H5*1000/G5,0))</f>
        <v>0</v>
      </c>
      <c r="J5" s="47">
        <v>8764900</v>
      </c>
      <c r="K5" s="45">
        <v>812773</v>
      </c>
      <c r="L5" s="1">
        <f>IF(J5=0,0,ROUND(K5*1000/J5,0))</f>
        <v>93</v>
      </c>
      <c r="M5" s="48">
        <v>20205818</v>
      </c>
      <c r="N5" s="45">
        <v>1078920</v>
      </c>
      <c r="O5" s="7">
        <f>IF(M5=0,0,ROUND(N5*1000/M5,0))</f>
        <v>53</v>
      </c>
    </row>
    <row r="6" spans="1:15" ht="24.75" customHeight="1">
      <c r="A6" s="62"/>
      <c r="B6" s="28">
        <v>3</v>
      </c>
      <c r="C6" s="29" t="s">
        <v>17</v>
      </c>
      <c r="D6" s="43">
        <v>0</v>
      </c>
      <c r="E6" s="44">
        <v>0</v>
      </c>
      <c r="F6" s="1">
        <f aca="true" t="shared" si="0" ref="F6:F57">IF(D6=0,0,ROUND(E6*1000/D6,0))</f>
        <v>0</v>
      </c>
      <c r="G6" s="45">
        <v>448565</v>
      </c>
      <c r="H6" s="46">
        <v>25088126</v>
      </c>
      <c r="I6" s="1">
        <f aca="true" t="shared" si="1" ref="I6:I56">IF(G6=0,0,ROUND(H6*1000/G6,0))</f>
        <v>55930</v>
      </c>
      <c r="J6" s="47">
        <v>594872</v>
      </c>
      <c r="K6" s="45">
        <v>46195</v>
      </c>
      <c r="L6" s="1">
        <f aca="true" t="shared" si="2" ref="L6:L56">IF(J6=0,0,ROUND(K6*1000/J6,0))</f>
        <v>78</v>
      </c>
      <c r="M6" s="48">
        <v>4034687</v>
      </c>
      <c r="N6" s="45">
        <v>259612</v>
      </c>
      <c r="O6" s="7">
        <f aca="true" t="shared" si="3" ref="O6:O56">IF(M6=0,0,ROUND(N6*1000/M6,0))</f>
        <v>64</v>
      </c>
    </row>
    <row r="7" spans="1:15" ht="24.75" customHeight="1">
      <c r="A7" s="62"/>
      <c r="B7" s="28">
        <v>4</v>
      </c>
      <c r="C7" s="29" t="s">
        <v>18</v>
      </c>
      <c r="D7" s="43">
        <v>11283</v>
      </c>
      <c r="E7" s="44">
        <v>696850</v>
      </c>
      <c r="F7" s="1">
        <f t="shared" si="0"/>
        <v>61761</v>
      </c>
      <c r="G7" s="45">
        <v>652801</v>
      </c>
      <c r="H7" s="46">
        <v>34935115</v>
      </c>
      <c r="I7" s="1">
        <f t="shared" si="1"/>
        <v>53516</v>
      </c>
      <c r="J7" s="47">
        <v>1988817</v>
      </c>
      <c r="K7" s="45">
        <v>185147</v>
      </c>
      <c r="L7" s="1">
        <f t="shared" si="2"/>
        <v>93</v>
      </c>
      <c r="M7" s="48">
        <v>8998299</v>
      </c>
      <c r="N7" s="45">
        <v>529502</v>
      </c>
      <c r="O7" s="7">
        <f t="shared" si="3"/>
        <v>59</v>
      </c>
    </row>
    <row r="8" spans="1:15" ht="24.75" customHeight="1">
      <c r="A8" s="62"/>
      <c r="B8" s="28">
        <v>5</v>
      </c>
      <c r="C8" s="29" t="s">
        <v>19</v>
      </c>
      <c r="D8" s="43">
        <v>17074</v>
      </c>
      <c r="E8" s="44">
        <v>31227</v>
      </c>
      <c r="F8" s="1">
        <f t="shared" si="0"/>
        <v>1829</v>
      </c>
      <c r="G8" s="45">
        <v>0</v>
      </c>
      <c r="H8" s="46">
        <v>0</v>
      </c>
      <c r="I8" s="1">
        <f t="shared" si="1"/>
        <v>0</v>
      </c>
      <c r="J8" s="47">
        <v>14368891</v>
      </c>
      <c r="K8" s="45">
        <v>1554301</v>
      </c>
      <c r="L8" s="1">
        <f t="shared" si="2"/>
        <v>108</v>
      </c>
      <c r="M8" s="48">
        <v>8362083</v>
      </c>
      <c r="N8" s="45">
        <v>512528</v>
      </c>
      <c r="O8" s="7">
        <f t="shared" si="3"/>
        <v>61</v>
      </c>
    </row>
    <row r="9" spans="1:15" ht="24.75" customHeight="1">
      <c r="A9" s="62"/>
      <c r="B9" s="28">
        <v>6</v>
      </c>
      <c r="C9" s="29" t="s">
        <v>6</v>
      </c>
      <c r="D9" s="43">
        <v>0</v>
      </c>
      <c r="E9" s="44">
        <v>0</v>
      </c>
      <c r="F9" s="1">
        <f t="shared" si="0"/>
        <v>0</v>
      </c>
      <c r="G9" s="45">
        <v>1269688</v>
      </c>
      <c r="H9" s="46">
        <v>12500714</v>
      </c>
      <c r="I9" s="1">
        <f t="shared" si="1"/>
        <v>9846</v>
      </c>
      <c r="J9" s="47">
        <v>21292701</v>
      </c>
      <c r="K9" s="45">
        <v>2072645</v>
      </c>
      <c r="L9" s="1">
        <f t="shared" si="2"/>
        <v>97</v>
      </c>
      <c r="M9" s="48">
        <v>6597044</v>
      </c>
      <c r="N9" s="45">
        <v>340506</v>
      </c>
      <c r="O9" s="7">
        <f t="shared" si="3"/>
        <v>52</v>
      </c>
    </row>
    <row r="10" spans="1:15" ht="24.75" customHeight="1">
      <c r="A10" s="62"/>
      <c r="B10" s="28">
        <v>7</v>
      </c>
      <c r="C10" s="29" t="s">
        <v>20</v>
      </c>
      <c r="D10" s="43">
        <v>0</v>
      </c>
      <c r="E10" s="44">
        <v>0</v>
      </c>
      <c r="F10" s="1">
        <f t="shared" si="0"/>
        <v>0</v>
      </c>
      <c r="G10" s="45">
        <v>608896</v>
      </c>
      <c r="H10" s="46">
        <v>30696791</v>
      </c>
      <c r="I10" s="1">
        <f t="shared" si="1"/>
        <v>50414</v>
      </c>
      <c r="J10" s="47">
        <v>519077</v>
      </c>
      <c r="K10" s="45">
        <v>55254</v>
      </c>
      <c r="L10" s="1">
        <f t="shared" si="2"/>
        <v>106</v>
      </c>
      <c r="M10" s="48">
        <v>5183672</v>
      </c>
      <c r="N10" s="45">
        <v>333771</v>
      </c>
      <c r="O10" s="7">
        <f t="shared" si="3"/>
        <v>64</v>
      </c>
    </row>
    <row r="11" spans="1:15" ht="24.75" customHeight="1">
      <c r="A11" s="62"/>
      <c r="B11" s="28">
        <v>8</v>
      </c>
      <c r="C11" s="29" t="s">
        <v>21</v>
      </c>
      <c r="D11" s="43">
        <v>0</v>
      </c>
      <c r="E11" s="44">
        <v>0</v>
      </c>
      <c r="F11" s="1">
        <f t="shared" si="0"/>
        <v>0</v>
      </c>
      <c r="G11" s="45">
        <v>796176</v>
      </c>
      <c r="H11" s="46">
        <v>11233546</v>
      </c>
      <c r="I11" s="1">
        <f t="shared" si="1"/>
        <v>14109</v>
      </c>
      <c r="J11" s="47">
        <v>12515734</v>
      </c>
      <c r="K11" s="45">
        <v>1327278</v>
      </c>
      <c r="L11" s="1">
        <f t="shared" si="2"/>
        <v>106</v>
      </c>
      <c r="M11" s="48">
        <v>15576844</v>
      </c>
      <c r="N11" s="45">
        <v>1086706</v>
      </c>
      <c r="O11" s="7">
        <f t="shared" si="3"/>
        <v>70</v>
      </c>
    </row>
    <row r="12" spans="1:15" ht="24.75" customHeight="1">
      <c r="A12" s="62"/>
      <c r="B12" s="28">
        <v>9</v>
      </c>
      <c r="C12" s="29" t="s">
        <v>22</v>
      </c>
      <c r="D12" s="43">
        <v>129796</v>
      </c>
      <c r="E12" s="44">
        <v>1235050</v>
      </c>
      <c r="F12" s="1">
        <f t="shared" si="0"/>
        <v>9515</v>
      </c>
      <c r="G12" s="45">
        <v>0</v>
      </c>
      <c r="H12" s="46">
        <v>0</v>
      </c>
      <c r="I12" s="1">
        <f t="shared" si="1"/>
        <v>0</v>
      </c>
      <c r="J12" s="47">
        <v>22331985</v>
      </c>
      <c r="K12" s="45">
        <v>2251302</v>
      </c>
      <c r="L12" s="1">
        <f t="shared" si="2"/>
        <v>101</v>
      </c>
      <c r="M12" s="48">
        <v>12167122</v>
      </c>
      <c r="N12" s="45">
        <v>813398</v>
      </c>
      <c r="O12" s="7">
        <f t="shared" si="3"/>
        <v>67</v>
      </c>
    </row>
    <row r="13" spans="1:15" ht="24.75" customHeight="1">
      <c r="A13" s="62"/>
      <c r="B13" s="28">
        <v>10</v>
      </c>
      <c r="C13" s="29" t="s">
        <v>23</v>
      </c>
      <c r="D13" s="43">
        <v>0</v>
      </c>
      <c r="E13" s="44">
        <v>0</v>
      </c>
      <c r="F13" s="1">
        <f t="shared" si="0"/>
        <v>0</v>
      </c>
      <c r="G13" s="45">
        <v>542323</v>
      </c>
      <c r="H13" s="46">
        <v>7896042</v>
      </c>
      <c r="I13" s="1">
        <f t="shared" si="1"/>
        <v>14560</v>
      </c>
      <c r="J13" s="47">
        <v>41663611</v>
      </c>
      <c r="K13" s="45">
        <v>4115879</v>
      </c>
      <c r="L13" s="1">
        <f t="shared" si="2"/>
        <v>99</v>
      </c>
      <c r="M13" s="48">
        <v>29750245</v>
      </c>
      <c r="N13" s="45">
        <v>1821573</v>
      </c>
      <c r="O13" s="7">
        <f t="shared" si="3"/>
        <v>61</v>
      </c>
    </row>
    <row r="14" spans="1:15" ht="24.75" customHeight="1">
      <c r="A14" s="62"/>
      <c r="B14" s="28">
        <v>11</v>
      </c>
      <c r="C14" s="29" t="s">
        <v>24</v>
      </c>
      <c r="D14" s="43">
        <v>19319</v>
      </c>
      <c r="E14" s="44">
        <v>168745</v>
      </c>
      <c r="F14" s="1">
        <f t="shared" si="0"/>
        <v>8735</v>
      </c>
      <c r="G14" s="45">
        <v>278055</v>
      </c>
      <c r="H14" s="46">
        <v>5137929</v>
      </c>
      <c r="I14" s="1">
        <f t="shared" si="1"/>
        <v>18478</v>
      </c>
      <c r="J14" s="47">
        <v>18744261</v>
      </c>
      <c r="K14" s="45">
        <v>1802724</v>
      </c>
      <c r="L14" s="1">
        <f t="shared" si="2"/>
        <v>96</v>
      </c>
      <c r="M14" s="48">
        <v>12184109</v>
      </c>
      <c r="N14" s="45">
        <v>787864</v>
      </c>
      <c r="O14" s="7">
        <f t="shared" si="3"/>
        <v>65</v>
      </c>
    </row>
    <row r="15" spans="1:15" ht="24.75" customHeight="1">
      <c r="A15" s="62"/>
      <c r="B15" s="28">
        <v>12</v>
      </c>
      <c r="C15" s="29" t="s">
        <v>25</v>
      </c>
      <c r="D15" s="43">
        <v>0</v>
      </c>
      <c r="E15" s="44">
        <v>0</v>
      </c>
      <c r="F15" s="1">
        <f t="shared" si="0"/>
        <v>0</v>
      </c>
      <c r="G15" s="45">
        <v>0</v>
      </c>
      <c r="H15" s="46">
        <v>0</v>
      </c>
      <c r="I15" s="1">
        <f t="shared" si="1"/>
        <v>0</v>
      </c>
      <c r="J15" s="47">
        <v>24178023</v>
      </c>
      <c r="K15" s="45">
        <v>2276859</v>
      </c>
      <c r="L15" s="1">
        <f t="shared" si="2"/>
        <v>94</v>
      </c>
      <c r="M15" s="48">
        <v>12662617</v>
      </c>
      <c r="N15" s="45">
        <v>804566</v>
      </c>
      <c r="O15" s="7">
        <f t="shared" si="3"/>
        <v>64</v>
      </c>
    </row>
    <row r="16" spans="1:15" ht="24.75" customHeight="1">
      <c r="A16" s="62"/>
      <c r="B16" s="28">
        <v>13</v>
      </c>
      <c r="C16" s="29" t="s">
        <v>26</v>
      </c>
      <c r="D16" s="43">
        <v>0</v>
      </c>
      <c r="E16" s="44">
        <v>0</v>
      </c>
      <c r="F16" s="1">
        <f t="shared" si="0"/>
        <v>0</v>
      </c>
      <c r="G16" s="45">
        <v>0</v>
      </c>
      <c r="H16" s="46">
        <v>0</v>
      </c>
      <c r="I16" s="1">
        <f t="shared" si="1"/>
        <v>0</v>
      </c>
      <c r="J16" s="47">
        <v>41517103</v>
      </c>
      <c r="K16" s="45">
        <v>4140894</v>
      </c>
      <c r="L16" s="1">
        <f t="shared" si="2"/>
        <v>100</v>
      </c>
      <c r="M16" s="48">
        <v>29158487</v>
      </c>
      <c r="N16" s="45">
        <v>1809201</v>
      </c>
      <c r="O16" s="7">
        <f t="shared" si="3"/>
        <v>62</v>
      </c>
    </row>
    <row r="17" spans="1:15" ht="24.75" customHeight="1">
      <c r="A17" s="62"/>
      <c r="B17" s="28">
        <v>14</v>
      </c>
      <c r="C17" s="29" t="s">
        <v>7</v>
      </c>
      <c r="D17" s="43">
        <v>0</v>
      </c>
      <c r="E17" s="44">
        <v>0</v>
      </c>
      <c r="F17" s="1">
        <f t="shared" si="0"/>
        <v>0</v>
      </c>
      <c r="G17" s="45">
        <v>100027</v>
      </c>
      <c r="H17" s="46">
        <v>6106195</v>
      </c>
      <c r="I17" s="1">
        <f t="shared" si="1"/>
        <v>61045</v>
      </c>
      <c r="J17" s="47">
        <v>18464</v>
      </c>
      <c r="K17" s="45">
        <v>2033</v>
      </c>
      <c r="L17" s="1">
        <f t="shared" si="2"/>
        <v>110</v>
      </c>
      <c r="M17" s="48">
        <v>959174</v>
      </c>
      <c r="N17" s="45">
        <v>82968</v>
      </c>
      <c r="O17" s="7">
        <f t="shared" si="3"/>
        <v>86</v>
      </c>
    </row>
    <row r="18" spans="1:15" ht="24.75" customHeight="1">
      <c r="A18" s="62"/>
      <c r="B18" s="28">
        <v>15</v>
      </c>
      <c r="C18" s="29" t="s">
        <v>27</v>
      </c>
      <c r="D18" s="43">
        <v>0</v>
      </c>
      <c r="E18" s="44">
        <v>0</v>
      </c>
      <c r="F18" s="1">
        <f t="shared" si="0"/>
        <v>0</v>
      </c>
      <c r="G18" s="45">
        <v>1206775</v>
      </c>
      <c r="H18" s="46">
        <v>37345665</v>
      </c>
      <c r="I18" s="1">
        <f t="shared" si="1"/>
        <v>30947</v>
      </c>
      <c r="J18" s="47">
        <v>13852366</v>
      </c>
      <c r="K18" s="45">
        <v>1310101</v>
      </c>
      <c r="L18" s="1">
        <f t="shared" si="2"/>
        <v>95</v>
      </c>
      <c r="M18" s="48">
        <v>12986072</v>
      </c>
      <c r="N18" s="45">
        <v>932250</v>
      </c>
      <c r="O18" s="7">
        <f t="shared" si="3"/>
        <v>72</v>
      </c>
    </row>
    <row r="19" spans="1:15" ht="24.75" customHeight="1">
      <c r="A19" s="62"/>
      <c r="B19" s="28">
        <v>16</v>
      </c>
      <c r="C19" s="29" t="s">
        <v>28</v>
      </c>
      <c r="D19" s="43">
        <v>0</v>
      </c>
      <c r="E19" s="44">
        <v>0</v>
      </c>
      <c r="F19" s="1">
        <f t="shared" si="0"/>
        <v>0</v>
      </c>
      <c r="G19" s="45">
        <v>0</v>
      </c>
      <c r="H19" s="46">
        <v>0</v>
      </c>
      <c r="I19" s="1">
        <f t="shared" si="1"/>
        <v>0</v>
      </c>
      <c r="J19" s="47">
        <v>9937635</v>
      </c>
      <c r="K19" s="45">
        <v>868035</v>
      </c>
      <c r="L19" s="1">
        <f t="shared" si="2"/>
        <v>87</v>
      </c>
      <c r="M19" s="48">
        <v>4509730</v>
      </c>
      <c r="N19" s="45">
        <v>199237</v>
      </c>
      <c r="O19" s="7">
        <f t="shared" si="3"/>
        <v>44</v>
      </c>
    </row>
    <row r="20" spans="1:15" ht="24.75" customHeight="1">
      <c r="A20" s="62"/>
      <c r="B20" s="28">
        <v>17</v>
      </c>
      <c r="C20" s="29" t="s">
        <v>29</v>
      </c>
      <c r="D20" s="43">
        <v>434581</v>
      </c>
      <c r="E20" s="44">
        <v>1563682</v>
      </c>
      <c r="F20" s="1">
        <f t="shared" si="0"/>
        <v>3598</v>
      </c>
      <c r="G20" s="45">
        <v>1361325</v>
      </c>
      <c r="H20" s="46">
        <v>18600341</v>
      </c>
      <c r="I20" s="1">
        <f t="shared" si="1"/>
        <v>13663</v>
      </c>
      <c r="J20" s="47">
        <v>43735228</v>
      </c>
      <c r="K20" s="45">
        <v>4430233</v>
      </c>
      <c r="L20" s="1">
        <f t="shared" si="2"/>
        <v>101</v>
      </c>
      <c r="M20" s="48">
        <v>21730944</v>
      </c>
      <c r="N20" s="45">
        <v>1102551</v>
      </c>
      <c r="O20" s="7">
        <f t="shared" si="3"/>
        <v>51</v>
      </c>
    </row>
    <row r="21" spans="1:15" ht="24.75" customHeight="1">
      <c r="A21" s="62"/>
      <c r="B21" s="28">
        <v>18</v>
      </c>
      <c r="C21" s="29" t="s">
        <v>30</v>
      </c>
      <c r="D21" s="43">
        <v>0</v>
      </c>
      <c r="E21" s="44">
        <v>0</v>
      </c>
      <c r="F21" s="1">
        <f t="shared" si="0"/>
        <v>0</v>
      </c>
      <c r="G21" s="45">
        <v>619791</v>
      </c>
      <c r="H21" s="46">
        <v>29877581</v>
      </c>
      <c r="I21" s="1">
        <f t="shared" si="1"/>
        <v>48206</v>
      </c>
      <c r="J21" s="47">
        <v>1462071</v>
      </c>
      <c r="K21" s="45">
        <v>142817</v>
      </c>
      <c r="L21" s="1">
        <f t="shared" si="2"/>
        <v>98</v>
      </c>
      <c r="M21" s="48">
        <v>2948485</v>
      </c>
      <c r="N21" s="45">
        <v>219556</v>
      </c>
      <c r="O21" s="7">
        <f t="shared" si="3"/>
        <v>74</v>
      </c>
    </row>
    <row r="22" spans="1:15" ht="24.75" customHeight="1">
      <c r="A22" s="62"/>
      <c r="B22" s="28">
        <v>19</v>
      </c>
      <c r="C22" s="29" t="s">
        <v>8</v>
      </c>
      <c r="D22" s="43">
        <v>24228</v>
      </c>
      <c r="E22" s="44">
        <v>618868</v>
      </c>
      <c r="F22" s="1">
        <f t="shared" si="0"/>
        <v>25544</v>
      </c>
      <c r="G22" s="45">
        <v>344240</v>
      </c>
      <c r="H22" s="46">
        <v>14832847</v>
      </c>
      <c r="I22" s="1">
        <f t="shared" si="1"/>
        <v>43089</v>
      </c>
      <c r="J22" s="47">
        <v>5531292</v>
      </c>
      <c r="K22" s="45">
        <v>540961</v>
      </c>
      <c r="L22" s="1">
        <f t="shared" si="2"/>
        <v>98</v>
      </c>
      <c r="M22" s="48">
        <v>6242931</v>
      </c>
      <c r="N22" s="45">
        <v>315152</v>
      </c>
      <c r="O22" s="7">
        <f t="shared" si="3"/>
        <v>50</v>
      </c>
    </row>
    <row r="23" spans="1:15" ht="24.75" customHeight="1">
      <c r="A23" s="62"/>
      <c r="B23" s="28">
        <v>20</v>
      </c>
      <c r="C23" s="29" t="s">
        <v>9</v>
      </c>
      <c r="D23" s="43">
        <v>14445</v>
      </c>
      <c r="E23" s="44">
        <v>285333</v>
      </c>
      <c r="F23" s="1">
        <f t="shared" si="0"/>
        <v>19753</v>
      </c>
      <c r="G23" s="45">
        <v>349314</v>
      </c>
      <c r="H23" s="46">
        <v>9603130</v>
      </c>
      <c r="I23" s="1">
        <f t="shared" si="1"/>
        <v>27491</v>
      </c>
      <c r="J23" s="47">
        <v>9351209</v>
      </c>
      <c r="K23" s="45">
        <v>882590</v>
      </c>
      <c r="L23" s="1">
        <f t="shared" si="2"/>
        <v>94</v>
      </c>
      <c r="M23" s="48">
        <v>3177804</v>
      </c>
      <c r="N23" s="45">
        <v>235987</v>
      </c>
      <c r="O23" s="7">
        <f t="shared" si="3"/>
        <v>74</v>
      </c>
    </row>
    <row r="24" spans="1:15" ht="24.75" customHeight="1">
      <c r="A24" s="62"/>
      <c r="B24" s="28">
        <v>21</v>
      </c>
      <c r="C24" s="29" t="s">
        <v>31</v>
      </c>
      <c r="D24" s="43">
        <v>0</v>
      </c>
      <c r="E24" s="44">
        <v>0</v>
      </c>
      <c r="F24" s="1">
        <f t="shared" si="0"/>
        <v>0</v>
      </c>
      <c r="G24" s="45">
        <v>0</v>
      </c>
      <c r="H24" s="46">
        <v>0</v>
      </c>
      <c r="I24" s="1">
        <f t="shared" si="1"/>
        <v>0</v>
      </c>
      <c r="J24" s="47">
        <v>22755194</v>
      </c>
      <c r="K24" s="45">
        <v>2387012</v>
      </c>
      <c r="L24" s="1">
        <f t="shared" si="2"/>
        <v>105</v>
      </c>
      <c r="M24" s="48">
        <v>6203118</v>
      </c>
      <c r="N24" s="45">
        <v>292007</v>
      </c>
      <c r="O24" s="7">
        <f t="shared" si="3"/>
        <v>47</v>
      </c>
    </row>
    <row r="25" spans="1:15" ht="24.75" customHeight="1">
      <c r="A25" s="62"/>
      <c r="B25" s="28">
        <v>22</v>
      </c>
      <c r="C25" s="29" t="s">
        <v>63</v>
      </c>
      <c r="D25" s="43">
        <v>662</v>
      </c>
      <c r="E25" s="44">
        <v>32149</v>
      </c>
      <c r="F25" s="1">
        <f t="shared" si="0"/>
        <v>48563</v>
      </c>
      <c r="G25" s="45">
        <v>248771</v>
      </c>
      <c r="H25" s="46">
        <v>8983318</v>
      </c>
      <c r="I25" s="1">
        <f t="shared" si="1"/>
        <v>36111</v>
      </c>
      <c r="J25" s="47">
        <v>274153</v>
      </c>
      <c r="K25" s="45">
        <v>28346</v>
      </c>
      <c r="L25" s="1">
        <f t="shared" si="2"/>
        <v>103</v>
      </c>
      <c r="M25" s="48">
        <v>3877061</v>
      </c>
      <c r="N25" s="45">
        <v>264455</v>
      </c>
      <c r="O25" s="7">
        <f t="shared" si="3"/>
        <v>68</v>
      </c>
    </row>
    <row r="26" spans="1:15" ht="24.75" customHeight="1">
      <c r="A26" s="62"/>
      <c r="B26" s="28">
        <v>23</v>
      </c>
      <c r="C26" s="29" t="s">
        <v>32</v>
      </c>
      <c r="D26" s="43">
        <v>0</v>
      </c>
      <c r="E26" s="44">
        <v>0</v>
      </c>
      <c r="F26" s="1">
        <f t="shared" si="0"/>
        <v>0</v>
      </c>
      <c r="G26" s="45">
        <v>263848</v>
      </c>
      <c r="H26" s="46">
        <v>4216003</v>
      </c>
      <c r="I26" s="1">
        <f t="shared" si="1"/>
        <v>15979</v>
      </c>
      <c r="J26" s="47">
        <v>28697565</v>
      </c>
      <c r="K26" s="45">
        <v>2953587</v>
      </c>
      <c r="L26" s="1">
        <f t="shared" si="2"/>
        <v>103</v>
      </c>
      <c r="M26" s="48">
        <v>9871371</v>
      </c>
      <c r="N26" s="45">
        <v>488319</v>
      </c>
      <c r="O26" s="7">
        <f t="shared" si="3"/>
        <v>49</v>
      </c>
    </row>
    <row r="27" spans="1:15" ht="24.75" customHeight="1">
      <c r="A27" s="62"/>
      <c r="B27" s="28">
        <v>24</v>
      </c>
      <c r="C27" s="29" t="s">
        <v>33</v>
      </c>
      <c r="D27" s="43">
        <v>0</v>
      </c>
      <c r="E27" s="44">
        <v>0</v>
      </c>
      <c r="F27" s="1">
        <f t="shared" si="0"/>
        <v>0</v>
      </c>
      <c r="G27" s="45">
        <v>476795</v>
      </c>
      <c r="H27" s="46">
        <v>2005382</v>
      </c>
      <c r="I27" s="1">
        <f t="shared" si="1"/>
        <v>4206</v>
      </c>
      <c r="J27" s="47">
        <v>21590444</v>
      </c>
      <c r="K27" s="45">
        <v>2455936</v>
      </c>
      <c r="L27" s="1">
        <f t="shared" si="2"/>
        <v>114</v>
      </c>
      <c r="M27" s="48">
        <v>8624990</v>
      </c>
      <c r="N27" s="45">
        <v>505833</v>
      </c>
      <c r="O27" s="7">
        <f t="shared" si="3"/>
        <v>59</v>
      </c>
    </row>
    <row r="28" spans="1:15" ht="24.75" customHeight="1">
      <c r="A28" s="62"/>
      <c r="B28" s="28">
        <v>25</v>
      </c>
      <c r="C28" s="29" t="s">
        <v>34</v>
      </c>
      <c r="D28" s="43">
        <v>0</v>
      </c>
      <c r="E28" s="44">
        <v>0</v>
      </c>
      <c r="F28" s="1">
        <f t="shared" si="0"/>
        <v>0</v>
      </c>
      <c r="G28" s="45">
        <v>0</v>
      </c>
      <c r="H28" s="46">
        <v>0</v>
      </c>
      <c r="I28" s="1">
        <f t="shared" si="1"/>
        <v>0</v>
      </c>
      <c r="J28" s="47">
        <v>0</v>
      </c>
      <c r="K28" s="45">
        <v>0</v>
      </c>
      <c r="L28" s="1">
        <f t="shared" si="2"/>
        <v>0</v>
      </c>
      <c r="M28" s="48">
        <v>0</v>
      </c>
      <c r="N28" s="45">
        <v>0</v>
      </c>
      <c r="O28" s="7">
        <f t="shared" si="3"/>
        <v>0</v>
      </c>
    </row>
    <row r="29" spans="1:15" ht="24.75" customHeight="1">
      <c r="A29" s="62"/>
      <c r="B29" s="28">
        <v>26</v>
      </c>
      <c r="C29" s="29" t="s">
        <v>10</v>
      </c>
      <c r="D29" s="43">
        <v>16746</v>
      </c>
      <c r="E29" s="44">
        <v>232874</v>
      </c>
      <c r="F29" s="1">
        <f t="shared" si="0"/>
        <v>13906</v>
      </c>
      <c r="G29" s="45">
        <v>166994</v>
      </c>
      <c r="H29" s="46">
        <v>3820972</v>
      </c>
      <c r="I29" s="1">
        <f t="shared" si="1"/>
        <v>22881</v>
      </c>
      <c r="J29" s="47">
        <v>2676647</v>
      </c>
      <c r="K29" s="45">
        <v>262659</v>
      </c>
      <c r="L29" s="1">
        <f t="shared" si="2"/>
        <v>98</v>
      </c>
      <c r="M29" s="48">
        <v>4654415</v>
      </c>
      <c r="N29" s="45">
        <v>271460</v>
      </c>
      <c r="O29" s="7">
        <f t="shared" si="3"/>
        <v>58</v>
      </c>
    </row>
    <row r="30" spans="1:15" ht="24.75" customHeight="1">
      <c r="A30" s="62"/>
      <c r="B30" s="28">
        <v>27</v>
      </c>
      <c r="C30" s="29" t="s">
        <v>64</v>
      </c>
      <c r="D30" s="43">
        <v>0</v>
      </c>
      <c r="E30" s="44">
        <v>0</v>
      </c>
      <c r="F30" s="1">
        <f t="shared" si="0"/>
        <v>0</v>
      </c>
      <c r="G30" s="45">
        <v>322808</v>
      </c>
      <c r="H30" s="46">
        <v>4929711</v>
      </c>
      <c r="I30" s="1">
        <f t="shared" si="1"/>
        <v>15271</v>
      </c>
      <c r="J30" s="47">
        <v>17105102</v>
      </c>
      <c r="K30" s="45">
        <v>1784979</v>
      </c>
      <c r="L30" s="1">
        <f t="shared" si="2"/>
        <v>104</v>
      </c>
      <c r="M30" s="48">
        <v>11109608</v>
      </c>
      <c r="N30" s="45">
        <v>719741</v>
      </c>
      <c r="O30" s="7">
        <f t="shared" si="3"/>
        <v>65</v>
      </c>
    </row>
    <row r="31" spans="1:15" ht="24.75" customHeight="1">
      <c r="A31" s="62"/>
      <c r="B31" s="28">
        <v>28</v>
      </c>
      <c r="C31" s="29" t="s">
        <v>35</v>
      </c>
      <c r="D31" s="43">
        <v>0</v>
      </c>
      <c r="E31" s="44">
        <v>0</v>
      </c>
      <c r="F31" s="1">
        <f t="shared" si="0"/>
        <v>0</v>
      </c>
      <c r="G31" s="45">
        <v>0</v>
      </c>
      <c r="H31" s="46">
        <v>0</v>
      </c>
      <c r="I31" s="1">
        <f t="shared" si="1"/>
        <v>0</v>
      </c>
      <c r="J31" s="47">
        <v>1785911</v>
      </c>
      <c r="K31" s="45">
        <v>185610</v>
      </c>
      <c r="L31" s="1">
        <f t="shared" si="2"/>
        <v>104</v>
      </c>
      <c r="M31" s="48">
        <v>32834986</v>
      </c>
      <c r="N31" s="45">
        <v>1768180</v>
      </c>
      <c r="O31" s="7">
        <f t="shared" si="3"/>
        <v>54</v>
      </c>
    </row>
    <row r="32" spans="1:15" ht="24.75" customHeight="1" thickBot="1">
      <c r="A32" s="62"/>
      <c r="B32" s="28">
        <v>29</v>
      </c>
      <c r="C32" s="29" t="s">
        <v>65</v>
      </c>
      <c r="D32" s="43">
        <v>0</v>
      </c>
      <c r="E32" s="44">
        <v>0</v>
      </c>
      <c r="F32" s="1">
        <f t="shared" si="0"/>
        <v>0</v>
      </c>
      <c r="G32" s="45">
        <v>139452</v>
      </c>
      <c r="H32" s="46">
        <v>434090</v>
      </c>
      <c r="I32" s="1">
        <f t="shared" si="1"/>
        <v>3113</v>
      </c>
      <c r="J32" s="47">
        <v>32702267</v>
      </c>
      <c r="K32" s="45">
        <v>3007951</v>
      </c>
      <c r="L32" s="1">
        <f t="shared" si="2"/>
        <v>92</v>
      </c>
      <c r="M32" s="48">
        <v>13720323</v>
      </c>
      <c r="N32" s="45">
        <v>785266</v>
      </c>
      <c r="O32" s="7">
        <f t="shared" si="3"/>
        <v>57</v>
      </c>
    </row>
    <row r="33" spans="1:15" ht="24.75" customHeight="1" thickTop="1">
      <c r="A33" s="63"/>
      <c r="B33" s="26">
        <v>30</v>
      </c>
      <c r="C33" s="27" t="s">
        <v>36</v>
      </c>
      <c r="D33" s="54">
        <v>0</v>
      </c>
      <c r="E33" s="55">
        <v>0</v>
      </c>
      <c r="F33" s="56">
        <f t="shared" si="0"/>
        <v>0</v>
      </c>
      <c r="G33" s="57">
        <v>78070</v>
      </c>
      <c r="H33" s="58">
        <v>1596016</v>
      </c>
      <c r="I33" s="56">
        <f t="shared" si="1"/>
        <v>20443</v>
      </c>
      <c r="J33" s="59">
        <v>3473073</v>
      </c>
      <c r="K33" s="57">
        <v>355193</v>
      </c>
      <c r="L33" s="56">
        <f t="shared" si="2"/>
        <v>102</v>
      </c>
      <c r="M33" s="60">
        <v>8648293</v>
      </c>
      <c r="N33" s="57">
        <v>595858</v>
      </c>
      <c r="O33" s="61">
        <f t="shared" si="3"/>
        <v>69</v>
      </c>
    </row>
    <row r="34" spans="1:15" ht="24.75" customHeight="1">
      <c r="A34" s="63"/>
      <c r="B34" s="28">
        <v>31</v>
      </c>
      <c r="C34" s="29" t="s">
        <v>37</v>
      </c>
      <c r="D34" s="43">
        <v>0</v>
      </c>
      <c r="E34" s="44">
        <v>0</v>
      </c>
      <c r="F34" s="1">
        <f t="shared" si="0"/>
        <v>0</v>
      </c>
      <c r="G34" s="45">
        <v>237811</v>
      </c>
      <c r="H34" s="46">
        <v>2632732</v>
      </c>
      <c r="I34" s="1">
        <f t="shared" si="1"/>
        <v>11071</v>
      </c>
      <c r="J34" s="47">
        <v>2569657</v>
      </c>
      <c r="K34" s="45">
        <v>219304</v>
      </c>
      <c r="L34" s="1">
        <f t="shared" si="2"/>
        <v>85</v>
      </c>
      <c r="M34" s="48">
        <v>22652418</v>
      </c>
      <c r="N34" s="45">
        <v>1115771</v>
      </c>
      <c r="O34" s="7">
        <f t="shared" si="3"/>
        <v>49</v>
      </c>
    </row>
    <row r="35" spans="1:15" ht="24.75" customHeight="1">
      <c r="A35" s="63"/>
      <c r="B35" s="28">
        <v>32</v>
      </c>
      <c r="C35" s="29" t="s">
        <v>55</v>
      </c>
      <c r="D35" s="43">
        <v>35964</v>
      </c>
      <c r="E35" s="44">
        <v>63949</v>
      </c>
      <c r="F35" s="1">
        <f t="shared" si="0"/>
        <v>1778</v>
      </c>
      <c r="G35" s="45">
        <v>0</v>
      </c>
      <c r="H35" s="46">
        <v>0</v>
      </c>
      <c r="I35" s="1">
        <f t="shared" si="1"/>
        <v>0</v>
      </c>
      <c r="J35" s="47">
        <v>28696238</v>
      </c>
      <c r="K35" s="45">
        <v>2961830</v>
      </c>
      <c r="L35" s="1">
        <f t="shared" si="2"/>
        <v>103</v>
      </c>
      <c r="M35" s="48">
        <v>19654160</v>
      </c>
      <c r="N35" s="45">
        <v>999667</v>
      </c>
      <c r="O35" s="7">
        <f t="shared" si="3"/>
        <v>51</v>
      </c>
    </row>
    <row r="36" spans="1:15" ht="24.75" customHeight="1">
      <c r="A36" s="63"/>
      <c r="B36" s="28">
        <v>33</v>
      </c>
      <c r="C36" s="29" t="s">
        <v>56</v>
      </c>
      <c r="D36" s="43">
        <v>0</v>
      </c>
      <c r="E36" s="44">
        <v>0</v>
      </c>
      <c r="F36" s="1">
        <f t="shared" si="0"/>
        <v>0</v>
      </c>
      <c r="G36" s="45">
        <v>0</v>
      </c>
      <c r="H36" s="46">
        <v>0</v>
      </c>
      <c r="I36" s="1">
        <f t="shared" si="1"/>
        <v>0</v>
      </c>
      <c r="J36" s="47">
        <v>34386002</v>
      </c>
      <c r="K36" s="45">
        <v>3509924</v>
      </c>
      <c r="L36" s="1">
        <f t="shared" si="2"/>
        <v>102</v>
      </c>
      <c r="M36" s="48">
        <v>20774261</v>
      </c>
      <c r="N36" s="45">
        <v>1237235</v>
      </c>
      <c r="O36" s="7">
        <f t="shared" si="3"/>
        <v>60</v>
      </c>
    </row>
    <row r="37" spans="1:15" ht="24.75" customHeight="1">
      <c r="A37" s="63"/>
      <c r="B37" s="28">
        <v>34</v>
      </c>
      <c r="C37" s="29" t="s">
        <v>57</v>
      </c>
      <c r="D37" s="43">
        <v>116484</v>
      </c>
      <c r="E37" s="44">
        <v>420092</v>
      </c>
      <c r="F37" s="1">
        <f t="shared" si="0"/>
        <v>3606</v>
      </c>
      <c r="G37" s="45">
        <v>0</v>
      </c>
      <c r="H37" s="46">
        <v>0</v>
      </c>
      <c r="I37" s="1">
        <f t="shared" si="1"/>
        <v>0</v>
      </c>
      <c r="J37" s="47">
        <v>81622316</v>
      </c>
      <c r="K37" s="45">
        <v>9449342</v>
      </c>
      <c r="L37" s="1">
        <f t="shared" si="2"/>
        <v>116</v>
      </c>
      <c r="M37" s="48">
        <v>37993186</v>
      </c>
      <c r="N37" s="45">
        <v>2579466</v>
      </c>
      <c r="O37" s="7">
        <f t="shared" si="3"/>
        <v>68</v>
      </c>
    </row>
    <row r="38" spans="1:15" ht="24.75" customHeight="1">
      <c r="A38" s="63"/>
      <c r="B38" s="28">
        <v>35</v>
      </c>
      <c r="C38" s="29" t="s">
        <v>58</v>
      </c>
      <c r="D38" s="43">
        <v>0</v>
      </c>
      <c r="E38" s="44">
        <v>0</v>
      </c>
      <c r="F38" s="1">
        <f t="shared" si="0"/>
        <v>0</v>
      </c>
      <c r="G38" s="45">
        <v>0</v>
      </c>
      <c r="H38" s="46">
        <v>0</v>
      </c>
      <c r="I38" s="1">
        <f t="shared" si="1"/>
        <v>0</v>
      </c>
      <c r="J38" s="47">
        <v>31229414</v>
      </c>
      <c r="K38" s="45">
        <v>2997693</v>
      </c>
      <c r="L38" s="1">
        <f t="shared" si="2"/>
        <v>96</v>
      </c>
      <c r="M38" s="48">
        <v>28407606</v>
      </c>
      <c r="N38" s="45">
        <v>1717561</v>
      </c>
      <c r="O38" s="7">
        <f t="shared" si="3"/>
        <v>60</v>
      </c>
    </row>
    <row r="39" spans="1:15" ht="24.75" customHeight="1">
      <c r="A39" s="63"/>
      <c r="B39" s="28">
        <v>36</v>
      </c>
      <c r="C39" s="29" t="s">
        <v>51</v>
      </c>
      <c r="D39" s="43">
        <v>0</v>
      </c>
      <c r="E39" s="44">
        <v>0</v>
      </c>
      <c r="F39" s="1">
        <f t="shared" si="0"/>
        <v>0</v>
      </c>
      <c r="G39" s="45">
        <v>0</v>
      </c>
      <c r="H39" s="46">
        <v>0</v>
      </c>
      <c r="I39" s="1">
        <f t="shared" si="1"/>
        <v>0</v>
      </c>
      <c r="J39" s="47">
        <v>33769197</v>
      </c>
      <c r="K39" s="45">
        <v>3448755</v>
      </c>
      <c r="L39" s="1">
        <f t="shared" si="2"/>
        <v>102</v>
      </c>
      <c r="M39" s="48">
        <v>9354136</v>
      </c>
      <c r="N39" s="45">
        <v>482767</v>
      </c>
      <c r="O39" s="7">
        <f t="shared" si="3"/>
        <v>52</v>
      </c>
    </row>
    <row r="40" spans="1:15" ht="24.75" customHeight="1">
      <c r="A40" s="63"/>
      <c r="B40" s="28">
        <v>37</v>
      </c>
      <c r="C40" s="29" t="s">
        <v>62</v>
      </c>
      <c r="D40" s="43">
        <v>23863</v>
      </c>
      <c r="E40" s="44">
        <v>393798</v>
      </c>
      <c r="F40" s="1">
        <f t="shared" si="0"/>
        <v>16502</v>
      </c>
      <c r="G40" s="45">
        <v>250474</v>
      </c>
      <c r="H40" s="46">
        <v>1908412</v>
      </c>
      <c r="I40" s="1">
        <f t="shared" si="1"/>
        <v>7619</v>
      </c>
      <c r="J40" s="47">
        <v>16410099</v>
      </c>
      <c r="K40" s="45">
        <v>1452796</v>
      </c>
      <c r="L40" s="1">
        <f t="shared" si="2"/>
        <v>89</v>
      </c>
      <c r="M40" s="48">
        <v>8443425</v>
      </c>
      <c r="N40" s="45">
        <v>461371</v>
      </c>
      <c r="O40" s="7">
        <f t="shared" si="3"/>
        <v>55</v>
      </c>
    </row>
    <row r="41" spans="1:15" ht="24.75" customHeight="1">
      <c r="A41" s="63"/>
      <c r="B41" s="28">
        <v>38</v>
      </c>
      <c r="C41" s="29" t="s">
        <v>11</v>
      </c>
      <c r="D41" s="43">
        <v>0</v>
      </c>
      <c r="E41" s="44">
        <v>0</v>
      </c>
      <c r="F41" s="1">
        <f t="shared" si="0"/>
        <v>0</v>
      </c>
      <c r="G41" s="45">
        <v>165618</v>
      </c>
      <c r="H41" s="46">
        <v>1701302</v>
      </c>
      <c r="I41" s="1">
        <f t="shared" si="1"/>
        <v>10272</v>
      </c>
      <c r="J41" s="47">
        <v>3255371</v>
      </c>
      <c r="K41" s="45">
        <v>341192</v>
      </c>
      <c r="L41" s="1">
        <f t="shared" si="2"/>
        <v>105</v>
      </c>
      <c r="M41" s="48">
        <v>2191668</v>
      </c>
      <c r="N41" s="45">
        <v>132126</v>
      </c>
      <c r="O41" s="7">
        <f t="shared" si="3"/>
        <v>60</v>
      </c>
    </row>
    <row r="42" spans="1:15" ht="24.75" customHeight="1">
      <c r="A42" s="63"/>
      <c r="B42" s="28">
        <v>39</v>
      </c>
      <c r="C42" s="29" t="s">
        <v>38</v>
      </c>
      <c r="D42" s="43">
        <v>0</v>
      </c>
      <c r="E42" s="44">
        <v>0</v>
      </c>
      <c r="F42" s="1">
        <f t="shared" si="0"/>
        <v>0</v>
      </c>
      <c r="G42" s="45">
        <v>46302</v>
      </c>
      <c r="H42" s="46">
        <v>439875</v>
      </c>
      <c r="I42" s="1">
        <f t="shared" si="1"/>
        <v>9500</v>
      </c>
      <c r="J42" s="47">
        <v>12247130</v>
      </c>
      <c r="K42" s="45">
        <v>1272013</v>
      </c>
      <c r="L42" s="1">
        <f t="shared" si="2"/>
        <v>104</v>
      </c>
      <c r="M42" s="48">
        <v>1926627</v>
      </c>
      <c r="N42" s="45">
        <v>135640</v>
      </c>
      <c r="O42" s="7">
        <f t="shared" si="3"/>
        <v>70</v>
      </c>
    </row>
    <row r="43" spans="1:15" ht="24.75" customHeight="1">
      <c r="A43" s="63"/>
      <c r="B43" s="28">
        <v>40</v>
      </c>
      <c r="C43" s="29" t="s">
        <v>39</v>
      </c>
      <c r="D43" s="43">
        <v>0</v>
      </c>
      <c r="E43" s="44">
        <v>0</v>
      </c>
      <c r="F43" s="1">
        <f t="shared" si="0"/>
        <v>0</v>
      </c>
      <c r="G43" s="45">
        <v>0</v>
      </c>
      <c r="H43" s="46">
        <v>0</v>
      </c>
      <c r="I43" s="1">
        <f t="shared" si="1"/>
        <v>0</v>
      </c>
      <c r="J43" s="47">
        <v>6807214</v>
      </c>
      <c r="K43" s="45">
        <v>698916</v>
      </c>
      <c r="L43" s="1">
        <f t="shared" si="2"/>
        <v>103</v>
      </c>
      <c r="M43" s="48">
        <v>1753467</v>
      </c>
      <c r="N43" s="45">
        <v>83757</v>
      </c>
      <c r="O43" s="7">
        <f t="shared" si="3"/>
        <v>48</v>
      </c>
    </row>
    <row r="44" spans="1:15" ht="24.75" customHeight="1">
      <c r="A44" s="63"/>
      <c r="B44" s="28">
        <v>41</v>
      </c>
      <c r="C44" s="29" t="s">
        <v>40</v>
      </c>
      <c r="D44" s="43">
        <v>29075</v>
      </c>
      <c r="E44" s="44">
        <v>99606</v>
      </c>
      <c r="F44" s="1">
        <f t="shared" si="0"/>
        <v>3426</v>
      </c>
      <c r="G44" s="45">
        <v>0</v>
      </c>
      <c r="H44" s="46">
        <v>0</v>
      </c>
      <c r="I44" s="1">
        <f t="shared" si="1"/>
        <v>0</v>
      </c>
      <c r="J44" s="47">
        <v>17437300</v>
      </c>
      <c r="K44" s="45">
        <v>1629829</v>
      </c>
      <c r="L44" s="1">
        <f t="shared" si="2"/>
        <v>93</v>
      </c>
      <c r="M44" s="48">
        <v>15583645</v>
      </c>
      <c r="N44" s="45">
        <v>912876</v>
      </c>
      <c r="O44" s="7">
        <f t="shared" si="3"/>
        <v>59</v>
      </c>
    </row>
    <row r="45" spans="1:15" ht="24.75" customHeight="1">
      <c r="A45" s="63"/>
      <c r="B45" s="28">
        <v>42</v>
      </c>
      <c r="C45" s="29" t="s">
        <v>41</v>
      </c>
      <c r="D45" s="43">
        <v>0</v>
      </c>
      <c r="E45" s="44">
        <v>0</v>
      </c>
      <c r="F45" s="1">
        <f t="shared" si="0"/>
        <v>0</v>
      </c>
      <c r="G45" s="45">
        <v>0</v>
      </c>
      <c r="H45" s="46">
        <v>0</v>
      </c>
      <c r="I45" s="1">
        <f t="shared" si="1"/>
        <v>0</v>
      </c>
      <c r="J45" s="47">
        <v>13899419</v>
      </c>
      <c r="K45" s="45">
        <v>1655192</v>
      </c>
      <c r="L45" s="1">
        <f t="shared" si="2"/>
        <v>119</v>
      </c>
      <c r="M45" s="48">
        <v>7793196</v>
      </c>
      <c r="N45" s="45">
        <v>466586</v>
      </c>
      <c r="O45" s="7">
        <f t="shared" si="3"/>
        <v>60</v>
      </c>
    </row>
    <row r="46" spans="1:15" ht="24.75" customHeight="1">
      <c r="A46" s="63"/>
      <c r="B46" s="28">
        <v>43</v>
      </c>
      <c r="C46" s="29" t="s">
        <v>12</v>
      </c>
      <c r="D46" s="43">
        <v>0</v>
      </c>
      <c r="E46" s="44">
        <v>0</v>
      </c>
      <c r="F46" s="1">
        <f t="shared" si="0"/>
        <v>0</v>
      </c>
      <c r="G46" s="45">
        <v>0</v>
      </c>
      <c r="H46" s="46">
        <v>0</v>
      </c>
      <c r="I46" s="1">
        <f t="shared" si="1"/>
        <v>0</v>
      </c>
      <c r="J46" s="47">
        <v>6570932</v>
      </c>
      <c r="K46" s="45">
        <v>531575</v>
      </c>
      <c r="L46" s="1">
        <f t="shared" si="2"/>
        <v>81</v>
      </c>
      <c r="M46" s="48">
        <v>3948279</v>
      </c>
      <c r="N46" s="45">
        <v>210953</v>
      </c>
      <c r="O46" s="7">
        <f t="shared" si="3"/>
        <v>53</v>
      </c>
    </row>
    <row r="47" spans="1:15" ht="24.75" customHeight="1">
      <c r="A47" s="63"/>
      <c r="B47" s="28">
        <v>44</v>
      </c>
      <c r="C47" s="29" t="s">
        <v>42</v>
      </c>
      <c r="D47" s="43">
        <v>0</v>
      </c>
      <c r="E47" s="44">
        <v>0</v>
      </c>
      <c r="F47" s="1">
        <f t="shared" si="0"/>
        <v>0</v>
      </c>
      <c r="G47" s="45">
        <v>0</v>
      </c>
      <c r="H47" s="46">
        <v>0</v>
      </c>
      <c r="I47" s="1">
        <f t="shared" si="1"/>
        <v>0</v>
      </c>
      <c r="J47" s="47">
        <v>6431580</v>
      </c>
      <c r="K47" s="45">
        <v>559292</v>
      </c>
      <c r="L47" s="1">
        <f t="shared" si="2"/>
        <v>87</v>
      </c>
      <c r="M47" s="48">
        <v>8117667</v>
      </c>
      <c r="N47" s="45">
        <v>426218</v>
      </c>
      <c r="O47" s="7">
        <f t="shared" si="3"/>
        <v>53</v>
      </c>
    </row>
    <row r="48" spans="1:15" ht="24.75" customHeight="1">
      <c r="A48" s="63"/>
      <c r="B48" s="28">
        <v>45</v>
      </c>
      <c r="C48" s="29" t="s">
        <v>59</v>
      </c>
      <c r="D48" s="43">
        <v>0</v>
      </c>
      <c r="E48" s="44">
        <v>0</v>
      </c>
      <c r="F48" s="1">
        <f t="shared" si="0"/>
        <v>0</v>
      </c>
      <c r="G48" s="45">
        <v>0</v>
      </c>
      <c r="H48" s="46">
        <v>0</v>
      </c>
      <c r="I48" s="1">
        <f t="shared" si="1"/>
        <v>0</v>
      </c>
      <c r="J48" s="47">
        <v>22981569</v>
      </c>
      <c r="K48" s="45">
        <v>2156906</v>
      </c>
      <c r="L48" s="1">
        <f t="shared" si="2"/>
        <v>94</v>
      </c>
      <c r="M48" s="48">
        <v>10571588</v>
      </c>
      <c r="N48" s="45">
        <v>699482</v>
      </c>
      <c r="O48" s="7">
        <f t="shared" si="3"/>
        <v>66</v>
      </c>
    </row>
    <row r="49" spans="1:15" ht="24.75" customHeight="1">
      <c r="A49" s="63"/>
      <c r="B49" s="28">
        <v>46</v>
      </c>
      <c r="C49" s="29" t="s">
        <v>43</v>
      </c>
      <c r="D49" s="43">
        <v>0</v>
      </c>
      <c r="E49" s="44">
        <v>0</v>
      </c>
      <c r="F49" s="1">
        <f t="shared" si="0"/>
        <v>0</v>
      </c>
      <c r="G49" s="45">
        <v>0</v>
      </c>
      <c r="H49" s="46">
        <v>0</v>
      </c>
      <c r="I49" s="1">
        <f t="shared" si="1"/>
        <v>0</v>
      </c>
      <c r="J49" s="47">
        <v>4480898</v>
      </c>
      <c r="K49" s="45">
        <v>485445</v>
      </c>
      <c r="L49" s="1">
        <f t="shared" si="2"/>
        <v>108</v>
      </c>
      <c r="M49" s="48">
        <v>3020876</v>
      </c>
      <c r="N49" s="45">
        <v>181524</v>
      </c>
      <c r="O49" s="7">
        <f t="shared" si="3"/>
        <v>60</v>
      </c>
    </row>
    <row r="50" spans="1:15" ht="24.75" customHeight="1">
      <c r="A50" s="63"/>
      <c r="B50" s="28">
        <v>47</v>
      </c>
      <c r="C50" s="29" t="s">
        <v>44</v>
      </c>
      <c r="D50" s="43">
        <v>0</v>
      </c>
      <c r="E50" s="44">
        <v>0</v>
      </c>
      <c r="F50" s="1">
        <f t="shared" si="0"/>
        <v>0</v>
      </c>
      <c r="G50" s="45">
        <v>0</v>
      </c>
      <c r="H50" s="46">
        <v>0</v>
      </c>
      <c r="I50" s="1">
        <f t="shared" si="1"/>
        <v>0</v>
      </c>
      <c r="J50" s="47">
        <v>6807926</v>
      </c>
      <c r="K50" s="45">
        <v>817482</v>
      </c>
      <c r="L50" s="1">
        <f t="shared" si="2"/>
        <v>120</v>
      </c>
      <c r="M50" s="48">
        <v>2091074</v>
      </c>
      <c r="N50" s="45">
        <v>122457</v>
      </c>
      <c r="O50" s="7">
        <f t="shared" si="3"/>
        <v>59</v>
      </c>
    </row>
    <row r="51" spans="1:15" ht="24.75" customHeight="1">
      <c r="A51" s="63"/>
      <c r="B51" s="28">
        <v>48</v>
      </c>
      <c r="C51" s="29" t="s">
        <v>45</v>
      </c>
      <c r="D51" s="43">
        <v>0</v>
      </c>
      <c r="E51" s="44">
        <v>0</v>
      </c>
      <c r="F51" s="1">
        <f t="shared" si="0"/>
        <v>0</v>
      </c>
      <c r="G51" s="45">
        <v>0</v>
      </c>
      <c r="H51" s="46">
        <v>0</v>
      </c>
      <c r="I51" s="1">
        <f t="shared" si="1"/>
        <v>0</v>
      </c>
      <c r="J51" s="47">
        <v>9059482</v>
      </c>
      <c r="K51" s="45">
        <v>844069</v>
      </c>
      <c r="L51" s="1">
        <f t="shared" si="2"/>
        <v>93</v>
      </c>
      <c r="M51" s="48">
        <v>4946870</v>
      </c>
      <c r="N51" s="45">
        <v>341704</v>
      </c>
      <c r="O51" s="7">
        <f t="shared" si="3"/>
        <v>69</v>
      </c>
    </row>
    <row r="52" spans="1:15" ht="24.75" customHeight="1">
      <c r="A52" s="63"/>
      <c r="B52" s="28">
        <v>49</v>
      </c>
      <c r="C52" s="29" t="s">
        <v>46</v>
      </c>
      <c r="D52" s="43">
        <v>0</v>
      </c>
      <c r="E52" s="44">
        <v>0</v>
      </c>
      <c r="F52" s="1">
        <f t="shared" si="0"/>
        <v>0</v>
      </c>
      <c r="G52" s="45">
        <v>0</v>
      </c>
      <c r="H52" s="46">
        <v>0</v>
      </c>
      <c r="I52" s="1">
        <f t="shared" si="1"/>
        <v>0</v>
      </c>
      <c r="J52" s="47">
        <v>8771333</v>
      </c>
      <c r="K52" s="45">
        <v>771828</v>
      </c>
      <c r="L52" s="1">
        <f t="shared" si="2"/>
        <v>88</v>
      </c>
      <c r="M52" s="48">
        <v>5468323</v>
      </c>
      <c r="N52" s="45">
        <v>306543</v>
      </c>
      <c r="O52" s="7">
        <f t="shared" si="3"/>
        <v>56</v>
      </c>
    </row>
    <row r="53" spans="1:15" ht="24.75" customHeight="1">
      <c r="A53" s="63"/>
      <c r="B53" s="28">
        <v>50</v>
      </c>
      <c r="C53" s="29" t="s">
        <v>47</v>
      </c>
      <c r="D53" s="43">
        <v>0</v>
      </c>
      <c r="E53" s="44">
        <v>0</v>
      </c>
      <c r="F53" s="1">
        <f t="shared" si="0"/>
        <v>0</v>
      </c>
      <c r="G53" s="45">
        <v>0</v>
      </c>
      <c r="H53" s="46">
        <v>0</v>
      </c>
      <c r="I53" s="1">
        <f t="shared" si="1"/>
        <v>0</v>
      </c>
      <c r="J53" s="47">
        <v>7029418</v>
      </c>
      <c r="K53" s="45">
        <v>653213</v>
      </c>
      <c r="L53" s="1">
        <f t="shared" si="2"/>
        <v>93</v>
      </c>
      <c r="M53" s="48">
        <v>4504201</v>
      </c>
      <c r="N53" s="45">
        <v>210435</v>
      </c>
      <c r="O53" s="7">
        <f t="shared" si="3"/>
        <v>47</v>
      </c>
    </row>
    <row r="54" spans="1:15" ht="24.75" customHeight="1">
      <c r="A54" s="63"/>
      <c r="B54" s="28">
        <v>51</v>
      </c>
      <c r="C54" s="29" t="s">
        <v>48</v>
      </c>
      <c r="D54" s="43">
        <v>0</v>
      </c>
      <c r="E54" s="44">
        <v>0</v>
      </c>
      <c r="F54" s="1">
        <f t="shared" si="0"/>
        <v>0</v>
      </c>
      <c r="G54" s="45">
        <v>0</v>
      </c>
      <c r="H54" s="46">
        <v>0</v>
      </c>
      <c r="I54" s="1">
        <f t="shared" si="1"/>
        <v>0</v>
      </c>
      <c r="J54" s="47">
        <v>12478404</v>
      </c>
      <c r="K54" s="45">
        <v>1327187</v>
      </c>
      <c r="L54" s="1">
        <f t="shared" si="2"/>
        <v>106</v>
      </c>
      <c r="M54" s="48">
        <v>3674852</v>
      </c>
      <c r="N54" s="45">
        <v>183868</v>
      </c>
      <c r="O54" s="7">
        <f t="shared" si="3"/>
        <v>50</v>
      </c>
    </row>
    <row r="55" spans="1:15" ht="24.75" customHeight="1">
      <c r="A55" s="63"/>
      <c r="B55" s="28">
        <v>52</v>
      </c>
      <c r="C55" s="29" t="s">
        <v>13</v>
      </c>
      <c r="D55" s="43">
        <v>0</v>
      </c>
      <c r="E55" s="44">
        <v>0</v>
      </c>
      <c r="F55" s="1">
        <f t="shared" si="0"/>
        <v>0</v>
      </c>
      <c r="G55" s="45">
        <v>0</v>
      </c>
      <c r="H55" s="46">
        <v>0</v>
      </c>
      <c r="I55" s="1">
        <f t="shared" si="1"/>
        <v>0</v>
      </c>
      <c r="J55" s="47">
        <v>11885727</v>
      </c>
      <c r="K55" s="45">
        <v>1172295</v>
      </c>
      <c r="L55" s="1">
        <f t="shared" si="2"/>
        <v>99</v>
      </c>
      <c r="M55" s="48">
        <v>3644593</v>
      </c>
      <c r="N55" s="45">
        <v>162825</v>
      </c>
      <c r="O55" s="7">
        <f t="shared" si="3"/>
        <v>45</v>
      </c>
    </row>
    <row r="56" spans="1:15" ht="24.75" customHeight="1">
      <c r="A56" s="63"/>
      <c r="B56" s="28">
        <v>53</v>
      </c>
      <c r="C56" s="29" t="s">
        <v>49</v>
      </c>
      <c r="D56" s="43">
        <v>0</v>
      </c>
      <c r="E56" s="44">
        <v>0</v>
      </c>
      <c r="F56" s="1">
        <f t="shared" si="0"/>
        <v>0</v>
      </c>
      <c r="G56" s="45">
        <v>0</v>
      </c>
      <c r="H56" s="46">
        <v>0</v>
      </c>
      <c r="I56" s="1">
        <f t="shared" si="1"/>
        <v>0</v>
      </c>
      <c r="J56" s="47">
        <v>2545876</v>
      </c>
      <c r="K56" s="45">
        <v>237663</v>
      </c>
      <c r="L56" s="1">
        <f t="shared" si="2"/>
        <v>93</v>
      </c>
      <c r="M56" s="48">
        <v>1040185</v>
      </c>
      <c r="N56" s="45">
        <v>53259</v>
      </c>
      <c r="O56" s="7">
        <f t="shared" si="3"/>
        <v>51</v>
      </c>
    </row>
    <row r="57" spans="1:15" ht="24.75" customHeight="1" thickBot="1">
      <c r="A57" s="63"/>
      <c r="B57" s="28">
        <v>54</v>
      </c>
      <c r="C57" s="30" t="s">
        <v>50</v>
      </c>
      <c r="D57" s="49">
        <v>0</v>
      </c>
      <c r="E57" s="50">
        <v>0</v>
      </c>
      <c r="F57" s="35">
        <f t="shared" si="0"/>
        <v>0</v>
      </c>
      <c r="G57" s="51">
        <v>0</v>
      </c>
      <c r="H57" s="50">
        <v>0</v>
      </c>
      <c r="I57" s="35">
        <f>IF(G57=0,0,ROUND(H57*1000/G57,0))</f>
        <v>0</v>
      </c>
      <c r="J57" s="52">
        <v>4263686</v>
      </c>
      <c r="K57" s="51">
        <v>378103</v>
      </c>
      <c r="L57" s="35">
        <f>IF(J57=0,0,ROUND(K57*1000/J57,0))</f>
        <v>89</v>
      </c>
      <c r="M57" s="53">
        <v>2410514</v>
      </c>
      <c r="N57" s="51">
        <v>109508</v>
      </c>
      <c r="O57" s="36">
        <f>IF(M57=0,0,ROUND(N57*1000/M57,0))</f>
        <v>45</v>
      </c>
    </row>
    <row r="58" spans="1:15" ht="24.75" customHeight="1" thickTop="1">
      <c r="A58" s="63"/>
      <c r="B58" s="31"/>
      <c r="C58" s="29" t="s">
        <v>52</v>
      </c>
      <c r="D58" s="2">
        <f>SUM(D4:D40)</f>
        <v>984659</v>
      </c>
      <c r="E58" s="3">
        <f>SUM(E4:E40)</f>
        <v>7467678</v>
      </c>
      <c r="F58" s="4">
        <f>IF(D58=0,0,ROUND(E58*1000/D58,0))</f>
        <v>7584</v>
      </c>
      <c r="G58" s="2">
        <f>SUM(G4:G40)</f>
        <v>11935366</v>
      </c>
      <c r="H58" s="3">
        <f>SUM(H4:H40)</f>
        <v>313841679</v>
      </c>
      <c r="I58" s="4">
        <f>IF(G58=0,0,ROUND(H58*1000/G58,0))</f>
        <v>26295</v>
      </c>
      <c r="J58" s="5">
        <f>SUM(J4:J40)</f>
        <v>664214401</v>
      </c>
      <c r="K58" s="3">
        <f>SUM(K4:K40)</f>
        <v>67465781</v>
      </c>
      <c r="L58" s="4">
        <f>IF(J58=0,0,ROUND(K58*1000/J58,0))</f>
        <v>102</v>
      </c>
      <c r="M58" s="2">
        <f>SUM(M4:M40)</f>
        <v>492708222</v>
      </c>
      <c r="N58" s="3">
        <f>SUM(N4:N40)</f>
        <v>29029177</v>
      </c>
      <c r="O58" s="3">
        <f>IF(M58=0,0,ROUND(N58*1000/M58,0))</f>
        <v>59</v>
      </c>
    </row>
    <row r="59" spans="1:15" ht="24.75" customHeight="1">
      <c r="A59" s="63"/>
      <c r="B59" s="32"/>
      <c r="C59" s="29" t="s">
        <v>53</v>
      </c>
      <c r="D59" s="9">
        <f>SUM(D41:D57)</f>
        <v>29075</v>
      </c>
      <c r="E59" s="7">
        <f>SUM(E41:E57)</f>
        <v>99606</v>
      </c>
      <c r="F59" s="1">
        <f>IF(D59=0,0,ROUND(E59*1000/D59,0))</f>
        <v>3426</v>
      </c>
      <c r="G59" s="9">
        <f>SUM(G41:G57)</f>
        <v>211920</v>
      </c>
      <c r="H59" s="7">
        <f>SUM(H41:H57)</f>
        <v>2141177</v>
      </c>
      <c r="I59" s="1">
        <f>IF(G59=0,0,ROUND(H59*1000/G59,0))</f>
        <v>10104</v>
      </c>
      <c r="J59" s="9">
        <f>SUM(J41:J57)</f>
        <v>156953265</v>
      </c>
      <c r="K59" s="7">
        <f>SUM(K41:K57)</f>
        <v>15532200</v>
      </c>
      <c r="L59" s="4">
        <f>IF(J59=0,0,ROUND(K59*1000/J59,0))</f>
        <v>99</v>
      </c>
      <c r="M59" s="9">
        <f>SUM(M41:M57)</f>
        <v>82687625</v>
      </c>
      <c r="N59" s="7">
        <f>SUM(N41:N57)</f>
        <v>4739761</v>
      </c>
      <c r="O59" s="3">
        <f>IF(M59=0,0,ROUND(N59*1000/M59,0))</f>
        <v>57</v>
      </c>
    </row>
    <row r="60" spans="1:15" ht="24.75" customHeight="1">
      <c r="A60" s="63"/>
      <c r="B60" s="32"/>
      <c r="C60" s="29" t="s">
        <v>54</v>
      </c>
      <c r="D60" s="6">
        <f>SUM(D58:D59)</f>
        <v>1013734</v>
      </c>
      <c r="E60" s="7">
        <f>SUM(E58:E59)</f>
        <v>7567284</v>
      </c>
      <c r="F60" s="1">
        <f>IF(D60=0,0,ROUND(E60*1000/D60,0))</f>
        <v>7465</v>
      </c>
      <c r="G60" s="6">
        <f>SUM(G58:G59)</f>
        <v>12147286</v>
      </c>
      <c r="H60" s="7">
        <f>SUM(H58:H59)</f>
        <v>315982856</v>
      </c>
      <c r="I60" s="1">
        <f>IF(G60=0,0,ROUND(H60*1000/G60,0))</f>
        <v>26013</v>
      </c>
      <c r="J60" s="8">
        <f>SUM(J58:J59)</f>
        <v>821167666</v>
      </c>
      <c r="K60" s="7">
        <f>SUM(K58:K59)</f>
        <v>82997981</v>
      </c>
      <c r="L60" s="1">
        <f>IF(J60=0,0,ROUND(K60*1000/J60,0))</f>
        <v>101</v>
      </c>
      <c r="M60" s="6">
        <f>SUM(M58:M59)</f>
        <v>575395847</v>
      </c>
      <c r="N60" s="7">
        <f>SUM(N58:N59)</f>
        <v>33768938</v>
      </c>
      <c r="O60" s="7">
        <f>IF(M60=0,0,ROUND(N60*1000/M60,0))</f>
        <v>59</v>
      </c>
    </row>
  </sheetData>
  <sheetProtection/>
  <mergeCells count="6">
    <mergeCell ref="A1:A32"/>
    <mergeCell ref="A33:A60"/>
    <mergeCell ref="M2:O2"/>
    <mergeCell ref="J2:L2"/>
    <mergeCell ref="D2:F2"/>
    <mergeCell ref="G2:I2"/>
  </mergeCells>
  <printOptions verticalCentered="1"/>
  <pageMargins left="0.2362204724409449" right="0.2755905511811024" top="0.7874015748031497" bottom="0.7874015748031497" header="0" footer="0"/>
  <pageSetup horizontalDpi="600" verticalDpi="600" orientation="landscape" paperSize="9" scale="60" r:id="rId2"/>
  <rowBreaks count="1" manualBreakCount="1">
    <brk id="32" max="14" man="1"/>
  </rowBreaks>
  <colBreaks count="1" manualBreakCount="1">
    <brk id="15" max="8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2024-04-22T00:36:51Z</dcterms:created>
  <dcterms:modified xsi:type="dcterms:W3CDTF">2024-04-22T00:36:57Z</dcterms:modified>
  <cp:category/>
  <cp:version/>
  <cp:contentType/>
  <cp:contentStatus/>
</cp:coreProperties>
</file>