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90" windowWidth="11715" windowHeight="6330" activeTab="0"/>
  </bookViews>
  <sheets>
    <sheet name="1-2-4表 " sheetId="1" r:id="rId1"/>
  </sheets>
  <definedNames>
    <definedName name="_xlnm.Print_Area" localSheetId="0">'1-2-4表 '!$A$1:$N$51</definedName>
    <definedName name="Q_39_市町村税の徴収に要する経費等に関する調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N27" authorId="0">
      <text>
        <r>
          <rPr>
            <sz val="9"/>
            <rFont val="ＭＳ Ｐゴシック"/>
            <family val="3"/>
          </rPr>
          <t xml:space="preserve">市計を37市で割る。
</t>
        </r>
      </text>
    </comment>
    <comment ref="N39" authorId="0">
      <text>
        <r>
          <rPr>
            <sz val="9"/>
            <rFont val="ＭＳ Ｐゴシック"/>
            <family val="3"/>
          </rPr>
          <t xml:space="preserve">市計を37市で割る。
</t>
        </r>
      </text>
    </comment>
  </commentList>
</comments>
</file>

<file path=xl/sharedStrings.xml><?xml version="1.0" encoding="utf-8"?>
<sst xmlns="http://schemas.openxmlformats.org/spreadsheetml/2006/main" count="52" uniqueCount="35">
  <si>
    <t>年</t>
  </si>
  <si>
    <t>区分</t>
  </si>
  <si>
    <t>市計</t>
  </si>
  <si>
    <t>町村計</t>
  </si>
  <si>
    <t>県計</t>
  </si>
  <si>
    <t>＋</t>
  </si>
  <si>
    <t>Ｃ　　　　　　　　　　　　Ｂ</t>
  </si>
  <si>
    <t>（単位：人，千円，％）</t>
  </si>
  <si>
    <t>収入済額</t>
  </si>
  <si>
    <t>徴税費</t>
  </si>
  <si>
    <t>Ｃのうち県民税取扱費</t>
  </si>
  <si>
    <t>徴税費の割合</t>
  </si>
  <si>
    <t>徴税職員数</t>
  </si>
  <si>
    <t>市町村税</t>
  </si>
  <si>
    <t>人件費</t>
  </si>
  <si>
    <t>報奨金等</t>
  </si>
  <si>
    <t>その他</t>
  </si>
  <si>
    <t>計</t>
  </si>
  <si>
    <t>度</t>
  </si>
  <si>
    <t>参考</t>
  </si>
  <si>
    <t>個人県民税</t>
  </si>
  <si>
    <t>（　）内は平均</t>
  </si>
  <si>
    <t>　　　(注）　徴税費の（  )書きは構成比（％）を示す。（構成比の計は端数処理の関係で必ずしも一致しない。）</t>
  </si>
  <si>
    <t>Ｃ</t>
  </si>
  <si>
    <t>Ｃ－D</t>
  </si>
  <si>
    <t>Ｂ</t>
  </si>
  <si>
    <t>Ｄ</t>
  </si>
  <si>
    <t>Ａ</t>
  </si>
  <si>
    <t>全国</t>
  </si>
  <si>
    <t>１－２－４表 徴税費等の推移(「課税状況等の調」第39表)</t>
  </si>
  <si>
    <t>全　　　　　国</t>
  </si>
  <si>
    <t>R1</t>
  </si>
  <si>
    <t>需用費
（R3～ 物件費）</t>
  </si>
  <si>
    <t>　　　(注）　徴税費のうち需用費に含まれていた臨時職員の給与は、令和３年度分から人件費に含まれるようになった
　　　　　　 ため、需用費は物件費に名称が変更されている。</t>
  </si>
  <si>
    <r>
      <t xml:space="preserve">常住人口
</t>
    </r>
    <r>
      <rPr>
        <sz val="10"/>
        <color indexed="8"/>
        <rFont val="ＭＳ Ｐゴシック"/>
        <family val="3"/>
      </rPr>
      <t>（前年度1月1日現在）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</si>
</sst>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_);\(0\)"/>
    <numFmt numFmtId="179" formatCode="0.0_);[Red]\(0.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_ "/>
    <numFmt numFmtId="189" formatCode="0.0_ ;[Red]\-0.0\ "/>
    <numFmt numFmtId="190" formatCode="0.00_);[Red]\(0.00\)"/>
    <numFmt numFmtId="191" formatCode="0.000_);[Red]\(0.0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176" fontId="4" fillId="0" borderId="0" xfId="0" applyNumberFormat="1" applyFont="1" applyAlignment="1">
      <alignment/>
    </xf>
    <xf numFmtId="177" fontId="44" fillId="0" borderId="10" xfId="0" applyNumberFormat="1" applyFont="1" applyBorder="1" applyAlignment="1">
      <alignment horizontal="right" vertical="center"/>
    </xf>
    <xf numFmtId="177" fontId="44" fillId="0" borderId="11" xfId="0" applyNumberFormat="1" applyFont="1" applyBorder="1" applyAlignment="1">
      <alignment horizontal="right" vertical="center"/>
    </xf>
    <xf numFmtId="177" fontId="44" fillId="0" borderId="12" xfId="0" applyNumberFormat="1" applyFont="1" applyBorder="1" applyAlignment="1">
      <alignment horizontal="right" vertical="center"/>
    </xf>
    <xf numFmtId="177" fontId="44" fillId="0" borderId="13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/>
    </xf>
    <xf numFmtId="179" fontId="44" fillId="0" borderId="11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191" fontId="4" fillId="0" borderId="0" xfId="0" applyNumberFormat="1" applyFont="1" applyAlignment="1">
      <alignment horizontal="right" vertical="center"/>
    </xf>
    <xf numFmtId="191" fontId="4" fillId="0" borderId="0" xfId="0" applyNumberFormat="1" applyFont="1" applyAlignment="1">
      <alignment/>
    </xf>
    <xf numFmtId="38" fontId="4" fillId="0" borderId="0" xfId="51" applyFont="1" applyAlignment="1">
      <alignment/>
    </xf>
    <xf numFmtId="176" fontId="4" fillId="0" borderId="0" xfId="51" applyNumberFormat="1" applyFont="1" applyAlignment="1">
      <alignment/>
    </xf>
    <xf numFmtId="179" fontId="44" fillId="0" borderId="14" xfId="51" applyNumberFormat="1" applyFont="1" applyBorder="1" applyAlignment="1">
      <alignment horizontal="right" vertical="center"/>
    </xf>
    <xf numFmtId="179" fontId="44" fillId="0" borderId="11" xfId="51" applyNumberFormat="1" applyFont="1" applyBorder="1" applyAlignment="1">
      <alignment horizontal="right" vertical="center"/>
    </xf>
    <xf numFmtId="38" fontId="4" fillId="0" borderId="15" xfId="51" applyFont="1" applyFill="1" applyBorder="1" applyAlignment="1">
      <alignment horizontal="center"/>
    </xf>
    <xf numFmtId="38" fontId="4" fillId="0" borderId="16" xfId="51" applyFont="1" applyFill="1" applyBorder="1" applyAlignment="1">
      <alignment horizontal="distributed" vertical="center"/>
    </xf>
    <xf numFmtId="38" fontId="4" fillId="0" borderId="16" xfId="51" applyFont="1" applyBorder="1" applyAlignment="1">
      <alignment horizontal="right" vertical="center"/>
    </xf>
    <xf numFmtId="179" fontId="4" fillId="0" borderId="16" xfId="51" applyNumberFormat="1" applyFont="1" applyBorder="1" applyAlignment="1">
      <alignment horizontal="right" vertical="center"/>
    </xf>
    <xf numFmtId="38" fontId="4" fillId="0" borderId="17" xfId="51" applyFont="1" applyBorder="1" applyAlignment="1">
      <alignment horizontal="right" vertical="center"/>
    </xf>
    <xf numFmtId="38" fontId="4" fillId="0" borderId="0" xfId="51" applyFont="1" applyFill="1" applyBorder="1" applyAlignment="1">
      <alignment horizontal="center"/>
    </xf>
    <xf numFmtId="38" fontId="4" fillId="0" borderId="0" xfId="51" applyFont="1" applyFill="1" applyBorder="1" applyAlignment="1">
      <alignment horizontal="distributed" vertical="center"/>
    </xf>
    <xf numFmtId="38" fontId="4" fillId="0" borderId="0" xfId="51" applyFont="1" applyBorder="1" applyAlignment="1">
      <alignment horizontal="right" vertical="center"/>
    </xf>
    <xf numFmtId="179" fontId="4" fillId="0" borderId="0" xfId="51" applyNumberFormat="1" applyFont="1" applyBorder="1" applyAlignment="1">
      <alignment horizontal="right" vertical="center"/>
    </xf>
    <xf numFmtId="38" fontId="4" fillId="0" borderId="0" xfId="51" applyFont="1" applyBorder="1" applyAlignment="1">
      <alignment horizontal="center" vertical="center"/>
    </xf>
    <xf numFmtId="177" fontId="44" fillId="0" borderId="18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179" fontId="44" fillId="0" borderId="18" xfId="0" applyNumberFormat="1" applyFont="1" applyBorder="1" applyAlignment="1">
      <alignment horizontal="right" vertical="center"/>
    </xf>
    <xf numFmtId="177" fontId="44" fillId="0" borderId="19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179" fontId="44" fillId="0" borderId="0" xfId="0" applyNumberFormat="1" applyFont="1" applyAlignment="1">
      <alignment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79" fontId="44" fillId="0" borderId="14" xfId="0" applyNumberFormat="1" applyFont="1" applyBorder="1" applyAlignment="1">
      <alignment horizontal="center"/>
    </xf>
    <xf numFmtId="179" fontId="44" fillId="0" borderId="11" xfId="0" applyNumberFormat="1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center" vertical="top"/>
    </xf>
    <xf numFmtId="179" fontId="44" fillId="0" borderId="18" xfId="0" applyNumberFormat="1" applyFont="1" applyBorder="1" applyAlignment="1">
      <alignment horizontal="center" vertical="center"/>
    </xf>
    <xf numFmtId="38" fontId="44" fillId="0" borderId="14" xfId="51" applyFont="1" applyBorder="1" applyAlignment="1">
      <alignment horizontal="right" vertical="center"/>
    </xf>
    <xf numFmtId="38" fontId="44" fillId="0" borderId="11" xfId="51" applyFont="1" applyBorder="1" applyAlignment="1">
      <alignment horizontal="right" vertical="center"/>
    </xf>
    <xf numFmtId="38" fontId="44" fillId="0" borderId="20" xfId="51" applyFont="1" applyBorder="1" applyAlignment="1">
      <alignment/>
    </xf>
    <xf numFmtId="3" fontId="44" fillId="0" borderId="11" xfId="0" applyNumberFormat="1" applyFont="1" applyBorder="1" applyAlignment="1">
      <alignment horizontal="right" vertical="center"/>
    </xf>
    <xf numFmtId="38" fontId="44" fillId="0" borderId="20" xfId="51" applyFont="1" applyBorder="1" applyAlignment="1">
      <alignment horizontal="right" vertical="center"/>
    </xf>
    <xf numFmtId="38" fontId="44" fillId="0" borderId="12" xfId="51" applyFont="1" applyBorder="1" applyAlignment="1">
      <alignment horizontal="right" vertical="center"/>
    </xf>
    <xf numFmtId="38" fontId="44" fillId="0" borderId="14" xfId="51" applyFont="1" applyFill="1" applyBorder="1" applyAlignment="1">
      <alignment horizontal="right" vertical="center"/>
    </xf>
    <xf numFmtId="38" fontId="44" fillId="0" borderId="12" xfId="51" applyFont="1" applyBorder="1" applyAlignment="1">
      <alignment/>
    </xf>
    <xf numFmtId="38" fontId="44" fillId="0" borderId="11" xfId="51" applyFont="1" applyFill="1" applyBorder="1" applyAlignment="1">
      <alignment horizontal="right" vertical="center"/>
    </xf>
    <xf numFmtId="38" fontId="44" fillId="0" borderId="14" xfId="51" applyFont="1" applyBorder="1" applyAlignment="1">
      <alignment/>
    </xf>
    <xf numFmtId="38" fontId="44" fillId="0" borderId="14" xfId="51" applyFont="1" applyFill="1" applyBorder="1" applyAlignment="1">
      <alignment/>
    </xf>
    <xf numFmtId="38" fontId="44" fillId="0" borderId="14" xfId="0" applyNumberFormat="1" applyFont="1" applyBorder="1" applyAlignment="1">
      <alignment horizontal="right" vertical="center"/>
    </xf>
    <xf numFmtId="38" fontId="44" fillId="0" borderId="0" xfId="51" applyFont="1" applyAlignment="1">
      <alignment horizontal="right" vertical="center"/>
    </xf>
    <xf numFmtId="38" fontId="44" fillId="0" borderId="20" xfId="0" applyNumberFormat="1" applyFont="1" applyBorder="1" applyAlignment="1">
      <alignment/>
    </xf>
    <xf numFmtId="0" fontId="44" fillId="0" borderId="21" xfId="0" applyFont="1" applyBorder="1" applyAlignment="1">
      <alignment horizontal="right" vertical="center"/>
    </xf>
    <xf numFmtId="38" fontId="44" fillId="0" borderId="14" xfId="0" applyNumberFormat="1" applyFont="1" applyBorder="1" applyAlignment="1">
      <alignment/>
    </xf>
    <xf numFmtId="38" fontId="44" fillId="0" borderId="11" xfId="51" applyFont="1" applyBorder="1" applyAlignment="1">
      <alignment/>
    </xf>
    <xf numFmtId="38" fontId="44" fillId="0" borderId="11" xfId="51" applyFont="1" applyFill="1" applyBorder="1" applyAlignment="1">
      <alignment/>
    </xf>
    <xf numFmtId="38" fontId="44" fillId="0" borderId="11" xfId="0" applyNumberFormat="1" applyFont="1" applyBorder="1" applyAlignment="1">
      <alignment/>
    </xf>
    <xf numFmtId="38" fontId="44" fillId="0" borderId="0" xfId="51" applyFont="1" applyAlignment="1">
      <alignment/>
    </xf>
    <xf numFmtId="38" fontId="44" fillId="0" borderId="12" xfId="0" applyNumberFormat="1" applyFont="1" applyBorder="1" applyAlignment="1">
      <alignment/>
    </xf>
    <xf numFmtId="177" fontId="44" fillId="0" borderId="21" xfId="0" applyNumberFormat="1" applyFont="1" applyBorder="1" applyAlignment="1">
      <alignment horizontal="right" vertical="center"/>
    </xf>
    <xf numFmtId="38" fontId="44" fillId="0" borderId="22" xfId="51" applyFont="1" applyBorder="1" applyAlignment="1">
      <alignment horizontal="right" vertical="center"/>
    </xf>
    <xf numFmtId="38" fontId="44" fillId="0" borderId="23" xfId="51" applyFont="1" applyBorder="1" applyAlignment="1">
      <alignment/>
    </xf>
    <xf numFmtId="38" fontId="44" fillId="0" borderId="20" xfId="5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179" fontId="44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left"/>
    </xf>
    <xf numFmtId="179" fontId="44" fillId="0" borderId="0" xfId="0" applyNumberFormat="1" applyFont="1" applyAlignment="1">
      <alignment horizontal="right" vertical="center"/>
    </xf>
    <xf numFmtId="38" fontId="44" fillId="0" borderId="15" xfId="51" applyFont="1" applyFill="1" applyBorder="1" applyAlignment="1">
      <alignment horizontal="center" vertical="center" wrapText="1"/>
    </xf>
    <xf numFmtId="38" fontId="44" fillId="0" borderId="16" xfId="51" applyFont="1" applyFill="1" applyBorder="1" applyAlignment="1">
      <alignment horizontal="center" vertical="center"/>
    </xf>
    <xf numFmtId="38" fontId="44" fillId="33" borderId="16" xfId="51" applyFont="1" applyFill="1" applyBorder="1" applyAlignment="1">
      <alignment vertical="center"/>
    </xf>
    <xf numFmtId="38" fontId="44" fillId="33" borderId="16" xfId="51" applyFont="1" applyFill="1" applyBorder="1" applyAlignment="1">
      <alignment horizontal="right" vertical="center"/>
    </xf>
    <xf numFmtId="179" fontId="44" fillId="33" borderId="16" xfId="51" applyNumberFormat="1" applyFont="1" applyFill="1" applyBorder="1" applyAlignment="1">
      <alignment horizontal="right" vertical="center"/>
    </xf>
    <xf numFmtId="38" fontId="44" fillId="33" borderId="17" xfId="5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38" fontId="4" fillId="0" borderId="0" xfId="51" applyFont="1" applyBorder="1" applyAlignment="1">
      <alignment/>
    </xf>
    <xf numFmtId="0" fontId="44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38" fontId="44" fillId="0" borderId="11" xfId="51" applyFont="1" applyBorder="1" applyAlignment="1">
      <alignment horizontal="distributed" vertical="distributed"/>
    </xf>
    <xf numFmtId="38" fontId="44" fillId="0" borderId="18" xfId="51" applyFont="1" applyBorder="1" applyAlignment="1">
      <alignment horizontal="distributed" vertical="distributed"/>
    </xf>
    <xf numFmtId="0" fontId="4" fillId="0" borderId="0" xfId="0" applyFont="1" applyBorder="1" applyAlignment="1">
      <alignment horizontal="center" vertical="center"/>
    </xf>
    <xf numFmtId="179" fontId="44" fillId="0" borderId="24" xfId="0" applyNumberFormat="1" applyFont="1" applyBorder="1" applyAlignment="1">
      <alignment horizontal="right"/>
    </xf>
    <xf numFmtId="179" fontId="44" fillId="0" borderId="31" xfId="0" applyNumberFormat="1" applyFont="1" applyBorder="1" applyAlignment="1">
      <alignment horizontal="center" vertical="center"/>
    </xf>
    <xf numFmtId="179" fontId="44" fillId="0" borderId="32" xfId="0" applyNumberFormat="1" applyFont="1" applyBorder="1" applyAlignment="1">
      <alignment horizontal="center" vertical="center"/>
    </xf>
    <xf numFmtId="179" fontId="44" fillId="0" borderId="23" xfId="0" applyNumberFormat="1" applyFont="1" applyBorder="1" applyAlignment="1">
      <alignment horizontal="center" vertical="center"/>
    </xf>
    <xf numFmtId="179" fontId="44" fillId="0" borderId="21" xfId="0" applyNumberFormat="1" applyFont="1" applyBorder="1" applyAlignment="1">
      <alignment horizontal="center" vertical="center"/>
    </xf>
    <xf numFmtId="0" fontId="44" fillId="0" borderId="33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179" fontId="44" fillId="0" borderId="11" xfId="0" applyNumberFormat="1" applyFont="1" applyBorder="1" applyAlignment="1">
      <alignment horizontal="center" vertical="center" wrapText="1"/>
    </xf>
    <xf numFmtId="179" fontId="44" fillId="0" borderId="18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8" fontId="6" fillId="0" borderId="0" xfId="5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38" fontId="46" fillId="0" borderId="36" xfId="51" applyFont="1" applyBorder="1" applyAlignment="1">
      <alignment horizontal="center" vertical="center"/>
    </xf>
    <xf numFmtId="38" fontId="46" fillId="0" borderId="26" xfId="51" applyFont="1" applyBorder="1" applyAlignment="1">
      <alignment horizontal="center" vertical="center"/>
    </xf>
    <xf numFmtId="38" fontId="46" fillId="0" borderId="34" xfId="51" applyFont="1" applyBorder="1" applyAlignment="1">
      <alignment horizontal="center" vertical="center"/>
    </xf>
    <xf numFmtId="38" fontId="44" fillId="0" borderId="26" xfId="0" applyNumberFormat="1" applyFont="1" applyBorder="1" applyAlignment="1">
      <alignment horizontal="center" vertical="center"/>
    </xf>
    <xf numFmtId="38" fontId="44" fillId="0" borderId="34" xfId="0" applyNumberFormat="1" applyFont="1" applyBorder="1" applyAlignment="1">
      <alignment horizontal="center" vertical="center"/>
    </xf>
    <xf numFmtId="38" fontId="44" fillId="0" borderId="37" xfId="0" applyNumberFormat="1" applyFont="1" applyBorder="1" applyAlignment="1">
      <alignment horizontal="center" vertical="center"/>
    </xf>
    <xf numFmtId="38" fontId="44" fillId="0" borderId="14" xfId="51" applyFont="1" applyBorder="1" applyAlignment="1">
      <alignment horizontal="distributed" vertical="distributed"/>
    </xf>
    <xf numFmtId="38" fontId="44" fillId="0" borderId="10" xfId="51" applyFont="1" applyBorder="1" applyAlignment="1">
      <alignment horizontal="distributed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6</xdr:row>
      <xdr:rowOff>9525</xdr:rowOff>
    </xdr:from>
    <xdr:to>
      <xdr:col>12</xdr:col>
      <xdr:colOff>742950</xdr:colOff>
      <xdr:row>6</xdr:row>
      <xdr:rowOff>9525</xdr:rowOff>
    </xdr:to>
    <xdr:sp>
      <xdr:nvSpPr>
        <xdr:cNvPr id="1" name="Line 14"/>
        <xdr:cNvSpPr>
          <a:spLocks/>
        </xdr:cNvSpPr>
      </xdr:nvSpPr>
      <xdr:spPr>
        <a:xfrm>
          <a:off x="13392150" y="1066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5</xdr:row>
      <xdr:rowOff>95250</xdr:rowOff>
    </xdr:from>
    <xdr:to>
      <xdr:col>11</xdr:col>
      <xdr:colOff>647700</xdr:colOff>
      <xdr:row>5</xdr:row>
      <xdr:rowOff>95250</xdr:rowOff>
    </xdr:to>
    <xdr:sp>
      <xdr:nvSpPr>
        <xdr:cNvPr id="2" name="Line 15"/>
        <xdr:cNvSpPr>
          <a:spLocks/>
        </xdr:cNvSpPr>
      </xdr:nvSpPr>
      <xdr:spPr>
        <a:xfrm>
          <a:off x="12315825" y="9715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54"/>
  <sheetViews>
    <sheetView tabSelected="1" view="pageBreakPreview" zoomScale="75" zoomScaleNormal="80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7.00390625" style="1" customWidth="1"/>
    <col min="2" max="2" width="11.375" style="1" customWidth="1"/>
    <col min="3" max="3" width="18.00390625" style="1" customWidth="1"/>
    <col min="4" max="5" width="17.125" style="1" customWidth="1"/>
    <col min="6" max="10" width="14.375" style="1" customWidth="1"/>
    <col min="11" max="11" width="14.25390625" style="1" customWidth="1"/>
    <col min="12" max="13" width="14.25390625" style="2" customWidth="1"/>
    <col min="14" max="14" width="14.25390625" style="1" customWidth="1"/>
    <col min="15" max="21" width="13.625" style="1" customWidth="1"/>
    <col min="22" max="16384" width="9.00390625" style="1" customWidth="1"/>
  </cols>
  <sheetData>
    <row r="1" spans="1:14" ht="14.25">
      <c r="A1" s="35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36"/>
    </row>
    <row r="2" spans="1:14" ht="14.2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101" t="s">
        <v>7</v>
      </c>
      <c r="N2" s="101"/>
    </row>
    <row r="3" spans="1:20" ht="13.5">
      <c r="A3" s="86" t="s">
        <v>0</v>
      </c>
      <c r="B3" s="88" t="s">
        <v>1</v>
      </c>
      <c r="C3" s="90" t="s">
        <v>34</v>
      </c>
      <c r="D3" s="92" t="s">
        <v>8</v>
      </c>
      <c r="E3" s="93"/>
      <c r="F3" s="94" t="s">
        <v>9</v>
      </c>
      <c r="G3" s="94"/>
      <c r="H3" s="94"/>
      <c r="I3" s="94"/>
      <c r="J3" s="94"/>
      <c r="K3" s="116" t="s">
        <v>10</v>
      </c>
      <c r="L3" s="102" t="s">
        <v>11</v>
      </c>
      <c r="M3" s="103"/>
      <c r="N3" s="106" t="s">
        <v>12</v>
      </c>
      <c r="P3" s="82"/>
      <c r="Q3" s="82"/>
      <c r="R3" s="82"/>
      <c r="S3" s="82"/>
      <c r="T3" s="82"/>
    </row>
    <row r="4" spans="1:20" ht="13.5" customHeight="1">
      <c r="A4" s="87"/>
      <c r="B4" s="89"/>
      <c r="C4" s="91"/>
      <c r="D4" s="95" t="s">
        <v>13</v>
      </c>
      <c r="E4" s="38" t="s">
        <v>13</v>
      </c>
      <c r="F4" s="97" t="s">
        <v>14</v>
      </c>
      <c r="G4" s="115" t="s">
        <v>32</v>
      </c>
      <c r="H4" s="97" t="s">
        <v>15</v>
      </c>
      <c r="I4" s="97" t="s">
        <v>16</v>
      </c>
      <c r="J4" s="95" t="s">
        <v>17</v>
      </c>
      <c r="K4" s="117"/>
      <c r="L4" s="104"/>
      <c r="M4" s="105"/>
      <c r="N4" s="107"/>
      <c r="P4" s="100"/>
      <c r="Q4" s="100"/>
      <c r="R4" s="100"/>
      <c r="S4" s="100"/>
      <c r="T4" s="82"/>
    </row>
    <row r="5" spans="1:20" ht="13.5">
      <c r="A5" s="108" t="s">
        <v>18</v>
      </c>
      <c r="B5" s="89"/>
      <c r="C5" s="91"/>
      <c r="D5" s="96"/>
      <c r="E5" s="39" t="s">
        <v>5</v>
      </c>
      <c r="F5" s="89"/>
      <c r="G5" s="89"/>
      <c r="H5" s="89"/>
      <c r="I5" s="89"/>
      <c r="J5" s="96"/>
      <c r="K5" s="117"/>
      <c r="L5" s="110" t="s">
        <v>6</v>
      </c>
      <c r="M5" s="40" t="s">
        <v>19</v>
      </c>
      <c r="N5" s="107"/>
      <c r="P5" s="100"/>
      <c r="Q5" s="100"/>
      <c r="R5" s="100"/>
      <c r="S5" s="100"/>
      <c r="T5" s="82"/>
    </row>
    <row r="6" spans="1:20" ht="14.25" customHeight="1">
      <c r="A6" s="108"/>
      <c r="B6" s="89"/>
      <c r="C6" s="91"/>
      <c r="D6" s="112" t="s">
        <v>27</v>
      </c>
      <c r="E6" s="39" t="s">
        <v>20</v>
      </c>
      <c r="F6" s="89"/>
      <c r="G6" s="89"/>
      <c r="H6" s="89"/>
      <c r="I6" s="89"/>
      <c r="J6" s="112" t="s">
        <v>23</v>
      </c>
      <c r="K6" s="117"/>
      <c r="L6" s="110"/>
      <c r="M6" s="41" t="s">
        <v>24</v>
      </c>
      <c r="N6" s="113" t="s">
        <v>21</v>
      </c>
      <c r="P6" s="100"/>
      <c r="Q6" s="100"/>
      <c r="R6" s="100"/>
      <c r="S6" s="100"/>
      <c r="T6" s="82"/>
    </row>
    <row r="7" spans="1:20" ht="13.5" customHeight="1">
      <c r="A7" s="109"/>
      <c r="B7" s="89"/>
      <c r="C7" s="91"/>
      <c r="D7" s="97"/>
      <c r="E7" s="42" t="s">
        <v>25</v>
      </c>
      <c r="F7" s="89"/>
      <c r="G7" s="89"/>
      <c r="H7" s="89"/>
      <c r="I7" s="89"/>
      <c r="J7" s="97"/>
      <c r="K7" s="43" t="s">
        <v>26</v>
      </c>
      <c r="L7" s="111"/>
      <c r="M7" s="44" t="s">
        <v>27</v>
      </c>
      <c r="N7" s="114"/>
      <c r="P7" s="100"/>
      <c r="Q7" s="100"/>
      <c r="R7" s="100"/>
      <c r="S7" s="100"/>
      <c r="T7" s="82"/>
    </row>
    <row r="8" spans="1:20" ht="18.75" customHeight="1">
      <c r="A8" s="121">
        <v>29</v>
      </c>
      <c r="B8" s="127" t="s">
        <v>2</v>
      </c>
      <c r="C8" s="45">
        <v>6035413</v>
      </c>
      <c r="D8" s="46">
        <v>974286300</v>
      </c>
      <c r="E8" s="45">
        <v>1234055318</v>
      </c>
      <c r="F8" s="45">
        <v>14892784</v>
      </c>
      <c r="G8" s="45">
        <v>5615707</v>
      </c>
      <c r="H8" s="45">
        <v>65403</v>
      </c>
      <c r="I8" s="45">
        <v>2774003</v>
      </c>
      <c r="J8" s="45">
        <v>23347897</v>
      </c>
      <c r="K8" s="45">
        <v>9648948</v>
      </c>
      <c r="L8" s="19">
        <v>1.8919651866043818</v>
      </c>
      <c r="M8" s="19">
        <v>1.4060496385918595</v>
      </c>
      <c r="N8" s="47">
        <v>2153</v>
      </c>
      <c r="P8" s="82"/>
      <c r="Q8" s="82"/>
      <c r="R8" s="82"/>
      <c r="S8" s="82"/>
      <c r="T8" s="82"/>
    </row>
    <row r="9" spans="1:20" s="17" customFormat="1" ht="18.75" customHeight="1">
      <c r="A9" s="122"/>
      <c r="B9" s="98"/>
      <c r="C9" s="48"/>
      <c r="D9" s="48"/>
      <c r="E9" s="12"/>
      <c r="F9" s="9">
        <v>-63.78640440293187</v>
      </c>
      <c r="G9" s="9">
        <v>-24.052303297380487</v>
      </c>
      <c r="H9" s="9">
        <v>-0.2801237302014824</v>
      </c>
      <c r="I9" s="9">
        <v>-11.881168569486151</v>
      </c>
      <c r="J9" s="9">
        <v>-100</v>
      </c>
      <c r="K9" s="12"/>
      <c r="L9" s="13"/>
      <c r="M9" s="13"/>
      <c r="N9" s="10">
        <v>-58.189189189189186</v>
      </c>
      <c r="P9" s="83"/>
      <c r="Q9" s="83"/>
      <c r="R9" s="83"/>
      <c r="S9" s="83"/>
      <c r="T9" s="83"/>
    </row>
    <row r="10" spans="1:14" ht="18.75" customHeight="1">
      <c r="A10" s="122"/>
      <c r="B10" s="127" t="s">
        <v>3</v>
      </c>
      <c r="C10" s="45">
        <v>207061</v>
      </c>
      <c r="D10" s="45">
        <v>26795079</v>
      </c>
      <c r="E10" s="45">
        <v>33062790</v>
      </c>
      <c r="F10" s="45">
        <v>1058563</v>
      </c>
      <c r="G10" s="45">
        <v>296054</v>
      </c>
      <c r="H10" s="45">
        <v>10098</v>
      </c>
      <c r="I10" s="45">
        <v>136802</v>
      </c>
      <c r="J10" s="45">
        <v>1501517</v>
      </c>
      <c r="K10" s="45">
        <v>329761</v>
      </c>
      <c r="L10" s="19">
        <v>4.541410449632352</v>
      </c>
      <c r="M10" s="19">
        <v>4.373026853177033</v>
      </c>
      <c r="N10" s="49">
        <v>168</v>
      </c>
    </row>
    <row r="11" spans="1:14" s="17" customFormat="1" ht="18.75" customHeight="1">
      <c r="A11" s="122"/>
      <c r="B11" s="99"/>
      <c r="C11" s="32"/>
      <c r="D11" s="32"/>
      <c r="E11" s="32"/>
      <c r="F11" s="31">
        <v>-70.49956810345803</v>
      </c>
      <c r="G11" s="31">
        <v>-19.71699288119948</v>
      </c>
      <c r="H11" s="31">
        <v>-0.6725198582500231</v>
      </c>
      <c r="I11" s="31">
        <v>-9.11091915709246</v>
      </c>
      <c r="J11" s="31">
        <v>-100</v>
      </c>
      <c r="K11" s="32"/>
      <c r="L11" s="33"/>
      <c r="M11" s="33"/>
      <c r="N11" s="34">
        <v>-9.882352941176471</v>
      </c>
    </row>
    <row r="12" spans="1:14" ht="18.75" customHeight="1">
      <c r="A12" s="122"/>
      <c r="B12" s="98" t="s">
        <v>4</v>
      </c>
      <c r="C12" s="46">
        <v>6242474</v>
      </c>
      <c r="D12" s="46">
        <v>1001081379</v>
      </c>
      <c r="E12" s="46">
        <v>1267118108</v>
      </c>
      <c r="F12" s="46">
        <v>15951347</v>
      </c>
      <c r="G12" s="46">
        <v>5911761</v>
      </c>
      <c r="H12" s="46">
        <v>75501</v>
      </c>
      <c r="I12" s="46">
        <v>2910805</v>
      </c>
      <c r="J12" s="46">
        <v>24849414</v>
      </c>
      <c r="K12" s="46">
        <v>9978709</v>
      </c>
      <c r="L12" s="20">
        <v>1.9610969051039717</v>
      </c>
      <c r="M12" s="20">
        <v>1.485464150262653</v>
      </c>
      <c r="N12" s="50">
        <v>2321</v>
      </c>
    </row>
    <row r="13" spans="1:14" s="17" customFormat="1" ht="18.75" customHeight="1">
      <c r="A13" s="123"/>
      <c r="B13" s="99"/>
      <c r="C13" s="12"/>
      <c r="D13" s="32"/>
      <c r="E13" s="12"/>
      <c r="F13" s="9">
        <v>-64.19204493111991</v>
      </c>
      <c r="G13" s="9">
        <v>-23.790343707903936</v>
      </c>
      <c r="H13" s="31">
        <v>-0.30383412663171855</v>
      </c>
      <c r="I13" s="31">
        <v>-11.71377723434444</v>
      </c>
      <c r="J13" s="31">
        <v>-100</v>
      </c>
      <c r="K13" s="12"/>
      <c r="L13" s="33"/>
      <c r="M13" s="33"/>
      <c r="N13" s="34">
        <v>-42.98148148148148</v>
      </c>
    </row>
    <row r="14" spans="1:14" ht="18.75" customHeight="1">
      <c r="A14" s="121">
        <v>30</v>
      </c>
      <c r="B14" s="127" t="s">
        <v>2</v>
      </c>
      <c r="C14" s="45">
        <v>6053379</v>
      </c>
      <c r="D14" s="46">
        <v>1001603614</v>
      </c>
      <c r="E14" s="45">
        <v>1245985791</v>
      </c>
      <c r="F14" s="51">
        <v>14877687</v>
      </c>
      <c r="G14" s="51">
        <v>5696748</v>
      </c>
      <c r="H14" s="46">
        <v>83589</v>
      </c>
      <c r="I14" s="46">
        <v>2024363</v>
      </c>
      <c r="J14" s="46">
        <v>22682387</v>
      </c>
      <c r="K14" s="45">
        <v>9859606</v>
      </c>
      <c r="L14" s="19">
        <v>1.8204370518379371</v>
      </c>
      <c r="M14" s="19">
        <v>1.2802251130855045</v>
      </c>
      <c r="N14" s="52">
        <v>2174</v>
      </c>
    </row>
    <row r="15" spans="1:14" s="17" customFormat="1" ht="18.75" customHeight="1">
      <c r="A15" s="122"/>
      <c r="B15" s="98"/>
      <c r="C15" s="48"/>
      <c r="D15" s="48"/>
      <c r="E15" s="12"/>
      <c r="F15" s="9">
        <v>-65.59136390715845</v>
      </c>
      <c r="G15" s="9">
        <v>-25.115293200843457</v>
      </c>
      <c r="H15" s="9">
        <v>-0.3685194155271224</v>
      </c>
      <c r="I15" s="9">
        <v>-8.924823476470973</v>
      </c>
      <c r="J15" s="9">
        <v>-100</v>
      </c>
      <c r="K15" s="12"/>
      <c r="L15" s="13"/>
      <c r="M15" s="13"/>
      <c r="N15" s="10">
        <v>-58.75675675675676</v>
      </c>
    </row>
    <row r="16" spans="1:14" ht="18.75" customHeight="1">
      <c r="A16" s="122"/>
      <c r="B16" s="127" t="s">
        <v>3</v>
      </c>
      <c r="C16" s="45">
        <v>204507</v>
      </c>
      <c r="D16" s="45">
        <v>26706810</v>
      </c>
      <c r="E16" s="45">
        <v>32831829</v>
      </c>
      <c r="F16" s="51">
        <v>1061449</v>
      </c>
      <c r="G16" s="51">
        <v>303431</v>
      </c>
      <c r="H16" s="45">
        <v>6148</v>
      </c>
      <c r="I16" s="45">
        <v>135553</v>
      </c>
      <c r="J16" s="45">
        <v>1506581</v>
      </c>
      <c r="K16" s="45">
        <v>331680</v>
      </c>
      <c r="L16" s="19">
        <v>4.588781819008622</v>
      </c>
      <c r="M16" s="19">
        <v>4.399256219668317</v>
      </c>
      <c r="N16" s="49">
        <v>167</v>
      </c>
    </row>
    <row r="17" spans="1:14" s="17" customFormat="1" ht="18.75" customHeight="1">
      <c r="A17" s="122"/>
      <c r="B17" s="99"/>
      <c r="C17" s="32"/>
      <c r="D17" s="32"/>
      <c r="E17" s="32"/>
      <c r="F17" s="31">
        <v>-70.45416077861064</v>
      </c>
      <c r="G17" s="31">
        <v>-20.14037081311924</v>
      </c>
      <c r="H17" s="31">
        <v>-0.4080762999135128</v>
      </c>
      <c r="I17" s="31">
        <v>-8.997392108356603</v>
      </c>
      <c r="J17" s="31">
        <v>-100</v>
      </c>
      <c r="K17" s="32"/>
      <c r="L17" s="33"/>
      <c r="M17" s="33"/>
      <c r="N17" s="34">
        <v>-9.823529411764707</v>
      </c>
    </row>
    <row r="18" spans="1:14" ht="18.75" customHeight="1">
      <c r="A18" s="122"/>
      <c r="B18" s="98" t="s">
        <v>4</v>
      </c>
      <c r="C18" s="46">
        <v>6257886</v>
      </c>
      <c r="D18" s="46">
        <v>1028310424</v>
      </c>
      <c r="E18" s="46">
        <v>1278817620</v>
      </c>
      <c r="F18" s="53">
        <v>15939136</v>
      </c>
      <c r="G18" s="53">
        <v>6000179</v>
      </c>
      <c r="H18" s="46">
        <v>89737</v>
      </c>
      <c r="I18" s="46">
        <v>2159916</v>
      </c>
      <c r="J18" s="46">
        <v>24188968</v>
      </c>
      <c r="K18" s="46">
        <v>10191286</v>
      </c>
      <c r="L18" s="20">
        <v>1.8915103781569729</v>
      </c>
      <c r="M18" s="20">
        <v>1.3612311684589127</v>
      </c>
      <c r="N18" s="50">
        <v>2341</v>
      </c>
    </row>
    <row r="19" spans="1:14" s="17" customFormat="1" ht="18.75" customHeight="1">
      <c r="A19" s="123"/>
      <c r="B19" s="99"/>
      <c r="C19" s="12"/>
      <c r="D19" s="12"/>
      <c r="E19" s="12"/>
      <c r="F19" s="9">
        <v>-65.89423740607701</v>
      </c>
      <c r="G19" s="9">
        <v>-24.805436097976568</v>
      </c>
      <c r="H19" s="31">
        <v>-0.3709831688561496</v>
      </c>
      <c r="I19" s="31">
        <v>-8.929343327090267</v>
      </c>
      <c r="J19" s="9">
        <v>-100</v>
      </c>
      <c r="K19" s="12"/>
      <c r="L19" s="33"/>
      <c r="M19" s="33"/>
      <c r="N19" s="10">
        <v>-43.351851851851855</v>
      </c>
    </row>
    <row r="20" spans="1:14" ht="18.75" customHeight="1">
      <c r="A20" s="121" t="s">
        <v>31</v>
      </c>
      <c r="B20" s="127" t="s">
        <v>2</v>
      </c>
      <c r="C20" s="45">
        <v>6068300</v>
      </c>
      <c r="D20" s="45">
        <v>1018387530</v>
      </c>
      <c r="E20" s="45">
        <v>1262252169</v>
      </c>
      <c r="F20" s="51">
        <v>15068897</v>
      </c>
      <c r="G20" s="51">
        <v>6239092</v>
      </c>
      <c r="H20" s="45">
        <v>68139</v>
      </c>
      <c r="I20" s="45">
        <v>2881550</v>
      </c>
      <c r="J20" s="45">
        <v>24257678</v>
      </c>
      <c r="K20" s="45">
        <v>9830868</v>
      </c>
      <c r="L20" s="19">
        <v>1.921777485969208</v>
      </c>
      <c r="M20" s="19">
        <v>1.4166326251068686</v>
      </c>
      <c r="N20" s="47">
        <v>2161</v>
      </c>
    </row>
    <row r="21" spans="1:14" s="17" customFormat="1" ht="18.75" customHeight="1">
      <c r="A21" s="122"/>
      <c r="B21" s="98"/>
      <c r="C21" s="48"/>
      <c r="D21" s="48"/>
      <c r="E21" s="12"/>
      <c r="F21" s="9">
        <v>-62.12011306275893</v>
      </c>
      <c r="G21" s="9">
        <v>-25.720070981237363</v>
      </c>
      <c r="H21" s="9">
        <v>-0.28089662992476033</v>
      </c>
      <c r="I21" s="9">
        <v>-11.878919326078943</v>
      </c>
      <c r="J21" s="9">
        <v>-100</v>
      </c>
      <c r="K21" s="12"/>
      <c r="L21" s="13"/>
      <c r="M21" s="13"/>
      <c r="N21" s="10">
        <v>-58.4054054054054</v>
      </c>
    </row>
    <row r="22" spans="1:14" ht="18.75" customHeight="1">
      <c r="A22" s="122"/>
      <c r="B22" s="127" t="s">
        <v>3</v>
      </c>
      <c r="C22" s="45">
        <v>201818</v>
      </c>
      <c r="D22" s="45">
        <v>26714846</v>
      </c>
      <c r="E22" s="45">
        <v>32701714</v>
      </c>
      <c r="F22" s="51">
        <v>1164581</v>
      </c>
      <c r="G22" s="51">
        <v>391735</v>
      </c>
      <c r="H22" s="45">
        <v>5818</v>
      </c>
      <c r="I22" s="45">
        <v>173664</v>
      </c>
      <c r="J22" s="45">
        <v>1735798</v>
      </c>
      <c r="K22" s="45">
        <v>329856</v>
      </c>
      <c r="L22" s="19">
        <v>5.307972542356648</v>
      </c>
      <c r="M22" s="19">
        <v>5.262774114438091</v>
      </c>
      <c r="N22" s="49">
        <v>164</v>
      </c>
    </row>
    <row r="23" spans="1:14" s="17" customFormat="1" ht="18.75" customHeight="1">
      <c r="A23" s="122"/>
      <c r="B23" s="99"/>
      <c r="C23" s="32"/>
      <c r="D23" s="32"/>
      <c r="E23" s="32"/>
      <c r="F23" s="31">
        <v>-67.09196577021059</v>
      </c>
      <c r="G23" s="31">
        <v>-22.568006185051487</v>
      </c>
      <c r="H23" s="31">
        <v>-0.3351772498873717</v>
      </c>
      <c r="I23" s="31">
        <v>-10.004850794850553</v>
      </c>
      <c r="J23" s="31">
        <v>-100</v>
      </c>
      <c r="K23" s="32"/>
      <c r="L23" s="33"/>
      <c r="M23" s="33"/>
      <c r="N23" s="34">
        <v>-9.647058823529411</v>
      </c>
    </row>
    <row r="24" spans="1:14" ht="18.75" customHeight="1">
      <c r="A24" s="122"/>
      <c r="B24" s="98" t="s">
        <v>4</v>
      </c>
      <c r="C24" s="46">
        <v>6270118</v>
      </c>
      <c r="D24" s="46">
        <v>1045102376</v>
      </c>
      <c r="E24" s="46">
        <v>1294953883</v>
      </c>
      <c r="F24" s="53">
        <v>16233478</v>
      </c>
      <c r="G24" s="53">
        <v>6630827</v>
      </c>
      <c r="H24" s="46">
        <v>73957</v>
      </c>
      <c r="I24" s="46">
        <v>3055214</v>
      </c>
      <c r="J24" s="46">
        <v>25993476</v>
      </c>
      <c r="K24" s="46">
        <v>10160724</v>
      </c>
      <c r="L24" s="20">
        <v>2.0072897067022426</v>
      </c>
      <c r="M24" s="20">
        <v>1.5149474696055998</v>
      </c>
      <c r="N24" s="50">
        <v>2325</v>
      </c>
    </row>
    <row r="25" spans="1:14" s="17" customFormat="1" ht="18.75" customHeight="1">
      <c r="A25" s="123"/>
      <c r="B25" s="99"/>
      <c r="C25" s="32"/>
      <c r="D25" s="32"/>
      <c r="E25" s="32"/>
      <c r="F25" s="9">
        <v>-62.452124525400144</v>
      </c>
      <c r="G25" s="9">
        <v>-25.509581711964955</v>
      </c>
      <c r="H25" s="31">
        <v>-0.2845213929833778</v>
      </c>
      <c r="I25" s="31">
        <v>-11.753772369651523</v>
      </c>
      <c r="J25" s="31">
        <v>-100</v>
      </c>
      <c r="K25" s="32"/>
      <c r="L25" s="33"/>
      <c r="M25" s="33"/>
      <c r="N25" s="34">
        <v>-43.05555555555556</v>
      </c>
    </row>
    <row r="26" spans="1:14" ht="18.75" customHeight="1">
      <c r="A26" s="121">
        <v>2</v>
      </c>
      <c r="B26" s="127" t="s">
        <v>2</v>
      </c>
      <c r="C26" s="46">
        <v>6079925</v>
      </c>
      <c r="D26" s="46">
        <v>1018686063</v>
      </c>
      <c r="E26" s="54">
        <v>1267137840</v>
      </c>
      <c r="F26" s="55">
        <v>14770252</v>
      </c>
      <c r="G26" s="55">
        <v>6189648</v>
      </c>
      <c r="H26" s="56">
        <v>50627</v>
      </c>
      <c r="I26" s="56">
        <v>2867032</v>
      </c>
      <c r="J26" s="56">
        <v>23877559</v>
      </c>
      <c r="K26" s="57">
        <v>10269376</v>
      </c>
      <c r="L26" s="20">
        <v>1.8843695015847686</v>
      </c>
      <c r="M26" s="19">
        <v>1.3358564030928535</v>
      </c>
      <c r="N26" s="58">
        <v>2129</v>
      </c>
    </row>
    <row r="27" spans="1:14" s="17" customFormat="1" ht="18.75" customHeight="1">
      <c r="A27" s="124"/>
      <c r="B27" s="98"/>
      <c r="C27" s="48"/>
      <c r="D27" s="48"/>
      <c r="E27" s="12"/>
      <c r="F27" s="9">
        <v>-61.85829966957678</v>
      </c>
      <c r="G27" s="9">
        <v>-25.92244877292524</v>
      </c>
      <c r="H27" s="9">
        <v>-0.2120275359805414</v>
      </c>
      <c r="I27" s="9">
        <v>-12.007224021517443</v>
      </c>
      <c r="J27" s="9">
        <v>-100</v>
      </c>
      <c r="K27" s="59"/>
      <c r="L27" s="13"/>
      <c r="M27" s="13"/>
      <c r="N27" s="10">
        <v>-57.54054054054054</v>
      </c>
    </row>
    <row r="28" spans="1:14" ht="18.75" customHeight="1">
      <c r="A28" s="124"/>
      <c r="B28" s="127" t="s">
        <v>3</v>
      </c>
      <c r="C28" s="45">
        <v>198816</v>
      </c>
      <c r="D28" s="45">
        <v>26331317</v>
      </c>
      <c r="E28" s="54">
        <v>32257000</v>
      </c>
      <c r="F28" s="55">
        <v>1174628</v>
      </c>
      <c r="G28" s="55">
        <v>349768</v>
      </c>
      <c r="H28" s="60">
        <v>4473</v>
      </c>
      <c r="I28" s="60">
        <v>157836</v>
      </c>
      <c r="J28" s="60">
        <v>1686705</v>
      </c>
      <c r="K28" s="54">
        <v>329444</v>
      </c>
      <c r="L28" s="19">
        <v>5.228958055615835</v>
      </c>
      <c r="M28" s="19">
        <v>5.154550378167564</v>
      </c>
      <c r="N28" s="58">
        <v>165</v>
      </c>
    </row>
    <row r="29" spans="1:14" s="17" customFormat="1" ht="18.75" customHeight="1">
      <c r="A29" s="124"/>
      <c r="B29" s="99"/>
      <c r="C29" s="32"/>
      <c r="D29" s="32"/>
      <c r="E29" s="32"/>
      <c r="F29" s="31">
        <v>-69.64039354836797</v>
      </c>
      <c r="G29" s="31">
        <v>-20.73676191153758</v>
      </c>
      <c r="H29" s="31">
        <v>-0.26519160137664854</v>
      </c>
      <c r="I29" s="31">
        <v>-9.357652938717797</v>
      </c>
      <c r="J29" s="31">
        <v>-100</v>
      </c>
      <c r="K29" s="32"/>
      <c r="L29" s="33"/>
      <c r="M29" s="33"/>
      <c r="N29" s="34">
        <v>-9.705882352941176</v>
      </c>
    </row>
    <row r="30" spans="1:19" ht="18.75" customHeight="1">
      <c r="A30" s="124"/>
      <c r="B30" s="98" t="s">
        <v>4</v>
      </c>
      <c r="C30" s="46">
        <v>6278741</v>
      </c>
      <c r="D30" s="46">
        <v>1045017380</v>
      </c>
      <c r="E30" s="61">
        <v>1299394840</v>
      </c>
      <c r="F30" s="62">
        <v>15944880</v>
      </c>
      <c r="G30" s="62">
        <v>6539416</v>
      </c>
      <c r="H30" s="63">
        <v>55100</v>
      </c>
      <c r="I30" s="63">
        <v>3024868</v>
      </c>
      <c r="J30" s="63">
        <v>25564264</v>
      </c>
      <c r="K30" s="64">
        <v>10598820</v>
      </c>
      <c r="L30" s="20">
        <v>1.96739768491</v>
      </c>
      <c r="M30" s="20">
        <v>1.4320760866197269</v>
      </c>
      <c r="N30" s="65">
        <v>2294</v>
      </c>
      <c r="P30" s="7"/>
      <c r="Q30" s="18"/>
      <c r="R30" s="7"/>
      <c r="S30" s="7"/>
    </row>
    <row r="31" spans="1:19" s="17" customFormat="1" ht="18.75" customHeight="1">
      <c r="A31" s="125"/>
      <c r="B31" s="99"/>
      <c r="C31" s="12"/>
      <c r="D31" s="12"/>
      <c r="E31" s="12"/>
      <c r="F31" s="66">
        <v>-62.37175457114667</v>
      </c>
      <c r="G31" s="66">
        <v>-25.580302253176544</v>
      </c>
      <c r="H31" s="9">
        <v>-0.21553524873628283</v>
      </c>
      <c r="I31" s="66">
        <v>-11.832407926940514</v>
      </c>
      <c r="J31" s="66">
        <v>-100</v>
      </c>
      <c r="K31" s="12"/>
      <c r="L31" s="13"/>
      <c r="M31" s="13"/>
      <c r="N31" s="10">
        <v>-42.48148148148148</v>
      </c>
      <c r="R31" s="18"/>
      <c r="S31" s="18"/>
    </row>
    <row r="32" spans="1:19" s="17" customFormat="1" ht="18.75" customHeight="1">
      <c r="A32" s="121">
        <v>3</v>
      </c>
      <c r="B32" s="127" t="s">
        <v>2</v>
      </c>
      <c r="C32" s="45">
        <v>6088453</v>
      </c>
      <c r="D32" s="45">
        <v>1018302134</v>
      </c>
      <c r="E32" s="54">
        <v>1263548506</v>
      </c>
      <c r="F32" s="55">
        <v>14470302</v>
      </c>
      <c r="G32" s="55">
        <v>5558897</v>
      </c>
      <c r="H32" s="56">
        <v>53082</v>
      </c>
      <c r="I32" s="56">
        <v>2400054</v>
      </c>
      <c r="J32" s="56">
        <v>22482335</v>
      </c>
      <c r="K32" s="67">
        <v>10063528</v>
      </c>
      <c r="L32" s="19">
        <v>1.7793013005232425</v>
      </c>
      <c r="M32" s="19">
        <v>1.2195601467727062</v>
      </c>
      <c r="N32" s="58">
        <v>2109</v>
      </c>
      <c r="P32" s="18"/>
      <c r="Q32" s="18"/>
      <c r="R32" s="18"/>
      <c r="S32" s="18"/>
    </row>
    <row r="33" spans="1:19" s="17" customFormat="1" ht="18.75" customHeight="1">
      <c r="A33" s="124"/>
      <c r="B33" s="98"/>
      <c r="C33" s="48"/>
      <c r="D33" s="48"/>
      <c r="E33" s="12"/>
      <c r="F33" s="9">
        <v>-64.36298542833741</v>
      </c>
      <c r="G33" s="9">
        <v>-24.725621248860495</v>
      </c>
      <c r="H33" s="9">
        <v>-0.23610536894855452</v>
      </c>
      <c r="I33" s="9">
        <v>-10.675287953853548</v>
      </c>
      <c r="J33" s="9">
        <v>-100</v>
      </c>
      <c r="K33" s="12"/>
      <c r="L33" s="13"/>
      <c r="M33" s="13"/>
      <c r="N33" s="10">
        <v>-57</v>
      </c>
      <c r="P33" s="18"/>
      <c r="Q33" s="18"/>
      <c r="R33" s="18"/>
      <c r="S33" s="18"/>
    </row>
    <row r="34" spans="1:19" s="17" customFormat="1" ht="18.75" customHeight="1">
      <c r="A34" s="124"/>
      <c r="B34" s="127" t="s">
        <v>3</v>
      </c>
      <c r="C34" s="45">
        <v>196502</v>
      </c>
      <c r="D34" s="45">
        <v>26412731</v>
      </c>
      <c r="E34" s="54">
        <v>32264022</v>
      </c>
      <c r="F34" s="55">
        <v>1022338</v>
      </c>
      <c r="G34" s="55">
        <v>313463</v>
      </c>
      <c r="H34" s="60">
        <v>4676</v>
      </c>
      <c r="I34" s="60">
        <v>135646</v>
      </c>
      <c r="J34" s="60">
        <v>1476123</v>
      </c>
      <c r="K34" s="54">
        <v>323871</v>
      </c>
      <c r="L34" s="19">
        <v>4.575136354667747</v>
      </c>
      <c r="M34" s="19">
        <v>4.362487165753515</v>
      </c>
      <c r="N34" s="58">
        <v>166</v>
      </c>
      <c r="P34" s="18"/>
      <c r="Q34" s="18"/>
      <c r="R34" s="18"/>
      <c r="S34" s="18"/>
    </row>
    <row r="35" spans="1:19" s="17" customFormat="1" ht="18.75" customHeight="1">
      <c r="A35" s="124"/>
      <c r="B35" s="99"/>
      <c r="C35" s="32"/>
      <c r="D35" s="32"/>
      <c r="E35" s="32"/>
      <c r="F35" s="31">
        <v>-69.25832061420356</v>
      </c>
      <c r="G35" s="31">
        <v>-21.235560993223466</v>
      </c>
      <c r="H35" s="31">
        <v>-0.31677577004084345</v>
      </c>
      <c r="I35" s="31">
        <v>-9.189342622532132</v>
      </c>
      <c r="J35" s="31">
        <v>-100</v>
      </c>
      <c r="K35" s="32"/>
      <c r="L35" s="33"/>
      <c r="M35" s="33"/>
      <c r="N35" s="34">
        <v>-9.764705882352942</v>
      </c>
      <c r="P35" s="18"/>
      <c r="Q35" s="18"/>
      <c r="R35" s="18"/>
      <c r="S35" s="18"/>
    </row>
    <row r="36" spans="1:19" s="17" customFormat="1" ht="18.75" customHeight="1">
      <c r="A36" s="124"/>
      <c r="B36" s="98" t="s">
        <v>4</v>
      </c>
      <c r="C36" s="46">
        <v>6284955</v>
      </c>
      <c r="D36" s="46">
        <v>1044714865</v>
      </c>
      <c r="E36" s="61">
        <v>1295812528</v>
      </c>
      <c r="F36" s="62">
        <v>15492640</v>
      </c>
      <c r="G36" s="62">
        <v>5872360</v>
      </c>
      <c r="H36" s="63">
        <v>57758</v>
      </c>
      <c r="I36" s="63">
        <v>2535700</v>
      </c>
      <c r="J36" s="63">
        <v>23958458</v>
      </c>
      <c r="K36" s="68">
        <v>10387399</v>
      </c>
      <c r="L36" s="20">
        <v>1.8489139040026321</v>
      </c>
      <c r="M36" s="20">
        <v>1.2990203791155972</v>
      </c>
      <c r="N36" s="65">
        <v>2275</v>
      </c>
      <c r="P36" s="18"/>
      <c r="Q36" s="18"/>
      <c r="R36" s="18"/>
      <c r="S36" s="18"/>
    </row>
    <row r="37" spans="1:19" s="17" customFormat="1" ht="18.75" customHeight="1">
      <c r="A37" s="125"/>
      <c r="B37" s="99"/>
      <c r="C37" s="32"/>
      <c r="D37" s="32"/>
      <c r="E37" s="12"/>
      <c r="F37" s="66">
        <v>-64.66459569309511</v>
      </c>
      <c r="G37" s="66">
        <v>-24.510592459664977</v>
      </c>
      <c r="H37" s="9">
        <v>-0.2410756151334948</v>
      </c>
      <c r="I37" s="66">
        <v>-10.583736232106423</v>
      </c>
      <c r="J37" s="66">
        <v>-100</v>
      </c>
      <c r="K37" s="32"/>
      <c r="L37" s="33"/>
      <c r="M37" s="13"/>
      <c r="N37" s="10">
        <v>-42.129629629629626</v>
      </c>
      <c r="P37" s="18"/>
      <c r="Q37" s="18"/>
      <c r="R37" s="18"/>
      <c r="S37" s="18"/>
    </row>
    <row r="38" spans="1:19" ht="19.5" customHeight="1">
      <c r="A38" s="121">
        <v>4</v>
      </c>
      <c r="B38" s="127" t="s">
        <v>2</v>
      </c>
      <c r="C38" s="45">
        <v>6079737</v>
      </c>
      <c r="D38" s="45">
        <v>1045344233</v>
      </c>
      <c r="E38" s="45">
        <v>1295976189</v>
      </c>
      <c r="F38" s="45">
        <v>14518111</v>
      </c>
      <c r="G38" s="45">
        <v>6677408</v>
      </c>
      <c r="H38" s="45">
        <v>62789</v>
      </c>
      <c r="I38" s="45">
        <v>2453681</v>
      </c>
      <c r="J38" s="45">
        <v>23711989</v>
      </c>
      <c r="K38" s="45">
        <v>10144097</v>
      </c>
      <c r="L38" s="19">
        <v>1.8296623966754066</v>
      </c>
      <c r="M38" s="19">
        <v>1.2979353184990499</v>
      </c>
      <c r="N38" s="69">
        <v>2094</v>
      </c>
      <c r="P38" s="7"/>
      <c r="Q38" s="7"/>
      <c r="R38" s="7"/>
      <c r="S38" s="7"/>
    </row>
    <row r="39" spans="1:19" s="17" customFormat="1" ht="18.75" customHeight="1">
      <c r="A39" s="124"/>
      <c r="B39" s="98"/>
      <c r="C39" s="48"/>
      <c r="D39" s="48"/>
      <c r="E39" s="12"/>
      <c r="F39" s="9">
        <v>-61.22687978642365</v>
      </c>
      <c r="G39" s="9">
        <v>-28.160471903052926</v>
      </c>
      <c r="H39" s="9">
        <v>-0.2647985371450704</v>
      </c>
      <c r="I39" s="9">
        <v>-10.347849773378353</v>
      </c>
      <c r="J39" s="9">
        <v>-100</v>
      </c>
      <c r="K39" s="12"/>
      <c r="L39" s="13"/>
      <c r="M39" s="13"/>
      <c r="N39" s="10">
        <v>-56.5945945945946</v>
      </c>
      <c r="P39" s="18"/>
      <c r="Q39" s="18"/>
      <c r="R39" s="18"/>
      <c r="S39" s="18"/>
    </row>
    <row r="40" spans="1:19" ht="18.75" customHeight="1">
      <c r="A40" s="124"/>
      <c r="B40" s="127" t="s">
        <v>3</v>
      </c>
      <c r="C40" s="45">
        <v>193163</v>
      </c>
      <c r="D40" s="45">
        <v>27396651</v>
      </c>
      <c r="E40" s="45">
        <v>33395362</v>
      </c>
      <c r="F40" s="45">
        <v>1020691</v>
      </c>
      <c r="G40" s="45">
        <v>415624</v>
      </c>
      <c r="H40" s="45">
        <v>4176</v>
      </c>
      <c r="I40" s="45">
        <v>149486</v>
      </c>
      <c r="J40" s="45">
        <v>1589977</v>
      </c>
      <c r="K40" s="45">
        <v>328937</v>
      </c>
      <c r="L40" s="19">
        <v>4.761071312836795</v>
      </c>
      <c r="M40" s="19">
        <v>4.602898361555213</v>
      </c>
      <c r="N40" s="49">
        <v>167</v>
      </c>
      <c r="P40" s="7"/>
      <c r="Q40" s="7"/>
      <c r="R40" s="7"/>
      <c r="S40" s="7"/>
    </row>
    <row r="41" spans="1:19" s="17" customFormat="1" ht="18.75" customHeight="1">
      <c r="A41" s="124"/>
      <c r="B41" s="99"/>
      <c r="C41" s="32"/>
      <c r="D41" s="32"/>
      <c r="E41" s="32"/>
      <c r="F41" s="31">
        <v>-64.1953311274314</v>
      </c>
      <c r="G41" s="31">
        <v>-26.14025234327289</v>
      </c>
      <c r="H41" s="31">
        <v>-0.26264530870572345</v>
      </c>
      <c r="I41" s="31">
        <v>-9.401771220589982</v>
      </c>
      <c r="J41" s="31">
        <v>-100</v>
      </c>
      <c r="K41" s="32"/>
      <c r="L41" s="33"/>
      <c r="M41" s="33"/>
      <c r="N41" s="34">
        <v>-9.823529411764707</v>
      </c>
      <c r="P41" s="18"/>
      <c r="Q41" s="18"/>
      <c r="R41" s="18"/>
      <c r="S41" s="18"/>
    </row>
    <row r="42" spans="1:19" ht="18.75" customHeight="1">
      <c r="A42" s="124"/>
      <c r="B42" s="98" t="s">
        <v>4</v>
      </c>
      <c r="C42" s="46">
        <v>6272900</v>
      </c>
      <c r="D42" s="46">
        <v>1072740884</v>
      </c>
      <c r="E42" s="46">
        <v>1329371551</v>
      </c>
      <c r="F42" s="46">
        <v>15538802</v>
      </c>
      <c r="G42" s="46">
        <v>7093032</v>
      </c>
      <c r="H42" s="46">
        <v>66965</v>
      </c>
      <c r="I42" s="46">
        <v>2603167</v>
      </c>
      <c r="J42" s="46">
        <v>25301966</v>
      </c>
      <c r="K42" s="46">
        <v>10473034</v>
      </c>
      <c r="L42" s="20">
        <v>1.9033028035666155</v>
      </c>
      <c r="M42" s="20">
        <v>1.382340528003965</v>
      </c>
      <c r="N42" s="50">
        <v>2261</v>
      </c>
      <c r="P42" s="7"/>
      <c r="Q42" s="7"/>
      <c r="R42" s="7"/>
      <c r="S42" s="7"/>
    </row>
    <row r="43" spans="1:19" s="17" customFormat="1" ht="18.75" customHeight="1" thickBot="1">
      <c r="A43" s="126"/>
      <c r="B43" s="128"/>
      <c r="C43" s="70"/>
      <c r="D43" s="70"/>
      <c r="E43" s="70"/>
      <c r="F43" s="8">
        <v>-61.41341743957762</v>
      </c>
      <c r="G43" s="8">
        <v>-28.03352118961823</v>
      </c>
      <c r="H43" s="8">
        <v>-0.26466322814598675</v>
      </c>
      <c r="I43" s="8">
        <v>-10.288398142658163</v>
      </c>
      <c r="J43" s="8">
        <v>-100</v>
      </c>
      <c r="K43" s="70"/>
      <c r="L43" s="71"/>
      <c r="M43" s="71"/>
      <c r="N43" s="11">
        <v>-41.870370370370374</v>
      </c>
      <c r="P43" s="18"/>
      <c r="Q43" s="18"/>
      <c r="R43" s="18"/>
      <c r="S43" s="18"/>
    </row>
    <row r="44" spans="1:16" ht="18.75" customHeight="1">
      <c r="A44" s="72" t="s">
        <v>22</v>
      </c>
      <c r="B44" s="36"/>
      <c r="C44" s="36"/>
      <c r="D44" s="36"/>
      <c r="E44" s="73"/>
      <c r="F44" s="73"/>
      <c r="G44" s="73"/>
      <c r="H44" s="74"/>
      <c r="I44" s="74"/>
      <c r="J44" s="73"/>
      <c r="K44" s="73"/>
      <c r="L44" s="75"/>
      <c r="M44" s="75"/>
      <c r="N44" s="73"/>
      <c r="P44" s="7"/>
    </row>
    <row r="45" spans="1:14" ht="36.75" customHeight="1" thickBot="1">
      <c r="A45" s="84" t="s">
        <v>33</v>
      </c>
      <c r="B45" s="85"/>
      <c r="C45" s="85"/>
      <c r="D45" s="85"/>
      <c r="E45" s="85"/>
      <c r="F45" s="85"/>
      <c r="G45" s="85"/>
      <c r="H45" s="85"/>
      <c r="I45" s="85"/>
      <c r="J45" s="85"/>
      <c r="K45" s="73"/>
      <c r="L45" s="75"/>
      <c r="M45" s="75"/>
      <c r="N45" s="73"/>
    </row>
    <row r="46" spans="1:14" ht="2.25" customHeight="1" thickBot="1">
      <c r="A46" s="21">
        <v>22</v>
      </c>
      <c r="B46" s="22" t="s">
        <v>28</v>
      </c>
      <c r="C46" s="23">
        <v>127057860</v>
      </c>
      <c r="D46" s="23"/>
      <c r="E46" s="23"/>
      <c r="F46" s="23"/>
      <c r="G46" s="23"/>
      <c r="H46" s="23"/>
      <c r="I46" s="23"/>
      <c r="J46" s="23"/>
      <c r="K46" s="23"/>
      <c r="L46" s="24"/>
      <c r="M46" s="24"/>
      <c r="N46" s="25"/>
    </row>
    <row r="47" spans="1:14" ht="4.5" customHeight="1" thickBot="1">
      <c r="A47" s="26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9"/>
      <c r="M47" s="29"/>
      <c r="N47" s="28"/>
    </row>
    <row r="48" spans="1:14" ht="14.25" thickBot="1">
      <c r="A48" s="76">
        <v>4</v>
      </c>
      <c r="B48" s="77" t="s">
        <v>30</v>
      </c>
      <c r="C48" s="78">
        <v>125308652</v>
      </c>
      <c r="D48" s="78">
        <v>20921027528</v>
      </c>
      <c r="E48" s="78">
        <v>25567800902</v>
      </c>
      <c r="F48" s="78">
        <v>341627122</v>
      </c>
      <c r="G48" s="79">
        <v>136367146</v>
      </c>
      <c r="H48" s="79">
        <v>1494343</v>
      </c>
      <c r="I48" s="79">
        <v>40502562</v>
      </c>
      <c r="J48" s="79">
        <v>519991173</v>
      </c>
      <c r="K48" s="79">
        <v>199646325</v>
      </c>
      <c r="L48" s="80">
        <f>ROUND(J48/E48*100,1)</f>
        <v>2</v>
      </c>
      <c r="M48" s="80">
        <f>ROUND((J48-K48)/D48*100,1)</f>
        <v>1.5</v>
      </c>
      <c r="N48" s="81">
        <v>50251</v>
      </c>
    </row>
    <row r="49" spans="1:14" ht="18.75" customHeight="1">
      <c r="A49" s="26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9"/>
      <c r="M49" s="29"/>
      <c r="N49" s="28"/>
    </row>
    <row r="50" spans="1:14" ht="18.75" customHeight="1">
      <c r="A50" s="26"/>
      <c r="B50" s="30"/>
      <c r="C50" s="14"/>
      <c r="D50" s="14"/>
      <c r="E50" s="14"/>
      <c r="F50" s="14"/>
      <c r="G50" s="28"/>
      <c r="H50" s="28"/>
      <c r="I50" s="28"/>
      <c r="J50" s="118"/>
      <c r="K50" s="118"/>
      <c r="L50" s="119"/>
      <c r="M50" s="29"/>
      <c r="N50" s="28"/>
    </row>
    <row r="51" spans="1:14" ht="13.5">
      <c r="A51" s="3"/>
      <c r="D51" s="120"/>
      <c r="E51" s="120"/>
      <c r="F51" s="120"/>
      <c r="G51" s="120"/>
      <c r="L51" s="1"/>
      <c r="M51" s="5"/>
      <c r="N51" s="4"/>
    </row>
    <row r="52" spans="1:14" ht="13.5">
      <c r="A52" s="3"/>
      <c r="D52" s="6"/>
      <c r="E52" s="6"/>
      <c r="F52" s="6"/>
      <c r="G52" s="6"/>
      <c r="L52" s="15"/>
      <c r="M52" s="5"/>
      <c r="N52" s="4"/>
    </row>
    <row r="53" ht="13.5">
      <c r="L53" s="16"/>
    </row>
    <row r="54" ht="13.5">
      <c r="L54" s="16"/>
    </row>
  </sheetData>
  <sheetProtection/>
  <mergeCells count="51">
    <mergeCell ref="B38:B39"/>
    <mergeCell ref="B40:B41"/>
    <mergeCell ref="B42:B43"/>
    <mergeCell ref="B24:B25"/>
    <mergeCell ref="B26:B27"/>
    <mergeCell ref="B28:B29"/>
    <mergeCell ref="B30:B31"/>
    <mergeCell ref="B32:B33"/>
    <mergeCell ref="B34:B35"/>
    <mergeCell ref="B14:B15"/>
    <mergeCell ref="B16:B17"/>
    <mergeCell ref="B18:B19"/>
    <mergeCell ref="B20:B21"/>
    <mergeCell ref="B22:B23"/>
    <mergeCell ref="B36:B37"/>
    <mergeCell ref="J50:L50"/>
    <mergeCell ref="D51:G51"/>
    <mergeCell ref="A8:A13"/>
    <mergeCell ref="A14:A19"/>
    <mergeCell ref="A20:A25"/>
    <mergeCell ref="A26:A31"/>
    <mergeCell ref="A32:A37"/>
    <mergeCell ref="A38:A43"/>
    <mergeCell ref="B8:B9"/>
    <mergeCell ref="B10:B11"/>
    <mergeCell ref="S4:S7"/>
    <mergeCell ref="A5:A7"/>
    <mergeCell ref="L5:L7"/>
    <mergeCell ref="D6:D7"/>
    <mergeCell ref="J6:J7"/>
    <mergeCell ref="N6:N7"/>
    <mergeCell ref="F4:F7"/>
    <mergeCell ref="G4:G7"/>
    <mergeCell ref="K3:K6"/>
    <mergeCell ref="H4:H7"/>
    <mergeCell ref="Q4:Q7"/>
    <mergeCell ref="P4:P7"/>
    <mergeCell ref="R4:R7"/>
    <mergeCell ref="M2:N2"/>
    <mergeCell ref="L3:M4"/>
    <mergeCell ref="N3:N5"/>
    <mergeCell ref="A45:J45"/>
    <mergeCell ref="A3:A4"/>
    <mergeCell ref="B3:B7"/>
    <mergeCell ref="C3:C7"/>
    <mergeCell ref="D3:E3"/>
    <mergeCell ref="F3:J3"/>
    <mergeCell ref="D4:D5"/>
    <mergeCell ref="I4:I7"/>
    <mergeCell ref="J4:J5"/>
    <mergeCell ref="B12:B13"/>
  </mergeCells>
  <printOptions horizontalCentered="1" verticalCentered="1"/>
  <pageMargins left="0.1968503937007874" right="0" top="0.3937007874015748" bottom="0.3937007874015748" header="0" footer="0.3937007874015748"/>
  <pageSetup firstPageNumber="34" useFirstPageNumber="1" horizontalDpi="300" verticalDpi="300" orientation="portrait" paperSize="9" scale="90" r:id="rId4"/>
  <colBreaks count="2" manualBreakCount="2">
    <brk id="7" max="46" man="1"/>
    <brk id="14" max="4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2024-04-22T00:26:30Z</dcterms:created>
  <dcterms:modified xsi:type="dcterms:W3CDTF">2024-04-22T00:26:34Z</dcterms:modified>
  <cp:category/>
  <cp:version/>
  <cp:contentType/>
  <cp:contentStatus/>
</cp:coreProperties>
</file>