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300" windowWidth="8475" windowHeight="8715" tabRatio="599" activeTab="0"/>
  </bookViews>
  <sheets>
    <sheet name="R4県計" sheetId="1" r:id="rId1"/>
    <sheet name="R4市計" sheetId="2" r:id="rId2"/>
    <sheet name="R4町村計" sheetId="3" r:id="rId3"/>
  </sheets>
  <externalReferences>
    <externalReference r:id="rId6"/>
  </externalReferences>
  <definedNames>
    <definedName name="_xlfn.IFERROR" hidden="1">#NAME?</definedName>
    <definedName name="datafile">#REF!</definedName>
    <definedName name="end">#REF!</definedName>
    <definedName name="_xlnm.Print_Area" localSheetId="0">'R4県計'!$A$1:$O$42</definedName>
    <definedName name="_xlnm.Print_Area" localSheetId="1">'R4市計'!$A$1:$O$42</definedName>
    <definedName name="_xlnm.Print_Area" localSheetId="2">'R4町村計'!$A$1:$O$42</definedName>
    <definedName name="top">#REF!</definedName>
    <definedName name="X01Y01_06">#REF!</definedName>
    <definedName name="X01Y02_06">#REF!</definedName>
    <definedName name="X01Y03_06">#REF!</definedName>
    <definedName name="X01Y04_06">#REF!</definedName>
    <definedName name="X01Y05_06">#REF!</definedName>
    <definedName name="X01Y06_06">#REF!</definedName>
    <definedName name="X01Y07_06">#REF!</definedName>
    <definedName name="X01Y08_06">#REF!</definedName>
    <definedName name="X01Y09_06">#REF!</definedName>
    <definedName name="X02Y01_06">#REF!</definedName>
    <definedName name="X02Y02_06">#REF!</definedName>
    <definedName name="X02Y03_06">#REF!</definedName>
    <definedName name="X02Y04_06">#REF!</definedName>
    <definedName name="X02Y05_06">#REF!</definedName>
    <definedName name="X02Y06_06">#REF!</definedName>
    <definedName name="X02Y07_06">#REF!</definedName>
    <definedName name="X02Y08_06">#REF!</definedName>
    <definedName name="X02Y09_06">#REF!</definedName>
    <definedName name="X03Y01_06">#REF!</definedName>
    <definedName name="X03Y02_06">#REF!</definedName>
    <definedName name="X03Y03_06">#REF!</definedName>
    <definedName name="X03Y04_06">#REF!</definedName>
    <definedName name="X03Y05_06">#REF!</definedName>
    <definedName name="X03Y06_06">#REF!</definedName>
    <definedName name="X03Y07_06">#REF!</definedName>
    <definedName name="X03Y08_06">#REF!</definedName>
    <definedName name="X03Y09_06">#REF!</definedName>
    <definedName name="X04Y01_06">#REF!</definedName>
    <definedName name="X04Y02_06">#REF!</definedName>
    <definedName name="X04Y03_06">#REF!</definedName>
    <definedName name="X04Y04_06">#REF!</definedName>
    <definedName name="X04Y05_06">#REF!</definedName>
    <definedName name="X04Y06_06">#REF!</definedName>
    <definedName name="X04Y07_06">#REF!</definedName>
    <definedName name="X04Y08_06">#REF!</definedName>
    <definedName name="X04Y09_06">#REF!</definedName>
    <definedName name="X05Y01_06">#REF!</definedName>
    <definedName name="X05Y02_06">#REF!</definedName>
    <definedName name="X05Y03_06">#REF!</definedName>
    <definedName name="X05Y04_06">#REF!</definedName>
    <definedName name="X05Y05_06">#REF!</definedName>
    <definedName name="X05Y06_06">#REF!</definedName>
    <definedName name="X05Y07_06">#REF!</definedName>
    <definedName name="X05Y08_06">#REF!</definedName>
    <definedName name="X05Y09_06">#REF!</definedName>
    <definedName name="X06Y01_06">#REF!</definedName>
    <definedName name="X06Y02_06">#REF!</definedName>
    <definedName name="X06Y03_06">#REF!</definedName>
    <definedName name="X06Y04_06">#REF!</definedName>
    <definedName name="X06Y05_06">#REF!</definedName>
    <definedName name="X06Y06_06">#REF!</definedName>
    <definedName name="X06Y07_06">#REF!</definedName>
    <definedName name="X06Y08_06">#REF!</definedName>
    <definedName name="X06Y09_06">#REF!</definedName>
    <definedName name="X07Y01_06">#REF!</definedName>
    <definedName name="X07Y02_06">#REF!</definedName>
    <definedName name="X07Y03_06">#REF!</definedName>
    <definedName name="X07Y04_06">#REF!</definedName>
    <definedName name="X07Y05_06">#REF!</definedName>
    <definedName name="X07Y06_06">#REF!</definedName>
    <definedName name="X07Y07_06">#REF!</definedName>
    <definedName name="X07Y08_06">#REF!</definedName>
    <definedName name="X07Y09_06">#REF!</definedName>
    <definedName name="X08Y01_06">#REF!</definedName>
    <definedName name="X08Y02_06">#REF!</definedName>
    <definedName name="X08Y03_06">#REF!</definedName>
    <definedName name="X08Y04_06">#REF!</definedName>
    <definedName name="X08Y05_06">#REF!</definedName>
    <definedName name="X08Y06_06">#REF!</definedName>
    <definedName name="X08Y07_06">#REF!</definedName>
    <definedName name="X08Y08_06">#REF!</definedName>
    <definedName name="X08Y09_06">#REF!</definedName>
    <definedName name="X09Y01_06">#REF!</definedName>
    <definedName name="X09Y02_06">#REF!</definedName>
    <definedName name="X09Y03_06">#REF!</definedName>
    <definedName name="X09Y04_06">#REF!</definedName>
    <definedName name="X09Y05_06">#REF!</definedName>
    <definedName name="X09Y06_06">#REF!</definedName>
    <definedName name="X09Y07_06">#REF!</definedName>
    <definedName name="X09Y08_06">#REF!</definedName>
    <definedName name="X09Y09_06">#REF!</definedName>
    <definedName name="X10Y01_06">#REF!</definedName>
    <definedName name="X10Y02_06">#REF!</definedName>
    <definedName name="X10Y03_06">#REF!</definedName>
    <definedName name="X10Y04_06">#REF!</definedName>
    <definedName name="X10Y05_06">#REF!</definedName>
    <definedName name="X10Y06_06">#REF!</definedName>
    <definedName name="X10Y07_06">#REF!</definedName>
    <definedName name="X10Y08_06">#REF!</definedName>
    <definedName name="X10Y09_06">#REF!</definedName>
    <definedName name="X11Y01_06">#REF!</definedName>
    <definedName name="X11Y02_06">#REF!</definedName>
    <definedName name="X11Y03_06">#REF!</definedName>
    <definedName name="X11Y04_06">#REF!</definedName>
    <definedName name="X11Y05_06">#REF!</definedName>
    <definedName name="X11Y06_06">#REF!</definedName>
    <definedName name="X11Y07_06">#REF!</definedName>
    <definedName name="X11Y08_06">#REF!</definedName>
    <definedName name="X11Y09_06">#REF!</definedName>
    <definedName name="X12Y01_06">#REF!</definedName>
    <definedName name="X12Y02_06">#REF!</definedName>
    <definedName name="X12Y03_06">#REF!</definedName>
    <definedName name="X12Y04_06">#REF!</definedName>
    <definedName name="X12Y05_06">#REF!</definedName>
    <definedName name="X12Y06_06">#REF!</definedName>
    <definedName name="X12Y07_06">#REF!</definedName>
    <definedName name="X12Y08_06">#REF!</definedName>
    <definedName name="X12Y09_06">#REF!</definedName>
    <definedName name="X13Y01_06">#REF!</definedName>
    <definedName name="X13Y02_06">#REF!</definedName>
    <definedName name="X13Y03_06">#REF!</definedName>
    <definedName name="X13Y04_06">#REF!</definedName>
    <definedName name="X13Y05_06">#REF!</definedName>
    <definedName name="X13Y06_06">#REF!</definedName>
    <definedName name="X13Y07_06">#REF!</definedName>
    <definedName name="X13Y08_06">#REF!</definedName>
    <definedName name="X13Y09_06">#REF!</definedName>
    <definedName name="X14Y01_06">#REF!</definedName>
    <definedName name="X14Y02_06">#REF!</definedName>
    <definedName name="X14Y03_06">#REF!</definedName>
    <definedName name="X14Y04_06">#REF!</definedName>
    <definedName name="X14Y05_06">#REF!</definedName>
    <definedName name="X14Y06_06">#REF!</definedName>
    <definedName name="X14Y07_06">#REF!</definedName>
    <definedName name="X14Y08_06">#REF!</definedName>
    <definedName name="X14Y09_06">#REF!</definedName>
    <definedName name="X15Y01_06">#REF!</definedName>
    <definedName name="X15Y02_06">#REF!</definedName>
    <definedName name="X15Y03_06">#REF!</definedName>
    <definedName name="X15Y04_06">#REF!</definedName>
    <definedName name="X15Y05_06">#REF!</definedName>
    <definedName name="X15Y06_06">#REF!</definedName>
    <definedName name="X15Y07_06">#REF!</definedName>
    <definedName name="X15Y08_06">#REF!</definedName>
    <definedName name="X15Y09_06">#REF!</definedName>
    <definedName name="X16Y01_06">#REF!</definedName>
    <definedName name="X16Y02_06">#REF!</definedName>
    <definedName name="X16Y03_06">#REF!</definedName>
    <definedName name="X16Y04_06">#REF!</definedName>
    <definedName name="X16Y05_06">#REF!</definedName>
    <definedName name="X16Y06_06">#REF!</definedName>
    <definedName name="X16Y07_06">#REF!</definedName>
    <definedName name="X16Y08_06">#REF!</definedName>
    <definedName name="X16Y09_06">#REF!</definedName>
    <definedName name="X17Y01_06">#REF!</definedName>
    <definedName name="X17Y02_06">#REF!</definedName>
    <definedName name="X17Y03_06">#REF!</definedName>
    <definedName name="X17Y04_06">#REF!</definedName>
    <definedName name="X17Y05_06">#REF!</definedName>
    <definedName name="X17Y06_06">#REF!</definedName>
    <definedName name="X17Y07_06">#REF!</definedName>
    <definedName name="X17Y08_06">#REF!</definedName>
    <definedName name="X17Y09_06">#REF!</definedName>
    <definedName name="X18Y01_06">#REF!</definedName>
    <definedName name="X18Y02_06">#REF!</definedName>
    <definedName name="X18Y03_06">#REF!</definedName>
    <definedName name="X18Y04_06">#REF!</definedName>
    <definedName name="X18Y05_06">#REF!</definedName>
    <definedName name="X18Y06_06">#REF!</definedName>
    <definedName name="X18Y07_06">#REF!</definedName>
    <definedName name="X18Y08_06">#REF!</definedName>
    <definedName name="X18Y09_06">#REF!</definedName>
    <definedName name="X19Y01_06">#REF!</definedName>
    <definedName name="X19Y02_06">#REF!</definedName>
    <definedName name="X19Y03_06">#REF!</definedName>
    <definedName name="X19Y04_06">#REF!</definedName>
    <definedName name="X19Y05_06">#REF!</definedName>
    <definedName name="X19Y06_06">#REF!</definedName>
    <definedName name="X19Y07_06">#REF!</definedName>
    <definedName name="X19Y08_06">#REF!</definedName>
    <definedName name="X19Y09_06">#REF!</definedName>
    <definedName name="X20Y01_06">#REF!</definedName>
    <definedName name="X20Y02_06">#REF!</definedName>
    <definedName name="X20Y03_06">#REF!</definedName>
    <definedName name="X20Y04_06">#REF!</definedName>
    <definedName name="X20Y05_06">#REF!</definedName>
    <definedName name="X20Y06_06">#REF!</definedName>
    <definedName name="X20Y07_06">#REF!</definedName>
    <definedName name="X20Y08_06">#REF!</definedName>
    <definedName name="X20Y09_06">#REF!</definedName>
    <definedName name="X21Y01_06">#REF!</definedName>
    <definedName name="X21Y02_06">#REF!</definedName>
    <definedName name="X21Y03_06">#REF!</definedName>
    <definedName name="X21Y04_06">#REF!</definedName>
    <definedName name="X21Y05_06">#REF!</definedName>
    <definedName name="X21Y06_06">#REF!</definedName>
    <definedName name="X21Y07_06">#REF!</definedName>
    <definedName name="X21Y08_06">#REF!</definedName>
    <definedName name="X21Y09_06">#REF!</definedName>
    <definedName name="X22Y01_06">#REF!</definedName>
    <definedName name="X22Y02_06">#REF!</definedName>
    <definedName name="X22Y03_06">#REF!</definedName>
    <definedName name="X22Y04_06">#REF!</definedName>
    <definedName name="X22Y05_06">#REF!</definedName>
    <definedName name="X22Y06_06">#REF!</definedName>
    <definedName name="X22Y07_06">#REF!</definedName>
    <definedName name="X22Y08_06">#REF!</definedName>
    <definedName name="X22Y09_06">#REF!</definedName>
    <definedName name="X23Y01_06">#REF!</definedName>
    <definedName name="X23Y02_06">#REF!</definedName>
    <definedName name="X23Y03_06">#REF!</definedName>
    <definedName name="X23Y04_06">#REF!</definedName>
    <definedName name="X23Y05_06">#REF!</definedName>
    <definedName name="X23Y06_06">#REF!</definedName>
    <definedName name="X23Y07_06">#REF!</definedName>
    <definedName name="X23Y08_06">#REF!</definedName>
    <definedName name="X23Y09_06">#REF!</definedName>
    <definedName name="X24Y01_06">#REF!</definedName>
    <definedName name="X24Y02_06">#REF!</definedName>
    <definedName name="X24Y03_06">#REF!</definedName>
    <definedName name="X24Y04_06">#REF!</definedName>
    <definedName name="X24Y05_06">#REF!</definedName>
    <definedName name="X24Y06_06">#REF!</definedName>
    <definedName name="X24Y07_06">#REF!</definedName>
    <definedName name="X24Y08_06">#REF!</definedName>
    <definedName name="X24Y09_06">#REF!</definedName>
    <definedName name="X25Y01_06">#REF!</definedName>
    <definedName name="X25Y02_06">#REF!</definedName>
    <definedName name="X25Y03_06">#REF!</definedName>
    <definedName name="X25Y04_06">#REF!</definedName>
    <definedName name="X25Y05_06">#REF!</definedName>
    <definedName name="X25Y06_06">#REF!</definedName>
    <definedName name="X25Y07_06">#REF!</definedName>
    <definedName name="X25Y08_06">#REF!</definedName>
    <definedName name="X25Y09_06">#REF!</definedName>
    <definedName name="X26Y01_06">#REF!</definedName>
    <definedName name="X26Y02_06">#REF!</definedName>
    <definedName name="X26Y03_06">#REF!</definedName>
    <definedName name="X26Y04_06">#REF!</definedName>
    <definedName name="X26Y05_06">#REF!</definedName>
    <definedName name="X26Y06_06">#REF!</definedName>
    <definedName name="X26Y07_06">#REF!</definedName>
    <definedName name="X26Y08_06">#REF!</definedName>
    <definedName name="X26Y09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6Y01_06">#REF!</definedName>
    <definedName name="X36Y02_06">#REF!</definedName>
    <definedName name="X36Y03_06">#REF!</definedName>
    <definedName name="X36Y04_06">#REF!</definedName>
    <definedName name="X36Y05_06">#REF!</definedName>
    <definedName name="X36Y06_06">#REF!</definedName>
    <definedName name="X36Y07_06">#REF!</definedName>
    <definedName name="X36Y08_06">#REF!</definedName>
    <definedName name="X36Y09_06">#REF!</definedName>
    <definedName name="X37Y01_06">#REF!</definedName>
    <definedName name="X37Y02_06">#REF!</definedName>
    <definedName name="X37Y03_06">#REF!</definedName>
    <definedName name="X37Y04_06">#REF!</definedName>
    <definedName name="X37Y05_06">#REF!</definedName>
    <definedName name="X37Y06_06">#REF!</definedName>
    <definedName name="X37Y07_06">#REF!</definedName>
    <definedName name="X37Y08_06">#REF!</definedName>
    <definedName name="X37Y09_06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sharedStrings.xml><?xml version="1.0" encoding="utf-8"?>
<sst xmlns="http://schemas.openxmlformats.org/spreadsheetml/2006/main" count="195" uniqueCount="69">
  <si>
    <t>Ｅ／Ａ      ×        １００</t>
  </si>
  <si>
    <t>Ｆ／Ｂ      ×        １００</t>
  </si>
  <si>
    <t>Ｇ／Ｃ      ×        １００</t>
  </si>
  <si>
    <t>Ａ</t>
  </si>
  <si>
    <t>Ｂ</t>
  </si>
  <si>
    <t>Ｃ</t>
  </si>
  <si>
    <t>Ｄ</t>
  </si>
  <si>
    <t>調     定     済     額</t>
  </si>
  <si>
    <t>収     入     済     額</t>
  </si>
  <si>
    <t xml:space="preserve">現年課税分  </t>
  </si>
  <si>
    <t>滞納繰越分</t>
  </si>
  <si>
    <t>合計</t>
  </si>
  <si>
    <t>一  普通税</t>
  </si>
  <si>
    <t xml:space="preserve">  １  法定普通税</t>
  </si>
  <si>
    <t xml:space="preserve">    （１）市町村民税</t>
  </si>
  <si>
    <t xml:space="preserve">       （ア）個人均等割</t>
  </si>
  <si>
    <t xml:space="preserve">       （イ）所得割</t>
  </si>
  <si>
    <t xml:space="preserve">       （ウ）法人均等割</t>
  </si>
  <si>
    <t xml:space="preserve">       （エ）法人税割</t>
  </si>
  <si>
    <t xml:space="preserve">    （２）固定資産税</t>
  </si>
  <si>
    <t xml:space="preserve">       （ア）純固定資産税</t>
  </si>
  <si>
    <t xml:space="preserve">            ①土地</t>
  </si>
  <si>
    <t xml:space="preserve">            ②家屋</t>
  </si>
  <si>
    <t xml:space="preserve">            ③償却資産</t>
  </si>
  <si>
    <t xml:space="preserve">    （３）軽自動車税</t>
  </si>
  <si>
    <t xml:space="preserve">    （４）市町村たばこ税</t>
  </si>
  <si>
    <t xml:space="preserve">    （５）鉱産税</t>
  </si>
  <si>
    <t xml:space="preserve">    （６）特別土地保有税</t>
  </si>
  <si>
    <t xml:space="preserve">       （ア）保有分</t>
  </si>
  <si>
    <t xml:space="preserve">       （イ）取得分</t>
  </si>
  <si>
    <t xml:space="preserve">  ２  法定外普通税</t>
  </si>
  <si>
    <t>二  目的税</t>
  </si>
  <si>
    <t>三  旧法による税</t>
  </si>
  <si>
    <t xml:space="preserve">   国民健康保険税</t>
  </si>
  <si>
    <t xml:space="preserve">   国民健康保険料</t>
  </si>
  <si>
    <t>（単位  千円 ， ％）</t>
  </si>
  <si>
    <t>　　　　　区分</t>
  </si>
  <si>
    <t>Ｃ のうち徴収猶予に係る調定済額</t>
  </si>
  <si>
    <t>　　　　税目</t>
  </si>
  <si>
    <t>合             計（一～三）</t>
  </si>
  <si>
    <t>（その３）   町村計</t>
  </si>
  <si>
    <t>（注）構成比の合計は端数処理の関係で必ずしも一致しない。</t>
  </si>
  <si>
    <t xml:space="preserve">  １  法定目的税</t>
  </si>
  <si>
    <t>　　（１）入湯税</t>
  </si>
  <si>
    <t>　　（２）事業所税</t>
  </si>
  <si>
    <t>　　（３）都市計画税</t>
  </si>
  <si>
    <t xml:space="preserve">       （ア）土地</t>
  </si>
  <si>
    <t xml:space="preserve">       （イ）家屋</t>
  </si>
  <si>
    <t>（その２）   市計</t>
  </si>
  <si>
    <t>（その１）   県計</t>
  </si>
  <si>
    <t>Ｅ</t>
  </si>
  <si>
    <t>Ｆ</t>
  </si>
  <si>
    <t>Ｇ</t>
  </si>
  <si>
    <t>Ｈ</t>
  </si>
  <si>
    <t>Ｃのうち標準税率 　　　　　　 超過調定額</t>
  </si>
  <si>
    <t>収入済
構成比</t>
  </si>
  <si>
    <t>Ｇのうち標準税率超過収入済額</t>
  </si>
  <si>
    <t>E／A
×
１００</t>
  </si>
  <si>
    <t xml:space="preserve">      上記のうち退職所得分</t>
  </si>
  <si>
    <t xml:space="preserve">  ２  法定外目的税</t>
  </si>
  <si>
    <t>Ｆ／Ｂ
×
１００</t>
  </si>
  <si>
    <t>Ｇ／Ｃ
×
１００</t>
  </si>
  <si>
    <t>Ｅ／Ａ
×
１００</t>
  </si>
  <si>
    <t xml:space="preserve">       （イ）交付金</t>
  </si>
  <si>
    <t>（単位  千円 ， ％）</t>
  </si>
  <si>
    <t>徴収率</t>
  </si>
  <si>
    <t>　　　（イ）種別割</t>
  </si>
  <si>
    <t>　　　（ア）環境性能割</t>
  </si>
  <si>
    <t>１－２－２表　令和４年度市町村税の徴収実績（「決算統計」第６表）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</si>
</sst>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0.00000"/>
    <numFmt numFmtId="179" formatCode="0.000000"/>
    <numFmt numFmtId="180" formatCode="0.0000"/>
    <numFmt numFmtId="181" formatCode="0.000"/>
    <numFmt numFmtId="182" formatCode="0.0_);[Red]\(0.0\)"/>
    <numFmt numFmtId="183" formatCode="0.0_ "/>
    <numFmt numFmtId="184" formatCode="0_ "/>
    <numFmt numFmtId="185" formatCode="#,##0.0_ ;[Red]\-#,##0.0\ "/>
    <numFmt numFmtId="186" formatCode="000.0"/>
    <numFmt numFmtId="187" formatCode="#,##0;[Red]&quot;△&quot;#,##0"/>
    <numFmt numFmtId="188" formatCode="##0.0;&quot;△&quot;##0.0"/>
    <numFmt numFmtId="189" formatCode="###.#;&quot;△&quot;###.#"/>
    <numFmt numFmtId="190" formatCode="###.0;&quot;△&quot;###.0"/>
    <numFmt numFmtId="191" formatCode="#,###;[Red]\-#,###"/>
    <numFmt numFmtId="192" formatCode="##0.0;[Red]\-##0.0"/>
    <numFmt numFmtId="193" formatCode="#;[Red]&quot;△&quot;#"/>
    <numFmt numFmtId="194" formatCode="##0.0;[Red]&quot;△&quot;##0.0"/>
    <numFmt numFmtId="195" formatCode="#,###;[Red]&quot;△&quot;#,###"/>
    <numFmt numFmtId="196" formatCode="#,##0;[Red]\-#,##0;;"/>
    <numFmt numFmtId="197" formatCode="0;[Red]\-0;;"/>
    <numFmt numFmtId="198" formatCode="[$-FC11]0.0;em\p\tyy"/>
    <numFmt numFmtId="199" formatCode="[$-FC11]0.0;em\p\t"/>
    <numFmt numFmtId="200" formatCode="00"/>
    <numFmt numFmtId="201" formatCode="#,##0_ "/>
    <numFmt numFmtId="202" formatCode="#,##0.0;[Red]&quot;△&quot;#,##0.0"/>
    <numFmt numFmtId="203" formatCode="0_);[Red]\(0\)"/>
    <numFmt numFmtId="204" formatCode="0.0;&quot;▲ &quot;0.0"/>
    <numFmt numFmtId="205" formatCode="0.00_ "/>
    <numFmt numFmtId="206" formatCode="0;&quot;▲ &quot;0"/>
    <numFmt numFmtId="207" formatCode="#,##0.0;[Red]\-#,##0.0"/>
    <numFmt numFmtId="208" formatCode="#,##0.0000_ ;[Red]\-#,##0.0000\ "/>
    <numFmt numFmtId="209" formatCode="#,##0;&quot;▲ &quot;#,##0"/>
    <numFmt numFmtId="210" formatCode="0.0%"/>
    <numFmt numFmtId="211" formatCode="#,##0.0_ "/>
    <numFmt numFmtId="212" formatCode="0.000_ "/>
    <numFmt numFmtId="213" formatCode="#,##0.00;&quot;▲ &quot;#,##0.00"/>
    <numFmt numFmtId="214" formatCode="#,##0.0;&quot;▲ &quot;#,##0.0"/>
    <numFmt numFmtId="215" formatCode="#,##0.00_ ;[Red]\-#,##0.00\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_);[Red]\(0.00\)"/>
    <numFmt numFmtId="221" formatCode="\+0;\-0;&quot;±0&quot;"/>
    <numFmt numFmtId="222" formatCode="#,##0_ ;[Red]\-#,##0\ "/>
    <numFmt numFmtId="223" formatCode="#,##0_);[Red]\(#,##0\)"/>
    <numFmt numFmtId="224" formatCode="0.0_);\(0.0\)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2" fillId="0" borderId="0" xfId="0" applyFont="1" applyAlignment="1">
      <alignment vertical="center" textRotation="255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 textRotation="255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38" fontId="44" fillId="0" borderId="13" xfId="52" applyFont="1" applyFill="1" applyBorder="1" applyAlignment="1">
      <alignment vertical="center"/>
    </xf>
    <xf numFmtId="38" fontId="44" fillId="0" borderId="14" xfId="52" applyFont="1" applyFill="1" applyBorder="1" applyAlignment="1">
      <alignment vertical="center"/>
    </xf>
    <xf numFmtId="38" fontId="44" fillId="0" borderId="0" xfId="52" applyFont="1" applyFill="1" applyAlignment="1">
      <alignment vertical="center"/>
    </xf>
    <xf numFmtId="176" fontId="44" fillId="0" borderId="13" xfId="0" applyNumberFormat="1" applyFont="1" applyBorder="1" applyAlignment="1">
      <alignment/>
    </xf>
    <xf numFmtId="176" fontId="44" fillId="0" borderId="15" xfId="0" applyNumberFormat="1" applyFont="1" applyBorder="1" applyAlignment="1">
      <alignment/>
    </xf>
    <xf numFmtId="0" fontId="44" fillId="0" borderId="16" xfId="0" applyFont="1" applyBorder="1" applyAlignment="1">
      <alignment/>
    </xf>
    <xf numFmtId="176" fontId="44" fillId="0" borderId="14" xfId="0" applyNumberFormat="1" applyFont="1" applyBorder="1" applyAlignment="1">
      <alignment/>
    </xf>
    <xf numFmtId="176" fontId="44" fillId="0" borderId="17" xfId="0" applyNumberFormat="1" applyFont="1" applyBorder="1" applyAlignment="1">
      <alignment/>
    </xf>
    <xf numFmtId="0" fontId="45" fillId="0" borderId="0" xfId="0" applyFont="1" applyAlignment="1">
      <alignment vertical="center" textRotation="180"/>
    </xf>
    <xf numFmtId="0" fontId="44" fillId="0" borderId="16" xfId="0" applyFont="1" applyFill="1" applyBorder="1" applyAlignment="1">
      <alignment/>
    </xf>
    <xf numFmtId="38" fontId="44" fillId="0" borderId="14" xfId="51" applyFont="1" applyFill="1" applyBorder="1" applyAlignment="1">
      <alignment vertical="center"/>
    </xf>
    <xf numFmtId="38" fontId="44" fillId="0" borderId="0" xfId="51" applyFont="1" applyFill="1" applyAlignment="1">
      <alignment vertical="center"/>
    </xf>
    <xf numFmtId="0" fontId="44" fillId="0" borderId="16" xfId="0" applyFont="1" applyBorder="1" applyAlignment="1">
      <alignment horizontal="center"/>
    </xf>
    <xf numFmtId="38" fontId="44" fillId="0" borderId="10" xfId="51" applyFont="1" applyFill="1" applyBorder="1" applyAlignment="1">
      <alignment vertical="center"/>
    </xf>
    <xf numFmtId="38" fontId="44" fillId="0" borderId="11" xfId="51" applyFont="1" applyFill="1" applyBorder="1" applyAlignment="1">
      <alignment vertical="center"/>
    </xf>
    <xf numFmtId="176" fontId="44" fillId="0" borderId="10" xfId="0" applyNumberFormat="1" applyFont="1" applyBorder="1" applyAlignment="1">
      <alignment/>
    </xf>
    <xf numFmtId="0" fontId="44" fillId="0" borderId="12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38" fontId="44" fillId="0" borderId="19" xfId="51" applyFont="1" applyFill="1" applyBorder="1" applyAlignment="1">
      <alignment vertical="center"/>
    </xf>
    <xf numFmtId="38" fontId="44" fillId="0" borderId="20" xfId="51" applyFont="1" applyFill="1" applyBorder="1" applyAlignment="1">
      <alignment vertical="center"/>
    </xf>
    <xf numFmtId="176" fontId="44" fillId="0" borderId="19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38" fontId="44" fillId="0" borderId="14" xfId="52" applyFont="1" applyFill="1" applyBorder="1" applyAlignment="1">
      <alignment vertical="top"/>
    </xf>
    <xf numFmtId="38" fontId="44" fillId="0" borderId="0" xfId="52" applyFont="1" applyFill="1" applyAlignment="1">
      <alignment vertical="top"/>
    </xf>
    <xf numFmtId="0" fontId="45" fillId="0" borderId="0" xfId="0" applyFont="1" applyAlignment="1">
      <alignment textRotation="180"/>
    </xf>
    <xf numFmtId="38" fontId="44" fillId="0" borderId="22" xfId="52" applyFont="1" applyFill="1" applyBorder="1" applyAlignment="1">
      <alignment vertical="center"/>
    </xf>
    <xf numFmtId="38" fontId="44" fillId="0" borderId="23" xfId="51" applyFont="1" applyFill="1" applyBorder="1" applyAlignment="1">
      <alignment vertical="center"/>
    </xf>
    <xf numFmtId="0" fontId="45" fillId="0" borderId="0" xfId="0" applyFont="1" applyAlignment="1">
      <alignment horizontal="center" vertical="center" textRotation="180"/>
    </xf>
    <xf numFmtId="38" fontId="44" fillId="0" borderId="21" xfId="51" applyFont="1" applyFill="1" applyBorder="1" applyAlignment="1">
      <alignment vertical="center"/>
    </xf>
    <xf numFmtId="0" fontId="44" fillId="0" borderId="24" xfId="0" applyFont="1" applyBorder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2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176" fontId="44" fillId="0" borderId="33" xfId="0" applyNumberFormat="1" applyFont="1" applyBorder="1" applyAlignment="1">
      <alignment horizontal="center"/>
    </xf>
    <xf numFmtId="176" fontId="44" fillId="0" borderId="34" xfId="0" applyNumberFormat="1" applyFont="1" applyBorder="1" applyAlignment="1">
      <alignment horizontal="center"/>
    </xf>
    <xf numFmtId="0" fontId="42" fillId="0" borderId="31" xfId="0" applyFont="1" applyBorder="1" applyAlignment="1">
      <alignment horizontal="center" vertical="center" wrapText="1" shrinkToFit="1"/>
    </xf>
    <xf numFmtId="0" fontId="42" fillId="0" borderId="22" xfId="0" applyFont="1" applyBorder="1" applyAlignment="1">
      <alignment horizontal="center" vertical="center" wrapText="1" shrinkToFit="1"/>
    </xf>
    <xf numFmtId="0" fontId="44" fillId="0" borderId="3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wrapText="1" shrinkToFit="1"/>
    </xf>
    <xf numFmtId="0" fontId="44" fillId="0" borderId="0" xfId="0" applyFont="1" applyAlignment="1">
      <alignment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2</xdr:col>
      <xdr:colOff>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33425" y="609600"/>
          <a:ext cx="27241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7.65\zeisei\&#32113;&#3533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4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2"/>
  <sheetViews>
    <sheetView tabSelected="1" view="pageBreakPreview" zoomScaleNormal="60" zoomScaleSheetLayoutView="100" zoomScalePageLayoutView="0" workbookViewId="0" topLeftCell="A1">
      <pane xSplit="2" ySplit="6" topLeftCell="C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36.375" style="2" customWidth="1"/>
    <col min="3" max="3" width="18.25390625" style="2" customWidth="1"/>
    <col min="4" max="4" width="16.50390625" style="2" customWidth="1"/>
    <col min="5" max="6" width="18.375" style="2" customWidth="1"/>
    <col min="7" max="7" width="18.25390625" style="2" customWidth="1"/>
    <col min="8" max="8" width="18.375" style="2" customWidth="1"/>
    <col min="9" max="9" width="16.50390625" style="2" customWidth="1"/>
    <col min="10" max="11" width="18.375" style="2" customWidth="1"/>
    <col min="12" max="12" width="13.00390625" style="2" customWidth="1"/>
    <col min="13" max="13" width="11.875" style="2" customWidth="1"/>
    <col min="14" max="14" width="12.00390625" style="2" customWidth="1"/>
    <col min="15" max="15" width="10.75390625" style="2" customWidth="1"/>
    <col min="16" max="16384" width="9.00390625" style="2" customWidth="1"/>
  </cols>
  <sheetData>
    <row r="1" spans="2:16" ht="21.75" customHeight="1">
      <c r="B1" s="44" t="s">
        <v>68</v>
      </c>
      <c r="C1" s="45"/>
      <c r="D1" s="45"/>
      <c r="E1" s="45"/>
      <c r="F1" s="45"/>
      <c r="P1" s="3"/>
    </row>
    <row r="2" spans="2:16" ht="21.75" customHeight="1" thickBo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M2" s="6"/>
      <c r="N2" s="7" t="s">
        <v>35</v>
      </c>
      <c r="O2" s="3"/>
      <c r="P2" s="3"/>
    </row>
    <row r="3" spans="1:15" s="6" customFormat="1" ht="21.75" customHeight="1">
      <c r="A3" s="8"/>
      <c r="B3" s="46" t="s">
        <v>36</v>
      </c>
      <c r="C3" s="48" t="s">
        <v>7</v>
      </c>
      <c r="D3" s="49"/>
      <c r="E3" s="49"/>
      <c r="F3" s="49"/>
      <c r="G3" s="50"/>
      <c r="H3" s="48" t="s">
        <v>8</v>
      </c>
      <c r="I3" s="49"/>
      <c r="J3" s="49"/>
      <c r="K3" s="50"/>
      <c r="L3" s="48" t="s">
        <v>65</v>
      </c>
      <c r="M3" s="49"/>
      <c r="N3" s="50"/>
      <c r="O3" s="51" t="s">
        <v>55</v>
      </c>
    </row>
    <row r="4" spans="1:15" s="6" customFormat="1" ht="21.75" customHeight="1">
      <c r="A4" s="8"/>
      <c r="B4" s="47"/>
      <c r="C4" s="54" t="s">
        <v>9</v>
      </c>
      <c r="D4" s="56" t="s">
        <v>10</v>
      </c>
      <c r="E4" s="56" t="s">
        <v>11</v>
      </c>
      <c r="F4" s="57" t="s">
        <v>54</v>
      </c>
      <c r="G4" s="68" t="s">
        <v>37</v>
      </c>
      <c r="H4" s="54" t="s">
        <v>9</v>
      </c>
      <c r="I4" s="70" t="s">
        <v>10</v>
      </c>
      <c r="J4" s="56" t="s">
        <v>11</v>
      </c>
      <c r="K4" s="57" t="s">
        <v>56</v>
      </c>
      <c r="L4" s="54" t="s">
        <v>57</v>
      </c>
      <c r="M4" s="54" t="s">
        <v>1</v>
      </c>
      <c r="N4" s="61" t="s">
        <v>2</v>
      </c>
      <c r="O4" s="52"/>
    </row>
    <row r="5" spans="1:15" s="6" customFormat="1" ht="21.75" customHeight="1">
      <c r="A5" s="8"/>
      <c r="B5" s="64" t="s">
        <v>38</v>
      </c>
      <c r="C5" s="55"/>
      <c r="D5" s="55"/>
      <c r="E5" s="55"/>
      <c r="F5" s="58"/>
      <c r="G5" s="69"/>
      <c r="H5" s="55"/>
      <c r="I5" s="71"/>
      <c r="J5" s="55"/>
      <c r="K5" s="58"/>
      <c r="L5" s="59"/>
      <c r="M5" s="59"/>
      <c r="N5" s="62"/>
      <c r="O5" s="52"/>
    </row>
    <row r="6" spans="1:15" s="6" customFormat="1" ht="21.75" customHeight="1">
      <c r="A6" s="8"/>
      <c r="B6" s="65"/>
      <c r="C6" s="9" t="s">
        <v>3</v>
      </c>
      <c r="D6" s="9" t="s">
        <v>4</v>
      </c>
      <c r="E6" s="9" t="s">
        <v>5</v>
      </c>
      <c r="F6" s="9" t="s">
        <v>6</v>
      </c>
      <c r="G6" s="10"/>
      <c r="H6" s="9" t="s">
        <v>50</v>
      </c>
      <c r="I6" s="11" t="s">
        <v>51</v>
      </c>
      <c r="J6" s="9" t="s">
        <v>52</v>
      </c>
      <c r="K6" s="10" t="s">
        <v>53</v>
      </c>
      <c r="L6" s="60"/>
      <c r="M6" s="60"/>
      <c r="N6" s="63"/>
      <c r="O6" s="53"/>
    </row>
    <row r="7" spans="1:15" s="6" customFormat="1" ht="25.5" customHeight="1">
      <c r="A7" s="8"/>
      <c r="B7" s="12" t="s">
        <v>12</v>
      </c>
      <c r="C7" s="13">
        <v>998185012</v>
      </c>
      <c r="D7" s="14">
        <v>27729713</v>
      </c>
      <c r="E7" s="14">
        <v>1026606085</v>
      </c>
      <c r="F7" s="14">
        <v>7871040</v>
      </c>
      <c r="G7" s="13">
        <v>0</v>
      </c>
      <c r="H7" s="14">
        <v>989497262</v>
      </c>
      <c r="I7" s="13">
        <v>8122815</v>
      </c>
      <c r="J7" s="14">
        <v>998311437</v>
      </c>
      <c r="K7" s="15">
        <v>7865192</v>
      </c>
      <c r="L7" s="16">
        <f>_xlfn.IFERROR(H7/C7*100,0)</f>
        <v>99.12964531669405</v>
      </c>
      <c r="M7" s="16">
        <f>_xlfn.IFERROR(I7/D7*100,0)</f>
        <v>29.292820304342854</v>
      </c>
      <c r="N7" s="16">
        <f>_xlfn.IFERROR(J7/E7*100,0)</f>
        <v>97.24386515788088</v>
      </c>
      <c r="O7" s="17">
        <f>J7/$J$39*100</f>
        <v>93.0617497561508</v>
      </c>
    </row>
    <row r="8" spans="1:15" s="6" customFormat="1" ht="25.5" customHeight="1">
      <c r="A8" s="8"/>
      <c r="B8" s="18" t="s">
        <v>13</v>
      </c>
      <c r="C8" s="14">
        <v>998185012</v>
      </c>
      <c r="D8" s="14">
        <v>27729713</v>
      </c>
      <c r="E8" s="14">
        <v>1026606085</v>
      </c>
      <c r="F8" s="14">
        <v>7871040</v>
      </c>
      <c r="G8" s="14">
        <v>0</v>
      </c>
      <c r="H8" s="14">
        <v>989497262</v>
      </c>
      <c r="I8" s="14">
        <v>8122815</v>
      </c>
      <c r="J8" s="14">
        <v>998311437</v>
      </c>
      <c r="K8" s="15">
        <v>7865192</v>
      </c>
      <c r="L8" s="19">
        <f aca="true" t="shared" si="0" ref="L8:N39">_xlfn.IFERROR(H8/C8*100,0)</f>
        <v>99.12964531669405</v>
      </c>
      <c r="M8" s="19">
        <f t="shared" si="0"/>
        <v>29.292820304342854</v>
      </c>
      <c r="N8" s="19">
        <f t="shared" si="0"/>
        <v>97.24386515788088</v>
      </c>
      <c r="O8" s="20">
        <f>J8/$J$39*100</f>
        <v>93.0617497561508</v>
      </c>
    </row>
    <row r="9" spans="1:15" s="6" customFormat="1" ht="25.5" customHeight="1">
      <c r="A9" s="8"/>
      <c r="B9" s="18" t="s">
        <v>14</v>
      </c>
      <c r="C9" s="14">
        <v>506152179</v>
      </c>
      <c r="D9" s="14">
        <v>16045913</v>
      </c>
      <c r="E9" s="14">
        <v>522198092</v>
      </c>
      <c r="F9" s="14">
        <v>7871040</v>
      </c>
      <c r="G9" s="14">
        <v>0</v>
      </c>
      <c r="H9" s="14">
        <v>500690807</v>
      </c>
      <c r="I9" s="14">
        <v>4996378</v>
      </c>
      <c r="J9" s="14">
        <v>505687185</v>
      </c>
      <c r="K9" s="15">
        <v>7865192</v>
      </c>
      <c r="L9" s="19">
        <f t="shared" si="0"/>
        <v>98.92100197794466</v>
      </c>
      <c r="M9" s="19">
        <f t="shared" si="0"/>
        <v>31.138010034081574</v>
      </c>
      <c r="N9" s="19">
        <f t="shared" si="0"/>
        <v>96.83819086033735</v>
      </c>
      <c r="O9" s="20">
        <f aca="true" t="shared" si="1" ref="O9:O39">J9/$J$39*100</f>
        <v>47.13973267378518</v>
      </c>
    </row>
    <row r="10" spans="1:15" s="6" customFormat="1" ht="25.5" customHeight="1">
      <c r="A10" s="8"/>
      <c r="B10" s="18" t="s">
        <v>15</v>
      </c>
      <c r="C10" s="14">
        <v>11628874</v>
      </c>
      <c r="D10" s="14">
        <v>392309</v>
      </c>
      <c r="E10" s="14">
        <v>12021183</v>
      </c>
      <c r="F10" s="14">
        <v>0</v>
      </c>
      <c r="G10" s="14">
        <v>0</v>
      </c>
      <c r="H10" s="14">
        <v>11487455</v>
      </c>
      <c r="I10" s="14">
        <v>118329</v>
      </c>
      <c r="J10" s="14">
        <v>11605784</v>
      </c>
      <c r="K10" s="15">
        <v>0</v>
      </c>
      <c r="L10" s="19">
        <f t="shared" si="0"/>
        <v>98.78389773592869</v>
      </c>
      <c r="M10" s="19">
        <f t="shared" si="0"/>
        <v>30.1621935770018</v>
      </c>
      <c r="N10" s="19">
        <f t="shared" si="0"/>
        <v>96.54444159114789</v>
      </c>
      <c r="O10" s="20">
        <f t="shared" si="1"/>
        <v>1.0818813912195409</v>
      </c>
    </row>
    <row r="11" spans="1:15" s="6" customFormat="1" ht="25.5" customHeight="1">
      <c r="A11" s="8"/>
      <c r="B11" s="18" t="s">
        <v>16</v>
      </c>
      <c r="C11" s="14">
        <v>436036001</v>
      </c>
      <c r="D11" s="14">
        <v>14869241</v>
      </c>
      <c r="E11" s="14">
        <v>450905242</v>
      </c>
      <c r="F11" s="14">
        <v>0</v>
      </c>
      <c r="G11" s="14">
        <v>0</v>
      </c>
      <c r="H11" s="14">
        <v>430807747</v>
      </c>
      <c r="I11" s="14">
        <v>4675664</v>
      </c>
      <c r="J11" s="14">
        <v>435483411</v>
      </c>
      <c r="K11" s="15">
        <v>0</v>
      </c>
      <c r="L11" s="19">
        <f t="shared" si="0"/>
        <v>98.80095818051501</v>
      </c>
      <c r="M11" s="19">
        <f t="shared" si="0"/>
        <v>31.445209610900786</v>
      </c>
      <c r="N11" s="19">
        <f t="shared" si="0"/>
        <v>96.5798066725514</v>
      </c>
      <c r="O11" s="20">
        <f t="shared" si="1"/>
        <v>40.59539610126391</v>
      </c>
    </row>
    <row r="12" spans="1:15" s="6" customFormat="1" ht="25.5" customHeight="1">
      <c r="A12" s="8"/>
      <c r="B12" s="18" t="s">
        <v>58</v>
      </c>
      <c r="C12" s="14">
        <v>3536643</v>
      </c>
      <c r="D12" s="14">
        <v>3936</v>
      </c>
      <c r="E12" s="14">
        <v>3540579</v>
      </c>
      <c r="F12" s="14">
        <v>0</v>
      </c>
      <c r="G12" s="14">
        <v>0</v>
      </c>
      <c r="H12" s="14">
        <v>3533343</v>
      </c>
      <c r="I12" s="14">
        <v>1254</v>
      </c>
      <c r="J12" s="14">
        <v>3534597</v>
      </c>
      <c r="K12" s="15">
        <v>0</v>
      </c>
      <c r="L12" s="19">
        <f t="shared" si="0"/>
        <v>99.90669117578449</v>
      </c>
      <c r="M12" s="19">
        <f t="shared" si="0"/>
        <v>31.859756097560975</v>
      </c>
      <c r="N12" s="19">
        <f t="shared" si="0"/>
        <v>99.83104458338595</v>
      </c>
      <c r="O12" s="20">
        <f t="shared" si="1"/>
        <v>0.32949214975570934</v>
      </c>
    </row>
    <row r="13" spans="1:15" s="6" customFormat="1" ht="25.5" customHeight="1">
      <c r="A13" s="8"/>
      <c r="B13" s="18" t="s">
        <v>17</v>
      </c>
      <c r="C13" s="14">
        <v>18225841</v>
      </c>
      <c r="D13" s="14">
        <v>320028</v>
      </c>
      <c r="E13" s="14">
        <v>18545869</v>
      </c>
      <c r="F13" s="14">
        <v>189860</v>
      </c>
      <c r="G13" s="14">
        <v>0</v>
      </c>
      <c r="H13" s="14">
        <v>18171193</v>
      </c>
      <c r="I13" s="14">
        <v>77613</v>
      </c>
      <c r="J13" s="14">
        <v>18248806</v>
      </c>
      <c r="K13" s="15">
        <v>189542</v>
      </c>
      <c r="L13" s="19">
        <f t="shared" si="0"/>
        <v>99.70016198429472</v>
      </c>
      <c r="M13" s="19">
        <f t="shared" si="0"/>
        <v>24.251940455210168</v>
      </c>
      <c r="N13" s="19">
        <f t="shared" si="0"/>
        <v>98.39822550240164</v>
      </c>
      <c r="O13" s="20">
        <f t="shared" si="1"/>
        <v>1.7011382965059063</v>
      </c>
    </row>
    <row r="14" spans="1:15" s="6" customFormat="1" ht="25.5" customHeight="1">
      <c r="A14" s="8"/>
      <c r="B14" s="18" t="s">
        <v>18</v>
      </c>
      <c r="C14" s="14">
        <v>40261463</v>
      </c>
      <c r="D14" s="14">
        <v>464335</v>
      </c>
      <c r="E14" s="14">
        <v>40725798</v>
      </c>
      <c r="F14" s="14">
        <v>7681180</v>
      </c>
      <c r="G14" s="14">
        <v>0</v>
      </c>
      <c r="H14" s="14">
        <v>40224412</v>
      </c>
      <c r="I14" s="14">
        <v>124772</v>
      </c>
      <c r="J14" s="14">
        <v>40349184</v>
      </c>
      <c r="K14" s="15">
        <v>7675650</v>
      </c>
      <c r="L14" s="19">
        <f t="shared" si="0"/>
        <v>99.90797403462463</v>
      </c>
      <c r="M14" s="19">
        <f t="shared" si="0"/>
        <v>26.871116758374882</v>
      </c>
      <c r="N14" s="19">
        <f t="shared" si="0"/>
        <v>99.07524463977354</v>
      </c>
      <c r="O14" s="20">
        <f t="shared" si="1"/>
        <v>3.7613168847958254</v>
      </c>
    </row>
    <row r="15" spans="1:15" s="6" customFormat="1" ht="25.5" customHeight="1">
      <c r="A15" s="8"/>
      <c r="B15" s="18" t="s">
        <v>19</v>
      </c>
      <c r="C15" s="14">
        <v>436076818</v>
      </c>
      <c r="D15" s="14">
        <v>10694187</v>
      </c>
      <c r="E15" s="14">
        <v>446771005</v>
      </c>
      <c r="F15" s="14">
        <v>0</v>
      </c>
      <c r="G15" s="14">
        <v>0</v>
      </c>
      <c r="H15" s="14">
        <v>433111624</v>
      </c>
      <c r="I15" s="14">
        <v>2938943</v>
      </c>
      <c r="J15" s="14">
        <v>436050567</v>
      </c>
      <c r="K15" s="15">
        <v>0</v>
      </c>
      <c r="L15" s="19">
        <f t="shared" si="0"/>
        <v>99.3200294357312</v>
      </c>
      <c r="M15" s="19">
        <f t="shared" si="0"/>
        <v>27.48168701370193</v>
      </c>
      <c r="N15" s="19">
        <f t="shared" si="0"/>
        <v>97.60046245615244</v>
      </c>
      <c r="O15" s="20">
        <f t="shared" si="1"/>
        <v>40.64826590500302</v>
      </c>
    </row>
    <row r="16" spans="1:15" s="6" customFormat="1" ht="25.5" customHeight="1">
      <c r="A16" s="8"/>
      <c r="B16" s="18" t="s">
        <v>20</v>
      </c>
      <c r="C16" s="14">
        <v>434241325</v>
      </c>
      <c r="D16" s="14">
        <v>10694187</v>
      </c>
      <c r="E16" s="14">
        <v>444935512</v>
      </c>
      <c r="F16" s="14">
        <v>0</v>
      </c>
      <c r="G16" s="14">
        <v>0</v>
      </c>
      <c r="H16" s="14">
        <v>431276131</v>
      </c>
      <c r="I16" s="14">
        <v>2938943</v>
      </c>
      <c r="J16" s="14">
        <v>434215074</v>
      </c>
      <c r="K16" s="15">
        <v>0</v>
      </c>
      <c r="L16" s="19">
        <f t="shared" si="0"/>
        <v>99.31715527074721</v>
      </c>
      <c r="M16" s="19">
        <f t="shared" si="0"/>
        <v>27.48168701370193</v>
      </c>
      <c r="N16" s="19">
        <f t="shared" si="0"/>
        <v>97.59056364105187</v>
      </c>
      <c r="O16" s="20">
        <f t="shared" si="1"/>
        <v>40.477162796379446</v>
      </c>
    </row>
    <row r="17" spans="1:15" s="6" customFormat="1" ht="25.5" customHeight="1">
      <c r="A17" s="8"/>
      <c r="B17" s="18" t="s">
        <v>21</v>
      </c>
      <c r="C17" s="14">
        <v>148509654</v>
      </c>
      <c r="D17" s="14">
        <v>3682792</v>
      </c>
      <c r="E17" s="14">
        <v>152192446</v>
      </c>
      <c r="F17" s="14">
        <v>0</v>
      </c>
      <c r="G17" s="14">
        <v>0</v>
      </c>
      <c r="H17" s="14">
        <v>147458226</v>
      </c>
      <c r="I17" s="14">
        <v>1050758</v>
      </c>
      <c r="J17" s="14">
        <v>148508984</v>
      </c>
      <c r="K17" s="15">
        <v>0</v>
      </c>
      <c r="L17" s="19">
        <f t="shared" si="0"/>
        <v>99.29201370302836</v>
      </c>
      <c r="M17" s="19">
        <f t="shared" si="0"/>
        <v>28.531559751406</v>
      </c>
      <c r="N17" s="19">
        <f t="shared" si="0"/>
        <v>97.57973401649646</v>
      </c>
      <c r="O17" s="20">
        <f t="shared" si="1"/>
        <v>13.843882172761488</v>
      </c>
    </row>
    <row r="18" spans="1:15" s="6" customFormat="1" ht="25.5" customHeight="1">
      <c r="A18" s="8"/>
      <c r="B18" s="18" t="s">
        <v>22</v>
      </c>
      <c r="C18" s="14">
        <v>193302642</v>
      </c>
      <c r="D18" s="14">
        <v>5173361</v>
      </c>
      <c r="E18" s="14">
        <v>198476003</v>
      </c>
      <c r="F18" s="14">
        <v>0</v>
      </c>
      <c r="G18" s="14">
        <v>0</v>
      </c>
      <c r="H18" s="14">
        <v>191839031</v>
      </c>
      <c r="I18" s="14">
        <v>1438885</v>
      </c>
      <c r="J18" s="14">
        <v>193277916</v>
      </c>
      <c r="K18" s="15">
        <v>0</v>
      </c>
      <c r="L18" s="19">
        <f t="shared" si="0"/>
        <v>99.24283962968286</v>
      </c>
      <c r="M18" s="19">
        <f t="shared" si="0"/>
        <v>27.813349967264994</v>
      </c>
      <c r="N18" s="19">
        <f t="shared" si="0"/>
        <v>97.38099975743667</v>
      </c>
      <c r="O18" s="20">
        <f t="shared" si="1"/>
        <v>18.017204236619737</v>
      </c>
    </row>
    <row r="19" spans="1:15" s="6" customFormat="1" ht="25.5" customHeight="1">
      <c r="A19" s="8"/>
      <c r="B19" s="18" t="s">
        <v>23</v>
      </c>
      <c r="C19" s="14">
        <v>92429029</v>
      </c>
      <c r="D19" s="14">
        <v>1838034</v>
      </c>
      <c r="E19" s="14">
        <v>94267063</v>
      </c>
      <c r="F19" s="14">
        <v>0</v>
      </c>
      <c r="G19" s="14">
        <v>0</v>
      </c>
      <c r="H19" s="14">
        <v>91978874</v>
      </c>
      <c r="I19" s="14">
        <v>449300</v>
      </c>
      <c r="J19" s="14">
        <v>92428174</v>
      </c>
      <c r="K19" s="15">
        <v>0</v>
      </c>
      <c r="L19" s="19">
        <f t="shared" si="0"/>
        <v>99.51297227194716</v>
      </c>
      <c r="M19" s="19">
        <f t="shared" si="0"/>
        <v>24.44459678112592</v>
      </c>
      <c r="N19" s="19">
        <f t="shared" si="0"/>
        <v>98.04927729635536</v>
      </c>
      <c r="O19" s="20">
        <f t="shared" si="1"/>
        <v>8.616076386998223</v>
      </c>
    </row>
    <row r="20" spans="1:15" s="6" customFormat="1" ht="27.75" customHeight="1">
      <c r="A20" s="21"/>
      <c r="B20" s="18" t="s">
        <v>63</v>
      </c>
      <c r="C20" s="14">
        <v>1835493</v>
      </c>
      <c r="D20" s="14">
        <v>0</v>
      </c>
      <c r="E20" s="14">
        <v>1835493</v>
      </c>
      <c r="F20" s="14">
        <v>0</v>
      </c>
      <c r="G20" s="14">
        <v>0</v>
      </c>
      <c r="H20" s="14">
        <v>1835493</v>
      </c>
      <c r="I20" s="14">
        <v>0</v>
      </c>
      <c r="J20" s="14">
        <v>1835493</v>
      </c>
      <c r="K20" s="15">
        <v>0</v>
      </c>
      <c r="L20" s="19">
        <f t="shared" si="0"/>
        <v>100</v>
      </c>
      <c r="M20" s="19">
        <f t="shared" si="0"/>
        <v>0</v>
      </c>
      <c r="N20" s="19">
        <f t="shared" si="0"/>
        <v>100</v>
      </c>
      <c r="O20" s="20">
        <f t="shared" si="1"/>
        <v>0.17110310862357325</v>
      </c>
    </row>
    <row r="21" spans="1:15" s="6" customFormat="1" ht="25.5" customHeight="1">
      <c r="A21" s="8"/>
      <c r="B21" s="22" t="s">
        <v>24</v>
      </c>
      <c r="C21" s="14">
        <v>0</v>
      </c>
      <c r="D21" s="14">
        <v>0</v>
      </c>
      <c r="E21" s="14">
        <v>12977845</v>
      </c>
      <c r="F21" s="14">
        <v>0</v>
      </c>
      <c r="G21" s="14">
        <v>0</v>
      </c>
      <c r="H21" s="14">
        <v>0</v>
      </c>
      <c r="I21" s="14">
        <v>0</v>
      </c>
      <c r="J21" s="14">
        <v>11983822</v>
      </c>
      <c r="K21" s="14">
        <v>0</v>
      </c>
      <c r="L21" s="19">
        <f t="shared" si="0"/>
        <v>0</v>
      </c>
      <c r="M21" s="19">
        <f t="shared" si="0"/>
        <v>0</v>
      </c>
      <c r="N21" s="19">
        <f t="shared" si="0"/>
        <v>92.34061587266606</v>
      </c>
      <c r="O21" s="20">
        <f t="shared" si="1"/>
        <v>1.117121774581307</v>
      </c>
    </row>
    <row r="22" spans="1:15" s="6" customFormat="1" ht="25.5" customHeight="1">
      <c r="A22" s="8"/>
      <c r="B22" s="22" t="s">
        <v>67</v>
      </c>
      <c r="C22" s="14">
        <v>0</v>
      </c>
      <c r="D22" s="14">
        <v>0</v>
      </c>
      <c r="E22" s="14">
        <v>691360</v>
      </c>
      <c r="F22" s="14">
        <v>0</v>
      </c>
      <c r="G22" s="14">
        <v>0</v>
      </c>
      <c r="H22" s="14">
        <v>0</v>
      </c>
      <c r="I22" s="14">
        <v>0</v>
      </c>
      <c r="J22" s="14">
        <v>691360</v>
      </c>
      <c r="K22" s="14">
        <v>0</v>
      </c>
      <c r="L22" s="19">
        <f t="shared" si="0"/>
        <v>0</v>
      </c>
      <c r="M22" s="19">
        <f t="shared" si="0"/>
        <v>0</v>
      </c>
      <c r="N22" s="19">
        <f t="shared" si="0"/>
        <v>100</v>
      </c>
      <c r="O22" s="20">
        <f t="shared" si="1"/>
        <v>0.06444799581256568</v>
      </c>
    </row>
    <row r="23" spans="1:15" s="6" customFormat="1" ht="25.5" customHeight="1">
      <c r="A23" s="8"/>
      <c r="B23" s="22" t="s">
        <v>66</v>
      </c>
      <c r="C23" s="14">
        <v>11366764</v>
      </c>
      <c r="D23" s="14">
        <v>919721</v>
      </c>
      <c r="E23" s="14">
        <v>12286485</v>
      </c>
      <c r="F23" s="14">
        <v>0</v>
      </c>
      <c r="G23" s="14">
        <v>0</v>
      </c>
      <c r="H23" s="14">
        <v>11105581</v>
      </c>
      <c r="I23" s="14">
        <v>186881</v>
      </c>
      <c r="J23" s="14">
        <v>11292462</v>
      </c>
      <c r="K23" s="14">
        <v>0</v>
      </c>
      <c r="L23" s="19">
        <f t="shared" si="0"/>
        <v>97.70222202202842</v>
      </c>
      <c r="M23" s="19">
        <f t="shared" si="0"/>
        <v>20.319314226814438</v>
      </c>
      <c r="N23" s="19">
        <f t="shared" si="0"/>
        <v>91.90962264634678</v>
      </c>
      <c r="O23" s="20">
        <f t="shared" si="1"/>
        <v>1.0526737787687412</v>
      </c>
    </row>
    <row r="24" spans="1:15" s="6" customFormat="1" ht="25.5" customHeight="1">
      <c r="A24" s="8"/>
      <c r="B24" s="18" t="s">
        <v>25</v>
      </c>
      <c r="C24" s="14">
        <v>44523590</v>
      </c>
      <c r="D24" s="14">
        <v>159</v>
      </c>
      <c r="E24" s="14">
        <v>44523749</v>
      </c>
      <c r="F24" s="14">
        <v>0</v>
      </c>
      <c r="G24" s="14">
        <v>0</v>
      </c>
      <c r="H24" s="14">
        <v>44523589</v>
      </c>
      <c r="I24" s="14">
        <v>138</v>
      </c>
      <c r="J24" s="14">
        <v>44523727</v>
      </c>
      <c r="K24" s="15">
        <v>0</v>
      </c>
      <c r="L24" s="19">
        <f t="shared" si="0"/>
        <v>99.99999775399962</v>
      </c>
      <c r="M24" s="19">
        <f t="shared" si="0"/>
        <v>86.79245283018868</v>
      </c>
      <c r="N24" s="19">
        <f t="shared" si="0"/>
        <v>99.99995058816813</v>
      </c>
      <c r="O24" s="20">
        <f t="shared" si="1"/>
        <v>4.150464260668563</v>
      </c>
    </row>
    <row r="25" spans="1:15" s="6" customFormat="1" ht="25.5" customHeight="1">
      <c r="A25" s="8"/>
      <c r="B25" s="18" t="s">
        <v>26</v>
      </c>
      <c r="C25" s="14">
        <v>65397</v>
      </c>
      <c r="D25" s="14">
        <v>0</v>
      </c>
      <c r="E25" s="14">
        <v>65397</v>
      </c>
      <c r="F25" s="14">
        <v>0</v>
      </c>
      <c r="G25" s="14">
        <v>0</v>
      </c>
      <c r="H25" s="14">
        <v>65397</v>
      </c>
      <c r="I25" s="14">
        <v>0</v>
      </c>
      <c r="J25" s="14">
        <v>65397</v>
      </c>
      <c r="K25" s="15">
        <v>0</v>
      </c>
      <c r="L25" s="19">
        <f t="shared" si="0"/>
        <v>100</v>
      </c>
      <c r="M25" s="19">
        <f t="shared" si="0"/>
        <v>0</v>
      </c>
      <c r="N25" s="19">
        <f t="shared" si="0"/>
        <v>100</v>
      </c>
      <c r="O25" s="20">
        <f t="shared" si="1"/>
        <v>0.006096253156321392</v>
      </c>
    </row>
    <row r="26" spans="1:15" s="6" customFormat="1" ht="25.5" customHeight="1">
      <c r="A26" s="8"/>
      <c r="B26" s="18" t="s">
        <v>27</v>
      </c>
      <c r="C26" s="14">
        <v>264</v>
      </c>
      <c r="D26" s="14">
        <v>69733</v>
      </c>
      <c r="E26" s="14">
        <v>69997</v>
      </c>
      <c r="F26" s="14">
        <v>0</v>
      </c>
      <c r="G26" s="14">
        <v>0</v>
      </c>
      <c r="H26" s="14">
        <v>264</v>
      </c>
      <c r="I26" s="14">
        <v>475</v>
      </c>
      <c r="J26" s="14">
        <v>739</v>
      </c>
      <c r="K26" s="15">
        <v>0</v>
      </c>
      <c r="L26" s="19">
        <f t="shared" si="0"/>
        <v>100</v>
      </c>
      <c r="M26" s="19">
        <f t="shared" si="0"/>
        <v>0.681169604061205</v>
      </c>
      <c r="N26" s="19">
        <f t="shared" si="0"/>
        <v>1.055759532551395</v>
      </c>
      <c r="O26" s="20">
        <f t="shared" si="1"/>
        <v>6.888895641270254E-05</v>
      </c>
    </row>
    <row r="27" spans="1:15" s="6" customFormat="1" ht="25.5" customHeight="1">
      <c r="A27" s="8"/>
      <c r="B27" s="18" t="s">
        <v>28</v>
      </c>
      <c r="C27" s="14">
        <v>264</v>
      </c>
      <c r="D27" s="14">
        <v>50992</v>
      </c>
      <c r="E27" s="14">
        <v>51256</v>
      </c>
      <c r="F27" s="14">
        <v>0</v>
      </c>
      <c r="G27" s="14">
        <v>0</v>
      </c>
      <c r="H27" s="14">
        <v>264</v>
      </c>
      <c r="I27" s="14">
        <v>475</v>
      </c>
      <c r="J27" s="14">
        <v>739</v>
      </c>
      <c r="K27" s="15">
        <v>0</v>
      </c>
      <c r="L27" s="19">
        <f t="shared" si="0"/>
        <v>100</v>
      </c>
      <c r="M27" s="19">
        <f t="shared" si="0"/>
        <v>0.9315186695952306</v>
      </c>
      <c r="N27" s="19">
        <f t="shared" si="0"/>
        <v>1.4417824254721399</v>
      </c>
      <c r="O27" s="20">
        <f t="shared" si="1"/>
        <v>6.888895641270254E-05</v>
      </c>
    </row>
    <row r="28" spans="1:15" s="6" customFormat="1" ht="25.5" customHeight="1">
      <c r="A28" s="8"/>
      <c r="B28" s="18" t="s">
        <v>29</v>
      </c>
      <c r="C28" s="14">
        <v>0</v>
      </c>
      <c r="D28" s="14">
        <v>18741</v>
      </c>
      <c r="E28" s="14">
        <v>18741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9">
        <f t="shared" si="0"/>
        <v>0</v>
      </c>
      <c r="M28" s="19">
        <f t="shared" si="0"/>
        <v>0</v>
      </c>
      <c r="N28" s="19">
        <f t="shared" si="0"/>
        <v>0</v>
      </c>
      <c r="O28" s="20">
        <f t="shared" si="1"/>
        <v>0</v>
      </c>
    </row>
    <row r="29" spans="1:15" s="6" customFormat="1" ht="25.5" customHeight="1">
      <c r="A29" s="8"/>
      <c r="B29" s="18" t="s">
        <v>30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0</v>
      </c>
      <c r="L29" s="19">
        <f t="shared" si="0"/>
        <v>0</v>
      </c>
      <c r="M29" s="19">
        <f t="shared" si="0"/>
        <v>0</v>
      </c>
      <c r="N29" s="19">
        <f t="shared" si="0"/>
        <v>0</v>
      </c>
      <c r="O29" s="20">
        <f t="shared" si="1"/>
        <v>0</v>
      </c>
    </row>
    <row r="30" spans="1:15" s="6" customFormat="1" ht="25.5" customHeight="1">
      <c r="A30" s="8"/>
      <c r="B30" s="18" t="s">
        <v>31</v>
      </c>
      <c r="C30" s="14">
        <v>74438277</v>
      </c>
      <c r="D30" s="14">
        <v>1434718</v>
      </c>
      <c r="E30" s="14">
        <v>75872995</v>
      </c>
      <c r="F30" s="14">
        <v>0</v>
      </c>
      <c r="G30" s="14">
        <v>0</v>
      </c>
      <c r="H30" s="14">
        <v>73969147</v>
      </c>
      <c r="I30" s="14">
        <v>460300</v>
      </c>
      <c r="J30" s="14">
        <v>74429447</v>
      </c>
      <c r="K30" s="15">
        <v>0</v>
      </c>
      <c r="L30" s="19">
        <f t="shared" si="0"/>
        <v>99.36977316119233</v>
      </c>
      <c r="M30" s="19">
        <f t="shared" si="0"/>
        <v>32.082959856919615</v>
      </c>
      <c r="N30" s="19">
        <f t="shared" si="0"/>
        <v>98.09741529248977</v>
      </c>
      <c r="O30" s="20">
        <f t="shared" si="1"/>
        <v>6.938250243849193</v>
      </c>
    </row>
    <row r="31" spans="1:15" s="6" customFormat="1" ht="25.5" customHeight="1">
      <c r="A31" s="8"/>
      <c r="B31" s="18" t="s">
        <v>42</v>
      </c>
      <c r="C31" s="14">
        <v>74438277</v>
      </c>
      <c r="D31" s="14">
        <v>1434718</v>
      </c>
      <c r="E31" s="14">
        <v>75872995</v>
      </c>
      <c r="F31" s="14">
        <v>0</v>
      </c>
      <c r="G31" s="14">
        <v>0</v>
      </c>
      <c r="H31" s="14">
        <v>73969147</v>
      </c>
      <c r="I31" s="14">
        <v>460300</v>
      </c>
      <c r="J31" s="14">
        <v>74429447</v>
      </c>
      <c r="K31" s="15">
        <v>0</v>
      </c>
      <c r="L31" s="19">
        <f t="shared" si="0"/>
        <v>99.36977316119233</v>
      </c>
      <c r="M31" s="19">
        <f t="shared" si="0"/>
        <v>32.082959856919615</v>
      </c>
      <c r="N31" s="19">
        <f t="shared" si="0"/>
        <v>98.09741529248977</v>
      </c>
      <c r="O31" s="20">
        <f t="shared" si="1"/>
        <v>6.938250243849193</v>
      </c>
    </row>
    <row r="32" spans="1:15" s="6" customFormat="1" ht="25.5" customHeight="1">
      <c r="A32" s="8"/>
      <c r="B32" s="18" t="s">
        <v>43</v>
      </c>
      <c r="C32" s="14">
        <v>400755</v>
      </c>
      <c r="D32" s="14">
        <v>1254</v>
      </c>
      <c r="E32" s="14">
        <v>402009</v>
      </c>
      <c r="F32" s="14">
        <v>0</v>
      </c>
      <c r="G32" s="14">
        <v>0</v>
      </c>
      <c r="H32" s="14">
        <v>400754</v>
      </c>
      <c r="I32" s="14">
        <v>696</v>
      </c>
      <c r="J32" s="14">
        <v>401450</v>
      </c>
      <c r="K32" s="15">
        <v>0</v>
      </c>
      <c r="L32" s="19">
        <f t="shared" si="0"/>
        <v>99.99975047098602</v>
      </c>
      <c r="M32" s="19">
        <f t="shared" si="0"/>
        <v>55.50239234449761</v>
      </c>
      <c r="N32" s="19">
        <f t="shared" si="0"/>
        <v>99.86094838672766</v>
      </c>
      <c r="O32" s="20">
        <f t="shared" si="1"/>
        <v>0.03742283024611561</v>
      </c>
    </row>
    <row r="33" spans="1:15" s="6" customFormat="1" ht="25.5" customHeight="1">
      <c r="A33" s="8"/>
      <c r="B33" s="18" t="s">
        <v>44</v>
      </c>
      <c r="C33" s="14">
        <v>11882594</v>
      </c>
      <c r="D33" s="14">
        <v>25937</v>
      </c>
      <c r="E33" s="14">
        <v>11908531</v>
      </c>
      <c r="F33" s="14">
        <v>0</v>
      </c>
      <c r="G33" s="14">
        <v>0</v>
      </c>
      <c r="H33" s="14">
        <v>11855281</v>
      </c>
      <c r="I33" s="14">
        <v>18663</v>
      </c>
      <c r="J33" s="14">
        <v>11873944</v>
      </c>
      <c r="K33" s="15">
        <v>0</v>
      </c>
      <c r="L33" s="19">
        <f t="shared" si="0"/>
        <v>99.77014278195485</v>
      </c>
      <c r="M33" s="19">
        <f t="shared" si="0"/>
        <v>71.9551220264487</v>
      </c>
      <c r="N33" s="19">
        <f t="shared" si="0"/>
        <v>99.70956115410037</v>
      </c>
      <c r="O33" s="20">
        <f t="shared" si="1"/>
        <v>1.106879040139203</v>
      </c>
    </row>
    <row r="34" spans="1:15" s="6" customFormat="1" ht="25.5" customHeight="1">
      <c r="A34" s="8"/>
      <c r="B34" s="18" t="s">
        <v>45</v>
      </c>
      <c r="C34" s="14">
        <v>62154928</v>
      </c>
      <c r="D34" s="14">
        <v>1407527</v>
      </c>
      <c r="E34" s="23">
        <v>63562455</v>
      </c>
      <c r="F34" s="23">
        <v>0</v>
      </c>
      <c r="G34" s="23">
        <v>0</v>
      </c>
      <c r="H34" s="23">
        <v>61713112</v>
      </c>
      <c r="I34" s="23">
        <v>440941</v>
      </c>
      <c r="J34" s="23">
        <v>62154053</v>
      </c>
      <c r="K34" s="24">
        <v>0</v>
      </c>
      <c r="L34" s="19">
        <f t="shared" si="0"/>
        <v>99.28916979841084</v>
      </c>
      <c r="M34" s="19">
        <f t="shared" si="0"/>
        <v>31.327356420161035</v>
      </c>
      <c r="N34" s="19">
        <f t="shared" si="0"/>
        <v>97.7842234067265</v>
      </c>
      <c r="O34" s="20">
        <f t="shared" si="1"/>
        <v>5.793948373463875</v>
      </c>
    </row>
    <row r="35" spans="1:15" s="6" customFormat="1" ht="25.5" customHeight="1">
      <c r="A35" s="8"/>
      <c r="B35" s="18" t="s">
        <v>46</v>
      </c>
      <c r="C35" s="23">
        <v>31131239</v>
      </c>
      <c r="D35" s="23">
        <v>687150</v>
      </c>
      <c r="E35" s="23">
        <v>31818389</v>
      </c>
      <c r="F35" s="23">
        <v>0</v>
      </c>
      <c r="G35" s="23">
        <v>0</v>
      </c>
      <c r="H35" s="23">
        <v>30914671</v>
      </c>
      <c r="I35" s="23">
        <v>217941</v>
      </c>
      <c r="J35" s="23">
        <v>31132612</v>
      </c>
      <c r="K35" s="24">
        <v>0</v>
      </c>
      <c r="L35" s="19">
        <f t="shared" si="0"/>
        <v>99.30433864196667</v>
      </c>
      <c r="M35" s="19">
        <f t="shared" si="0"/>
        <v>31.716655752019207</v>
      </c>
      <c r="N35" s="19">
        <f t="shared" si="0"/>
        <v>97.8447148911279</v>
      </c>
      <c r="O35" s="20">
        <f t="shared" si="1"/>
        <v>2.9021558201374567</v>
      </c>
    </row>
    <row r="36" spans="1:15" s="6" customFormat="1" ht="25.5" customHeight="1">
      <c r="A36" s="8"/>
      <c r="B36" s="18" t="s">
        <v>47</v>
      </c>
      <c r="C36" s="23">
        <v>31023689</v>
      </c>
      <c r="D36" s="23">
        <v>720377</v>
      </c>
      <c r="E36" s="23">
        <v>31744066</v>
      </c>
      <c r="F36" s="23">
        <v>0</v>
      </c>
      <c r="G36" s="23">
        <v>0</v>
      </c>
      <c r="H36" s="23">
        <v>30798441</v>
      </c>
      <c r="I36" s="23">
        <v>223000</v>
      </c>
      <c r="J36" s="23">
        <v>31021441</v>
      </c>
      <c r="K36" s="24">
        <v>0</v>
      </c>
      <c r="L36" s="19">
        <f t="shared" si="0"/>
        <v>99.27394836893832</v>
      </c>
      <c r="M36" s="19">
        <f t="shared" si="0"/>
        <v>30.95601330969756</v>
      </c>
      <c r="N36" s="19">
        <f t="shared" si="0"/>
        <v>97.7235902924345</v>
      </c>
      <c r="O36" s="20">
        <f t="shared" si="1"/>
        <v>2.891792553326419</v>
      </c>
    </row>
    <row r="37" spans="1:15" s="6" customFormat="1" ht="25.5" customHeight="1">
      <c r="A37" s="8"/>
      <c r="B37" s="18" t="s">
        <v>59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4">
        <v>0</v>
      </c>
      <c r="L37" s="19">
        <f t="shared" si="0"/>
        <v>0</v>
      </c>
      <c r="M37" s="19">
        <f t="shared" si="0"/>
        <v>0</v>
      </c>
      <c r="N37" s="19">
        <f t="shared" si="0"/>
        <v>0</v>
      </c>
      <c r="O37" s="20">
        <f t="shared" si="1"/>
        <v>0</v>
      </c>
    </row>
    <row r="38" spans="1:15" s="6" customFormat="1" ht="25.5" customHeight="1">
      <c r="A38" s="8"/>
      <c r="B38" s="18" t="s">
        <v>32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4">
        <v>0</v>
      </c>
      <c r="L38" s="19">
        <f t="shared" si="0"/>
        <v>0</v>
      </c>
      <c r="M38" s="19">
        <f t="shared" si="0"/>
        <v>0</v>
      </c>
      <c r="N38" s="19">
        <f t="shared" si="0"/>
        <v>0</v>
      </c>
      <c r="O38" s="20">
        <f t="shared" si="1"/>
        <v>0</v>
      </c>
    </row>
    <row r="39" spans="1:15" s="6" customFormat="1" ht="25.5" customHeight="1">
      <c r="A39" s="8"/>
      <c r="B39" s="25" t="s">
        <v>39</v>
      </c>
      <c r="C39" s="26">
        <v>1072623289</v>
      </c>
      <c r="D39" s="26">
        <v>29164431</v>
      </c>
      <c r="E39" s="26">
        <v>1102479080</v>
      </c>
      <c r="F39" s="26">
        <v>7871040</v>
      </c>
      <c r="G39" s="26">
        <v>0</v>
      </c>
      <c r="H39" s="26">
        <v>1063466409</v>
      </c>
      <c r="I39" s="26">
        <v>8583115</v>
      </c>
      <c r="J39" s="26">
        <v>1072740884</v>
      </c>
      <c r="K39" s="27">
        <v>7865192</v>
      </c>
      <c r="L39" s="19">
        <f>_xlfn.IFERROR(H39/C39*100,0)</f>
        <v>99.1463097907806</v>
      </c>
      <c r="M39" s="28">
        <f t="shared" si="0"/>
        <v>29.43007871471931</v>
      </c>
      <c r="N39" s="28">
        <f t="shared" si="0"/>
        <v>97.30260677599433</v>
      </c>
      <c r="O39" s="20">
        <f t="shared" si="1"/>
        <v>100</v>
      </c>
    </row>
    <row r="40" spans="1:15" s="6" customFormat="1" ht="25.5" customHeight="1">
      <c r="A40" s="8"/>
      <c r="B40" s="29" t="s">
        <v>33</v>
      </c>
      <c r="C40" s="23">
        <v>54865125</v>
      </c>
      <c r="D40" s="23">
        <v>18828221</v>
      </c>
      <c r="E40" s="23">
        <v>73693346</v>
      </c>
      <c r="F40" s="23">
        <v>0</v>
      </c>
      <c r="G40" s="23">
        <v>0</v>
      </c>
      <c r="H40" s="23">
        <v>50925928</v>
      </c>
      <c r="I40" s="23">
        <v>3940716</v>
      </c>
      <c r="J40" s="23">
        <v>54866644</v>
      </c>
      <c r="K40" s="24">
        <v>0</v>
      </c>
      <c r="L40" s="16">
        <f aca="true" t="shared" si="2" ref="L40:N41">H40/C40*100</f>
        <v>92.82021684995705</v>
      </c>
      <c r="M40" s="16">
        <f t="shared" si="2"/>
        <v>20.92983718429904</v>
      </c>
      <c r="N40" s="16">
        <f t="shared" si="2"/>
        <v>74.45264325492833</v>
      </c>
      <c r="O40" s="66"/>
    </row>
    <row r="41" spans="1:15" s="6" customFormat="1" ht="25.5" customHeight="1" thickBot="1">
      <c r="A41" s="8"/>
      <c r="B41" s="30" t="s">
        <v>34</v>
      </c>
      <c r="C41" s="31">
        <v>71599636</v>
      </c>
      <c r="D41" s="31">
        <v>15300747</v>
      </c>
      <c r="E41" s="31">
        <v>86900383</v>
      </c>
      <c r="F41" s="31">
        <v>0</v>
      </c>
      <c r="G41" s="31">
        <v>0</v>
      </c>
      <c r="H41" s="31">
        <v>66195712</v>
      </c>
      <c r="I41" s="31">
        <v>3433665</v>
      </c>
      <c r="J41" s="31">
        <v>69629377</v>
      </c>
      <c r="K41" s="32">
        <v>0</v>
      </c>
      <c r="L41" s="33">
        <f t="shared" si="2"/>
        <v>92.45258174217533</v>
      </c>
      <c r="M41" s="33">
        <f t="shared" si="2"/>
        <v>22.441159245362336</v>
      </c>
      <c r="N41" s="33">
        <f t="shared" si="2"/>
        <v>80.1255122201245</v>
      </c>
      <c r="O41" s="67"/>
    </row>
    <row r="42" spans="1:2" s="6" customFormat="1" ht="18.75" customHeight="1">
      <c r="A42" s="8"/>
      <c r="B42" s="6" t="s">
        <v>41</v>
      </c>
    </row>
  </sheetData>
  <sheetProtection/>
  <mergeCells count="20">
    <mergeCell ref="M4:M6"/>
    <mergeCell ref="N4:N6"/>
    <mergeCell ref="B5:B6"/>
    <mergeCell ref="O40:O41"/>
    <mergeCell ref="G4:G5"/>
    <mergeCell ref="H4:H5"/>
    <mergeCell ref="I4:I5"/>
    <mergeCell ref="J4:J5"/>
    <mergeCell ref="K4:K5"/>
    <mergeCell ref="L4:L6"/>
    <mergeCell ref="B1:F1"/>
    <mergeCell ref="B3:B4"/>
    <mergeCell ref="C3:G3"/>
    <mergeCell ref="H3:K3"/>
    <mergeCell ref="L3:N3"/>
    <mergeCell ref="O3:O6"/>
    <mergeCell ref="C4:C5"/>
    <mergeCell ref="D4:D5"/>
    <mergeCell ref="E4:E5"/>
    <mergeCell ref="F4:F5"/>
  </mergeCells>
  <printOptions horizontalCentered="1" verticalCentered="1"/>
  <pageMargins left="0.5905511811023623" right="0.5905511811023623" top="0.7874015748031497" bottom="0.5905511811023623" header="0.5905511811023623" footer="0.3937007874015748"/>
  <pageSetup fitToHeight="1" fitToWidth="1" horizontalDpi="300" verticalDpi="300" orientation="landscape" paperSize="9" scale="52" r:id="rId2"/>
  <headerFooter alignWithMargins="0">
    <oddFooter>&amp;L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42"/>
  <sheetViews>
    <sheetView view="pageBreakPreview" zoomScaleNormal="60" zoomScaleSheetLayoutView="100" zoomScalePageLayoutView="0" workbookViewId="0" topLeftCell="A1">
      <pane xSplit="2" ySplit="6" topLeftCell="C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" sqref="A1"/>
    </sheetView>
  </sheetViews>
  <sheetFormatPr defaultColWidth="9.00390625" defaultRowHeight="13.5"/>
  <cols>
    <col min="1" max="1" width="9.00390625" style="6" customWidth="1"/>
    <col min="2" max="2" width="36.375" style="6" customWidth="1"/>
    <col min="3" max="3" width="18.25390625" style="6" customWidth="1"/>
    <col min="4" max="4" width="16.50390625" style="6" customWidth="1"/>
    <col min="5" max="6" width="18.375" style="6" customWidth="1"/>
    <col min="7" max="7" width="18.25390625" style="6" customWidth="1"/>
    <col min="8" max="8" width="18.375" style="6" customWidth="1"/>
    <col min="9" max="9" width="16.50390625" style="6" customWidth="1"/>
    <col min="10" max="11" width="18.375" style="6" customWidth="1"/>
    <col min="12" max="12" width="11.125" style="6" customWidth="1"/>
    <col min="13" max="13" width="10.75390625" style="6" customWidth="1"/>
    <col min="14" max="15" width="10.50390625" style="6" customWidth="1"/>
    <col min="16" max="16384" width="9.00390625" style="6" customWidth="1"/>
  </cols>
  <sheetData>
    <row r="1" spans="2:16" ht="21.75" customHeight="1">
      <c r="B1" s="44" t="s">
        <v>68</v>
      </c>
      <c r="C1" s="44"/>
      <c r="D1" s="44"/>
      <c r="E1" s="44"/>
      <c r="F1" s="44"/>
      <c r="P1" s="7"/>
    </row>
    <row r="2" spans="2:16" ht="21.75" customHeight="1" thickBot="1">
      <c r="B2" s="4" t="s">
        <v>48</v>
      </c>
      <c r="C2" s="5"/>
      <c r="G2" s="34"/>
      <c r="N2" s="7" t="s">
        <v>64</v>
      </c>
      <c r="P2" s="7"/>
    </row>
    <row r="3" spans="2:15" ht="21.75" customHeight="1">
      <c r="B3" s="46" t="s">
        <v>36</v>
      </c>
      <c r="C3" s="48" t="s">
        <v>7</v>
      </c>
      <c r="D3" s="49"/>
      <c r="E3" s="49"/>
      <c r="F3" s="49"/>
      <c r="G3" s="50"/>
      <c r="H3" s="48" t="s">
        <v>8</v>
      </c>
      <c r="I3" s="49"/>
      <c r="J3" s="49"/>
      <c r="K3" s="50"/>
      <c r="L3" s="48" t="s">
        <v>65</v>
      </c>
      <c r="M3" s="49"/>
      <c r="N3" s="50"/>
      <c r="O3" s="51" t="s">
        <v>55</v>
      </c>
    </row>
    <row r="4" spans="2:15" ht="21.75" customHeight="1">
      <c r="B4" s="47"/>
      <c r="C4" s="54" t="s">
        <v>9</v>
      </c>
      <c r="D4" s="56" t="s">
        <v>10</v>
      </c>
      <c r="E4" s="56" t="s">
        <v>11</v>
      </c>
      <c r="F4" s="57" t="s">
        <v>54</v>
      </c>
      <c r="G4" s="74" t="s">
        <v>37</v>
      </c>
      <c r="H4" s="54" t="s">
        <v>9</v>
      </c>
      <c r="I4" s="56" t="s">
        <v>10</v>
      </c>
      <c r="J4" s="56" t="s">
        <v>11</v>
      </c>
      <c r="K4" s="57" t="s">
        <v>56</v>
      </c>
      <c r="L4" s="54" t="s">
        <v>0</v>
      </c>
      <c r="M4" s="54" t="s">
        <v>1</v>
      </c>
      <c r="N4" s="54" t="s">
        <v>2</v>
      </c>
      <c r="O4" s="52"/>
    </row>
    <row r="5" spans="2:15" ht="21.75" customHeight="1">
      <c r="B5" s="64" t="s">
        <v>38</v>
      </c>
      <c r="C5" s="59"/>
      <c r="D5" s="55"/>
      <c r="E5" s="55"/>
      <c r="F5" s="58"/>
      <c r="G5" s="75"/>
      <c r="H5" s="59"/>
      <c r="I5" s="55"/>
      <c r="J5" s="55"/>
      <c r="K5" s="58"/>
      <c r="L5" s="59"/>
      <c r="M5" s="59"/>
      <c r="N5" s="59"/>
      <c r="O5" s="52"/>
    </row>
    <row r="6" spans="2:15" ht="21.75" customHeight="1">
      <c r="B6" s="65"/>
      <c r="C6" s="9" t="s">
        <v>3</v>
      </c>
      <c r="D6" s="9" t="s">
        <v>4</v>
      </c>
      <c r="E6" s="9" t="s">
        <v>5</v>
      </c>
      <c r="F6" s="9" t="s">
        <v>6</v>
      </c>
      <c r="G6" s="35"/>
      <c r="H6" s="9" t="s">
        <v>50</v>
      </c>
      <c r="I6" s="9" t="s">
        <v>51</v>
      </c>
      <c r="J6" s="9" t="s">
        <v>52</v>
      </c>
      <c r="K6" s="35" t="s">
        <v>53</v>
      </c>
      <c r="L6" s="60"/>
      <c r="M6" s="60"/>
      <c r="N6" s="60"/>
      <c r="O6" s="53"/>
    </row>
    <row r="7" spans="2:15" ht="25.5" customHeight="1">
      <c r="B7" s="12" t="s">
        <v>12</v>
      </c>
      <c r="C7" s="13">
        <v>971050775</v>
      </c>
      <c r="D7" s="13">
        <v>26259784</v>
      </c>
      <c r="E7" s="13">
        <v>997956116</v>
      </c>
      <c r="F7" s="13">
        <v>7871040</v>
      </c>
      <c r="G7" s="13">
        <v>0</v>
      </c>
      <c r="H7" s="13">
        <v>962719487</v>
      </c>
      <c r="I7" s="13">
        <v>7823466</v>
      </c>
      <c r="J7" s="13">
        <v>971188510</v>
      </c>
      <c r="K7" s="15">
        <v>7865192</v>
      </c>
      <c r="L7" s="16">
        <f>_xlfn.IFERROR(H7/C7*100,0)</f>
        <v>99.14203374174744</v>
      </c>
      <c r="M7" s="16">
        <f>_xlfn.IFERROR(I7/D7*100,0)</f>
        <v>29.792575597727687</v>
      </c>
      <c r="N7" s="16">
        <f>_xlfn.IFERROR(J7/E7*100,0)</f>
        <v>97.31775720687101</v>
      </c>
      <c r="O7" s="17">
        <f aca="true" t="shared" si="0" ref="O7:O39">J7/$J$39*100</f>
        <v>92.90609536466444</v>
      </c>
    </row>
    <row r="8" spans="2:15" ht="25.5" customHeight="1">
      <c r="B8" s="18" t="s">
        <v>13</v>
      </c>
      <c r="C8" s="14">
        <v>971050775</v>
      </c>
      <c r="D8" s="14">
        <v>26259784</v>
      </c>
      <c r="E8" s="14">
        <v>997956116</v>
      </c>
      <c r="F8" s="14">
        <v>7871040</v>
      </c>
      <c r="G8" s="14">
        <v>0</v>
      </c>
      <c r="H8" s="14">
        <v>962719487</v>
      </c>
      <c r="I8" s="14">
        <v>7823466</v>
      </c>
      <c r="J8" s="14">
        <v>971188510</v>
      </c>
      <c r="K8" s="15">
        <v>7865192</v>
      </c>
      <c r="L8" s="19">
        <f aca="true" t="shared" si="1" ref="L8:N39">_xlfn.IFERROR(H8/C8*100,0)</f>
        <v>99.14203374174744</v>
      </c>
      <c r="M8" s="19">
        <f t="shared" si="1"/>
        <v>29.792575597727687</v>
      </c>
      <c r="N8" s="19">
        <f t="shared" si="1"/>
        <v>97.31775720687101</v>
      </c>
      <c r="O8" s="20">
        <f t="shared" si="0"/>
        <v>92.90609536466444</v>
      </c>
    </row>
    <row r="9" spans="2:15" ht="25.5" customHeight="1">
      <c r="B9" s="18" t="s">
        <v>14</v>
      </c>
      <c r="C9" s="14">
        <v>495334098</v>
      </c>
      <c r="D9" s="14">
        <v>15544930</v>
      </c>
      <c r="E9" s="14">
        <v>510879028</v>
      </c>
      <c r="F9" s="14">
        <v>7871040</v>
      </c>
      <c r="G9" s="14">
        <v>0</v>
      </c>
      <c r="H9" s="14">
        <v>490012194</v>
      </c>
      <c r="I9" s="14">
        <v>4882923</v>
      </c>
      <c r="J9" s="14">
        <v>494895117</v>
      </c>
      <c r="K9" s="15">
        <v>7865192</v>
      </c>
      <c r="L9" s="19">
        <f t="shared" si="1"/>
        <v>98.92559304487857</v>
      </c>
      <c r="M9" s="19">
        <f t="shared" si="1"/>
        <v>31.41167570391118</v>
      </c>
      <c r="N9" s="19">
        <f t="shared" si="1"/>
        <v>96.87129239527131</v>
      </c>
      <c r="O9" s="20">
        <f t="shared" si="0"/>
        <v>47.34278923409912</v>
      </c>
    </row>
    <row r="10" spans="2:15" ht="25.5" customHeight="1">
      <c r="B10" s="18" t="s">
        <v>15</v>
      </c>
      <c r="C10" s="14">
        <v>11256257</v>
      </c>
      <c r="D10" s="14">
        <v>370502</v>
      </c>
      <c r="E10" s="14">
        <v>11626759</v>
      </c>
      <c r="F10" s="14">
        <v>0</v>
      </c>
      <c r="G10" s="14">
        <v>0</v>
      </c>
      <c r="H10" s="14">
        <v>11120379</v>
      </c>
      <c r="I10" s="14">
        <v>113084</v>
      </c>
      <c r="J10" s="14">
        <v>11233463</v>
      </c>
      <c r="K10" s="15">
        <v>0</v>
      </c>
      <c r="L10" s="19">
        <f t="shared" si="1"/>
        <v>98.7928669361405</v>
      </c>
      <c r="M10" s="19">
        <f t="shared" si="1"/>
        <v>30.52183254071503</v>
      </c>
      <c r="N10" s="19">
        <f t="shared" si="1"/>
        <v>96.61732044157792</v>
      </c>
      <c r="O10" s="20">
        <f t="shared" si="0"/>
        <v>1.0746185462526008</v>
      </c>
    </row>
    <row r="11" spans="2:15" ht="25.5" customHeight="1">
      <c r="B11" s="18" t="s">
        <v>16</v>
      </c>
      <c r="C11" s="14">
        <v>427225035</v>
      </c>
      <c r="D11" s="14">
        <v>14413227</v>
      </c>
      <c r="E11" s="14">
        <v>441638262</v>
      </c>
      <c r="F11" s="14">
        <v>0</v>
      </c>
      <c r="G11" s="14">
        <v>0</v>
      </c>
      <c r="H11" s="14">
        <v>422122740</v>
      </c>
      <c r="I11" s="14">
        <v>4571528</v>
      </c>
      <c r="J11" s="14">
        <v>426694268</v>
      </c>
      <c r="K11" s="15">
        <v>0</v>
      </c>
      <c r="L11" s="19">
        <f t="shared" si="1"/>
        <v>98.80571254444394</v>
      </c>
      <c r="M11" s="19">
        <f t="shared" si="1"/>
        <v>31.717588295806344</v>
      </c>
      <c r="N11" s="19">
        <f t="shared" si="1"/>
        <v>96.6162365705533</v>
      </c>
      <c r="O11" s="20">
        <f t="shared" si="0"/>
        <v>40.818541350292215</v>
      </c>
    </row>
    <row r="12" spans="2:15" ht="25.5" customHeight="1">
      <c r="B12" s="18" t="s">
        <v>58</v>
      </c>
      <c r="C12" s="14">
        <v>3474693</v>
      </c>
      <c r="D12" s="14">
        <v>3755</v>
      </c>
      <c r="E12" s="14">
        <v>3478448</v>
      </c>
      <c r="F12" s="14">
        <v>0</v>
      </c>
      <c r="G12" s="14">
        <v>0</v>
      </c>
      <c r="H12" s="14">
        <v>3473860</v>
      </c>
      <c r="I12" s="14">
        <v>1208</v>
      </c>
      <c r="J12" s="14">
        <v>3475068</v>
      </c>
      <c r="K12" s="15">
        <v>0</v>
      </c>
      <c r="L12" s="19">
        <f t="shared" si="1"/>
        <v>99.97602665904584</v>
      </c>
      <c r="M12" s="19">
        <f t="shared" si="1"/>
        <v>32.17043941411452</v>
      </c>
      <c r="N12" s="19">
        <f t="shared" si="1"/>
        <v>99.90283022773376</v>
      </c>
      <c r="O12" s="20">
        <f t="shared" si="0"/>
        <v>0.3324328857707488</v>
      </c>
    </row>
    <row r="13" spans="2:15" ht="25.5" customHeight="1">
      <c r="B13" s="18" t="s">
        <v>17</v>
      </c>
      <c r="C13" s="14">
        <v>17611254</v>
      </c>
      <c r="D13" s="14">
        <v>299810</v>
      </c>
      <c r="E13" s="14">
        <v>17911064</v>
      </c>
      <c r="F13" s="14">
        <v>189860</v>
      </c>
      <c r="G13" s="14">
        <v>0</v>
      </c>
      <c r="H13" s="14">
        <v>17563562</v>
      </c>
      <c r="I13" s="14">
        <v>74033</v>
      </c>
      <c r="J13" s="14">
        <v>17637595</v>
      </c>
      <c r="K13" s="15">
        <v>189542</v>
      </c>
      <c r="L13" s="19">
        <f t="shared" si="1"/>
        <v>99.72919588803842</v>
      </c>
      <c r="M13" s="19">
        <f t="shared" si="1"/>
        <v>24.693305760314864</v>
      </c>
      <c r="N13" s="19">
        <f t="shared" si="1"/>
        <v>98.47318394931759</v>
      </c>
      <c r="O13" s="20">
        <f t="shared" si="0"/>
        <v>1.6872523369055599</v>
      </c>
    </row>
    <row r="14" spans="2:15" ht="25.5" customHeight="1">
      <c r="B14" s="18" t="s">
        <v>18</v>
      </c>
      <c r="C14" s="14">
        <v>39241552</v>
      </c>
      <c r="D14" s="14">
        <v>461391</v>
      </c>
      <c r="E14" s="14">
        <v>39702943</v>
      </c>
      <c r="F14" s="14">
        <v>7681180</v>
      </c>
      <c r="G14" s="14">
        <v>0</v>
      </c>
      <c r="H14" s="14">
        <v>39205513</v>
      </c>
      <c r="I14" s="14">
        <v>124278</v>
      </c>
      <c r="J14" s="14">
        <v>39329791</v>
      </c>
      <c r="K14" s="15">
        <v>7675650</v>
      </c>
      <c r="L14" s="19">
        <f t="shared" si="1"/>
        <v>99.90816112471799</v>
      </c>
      <c r="M14" s="19">
        <f t="shared" si="1"/>
        <v>26.935505894133176</v>
      </c>
      <c r="N14" s="19">
        <f t="shared" si="1"/>
        <v>99.0601402016974</v>
      </c>
      <c r="O14" s="20">
        <f t="shared" si="0"/>
        <v>3.7623770006487423</v>
      </c>
    </row>
    <row r="15" spans="2:15" ht="25.5" customHeight="1">
      <c r="B15" s="18" t="s">
        <v>19</v>
      </c>
      <c r="C15" s="14">
        <v>422108262</v>
      </c>
      <c r="D15" s="14">
        <v>9790635</v>
      </c>
      <c r="E15" s="14">
        <v>431898897</v>
      </c>
      <c r="F15" s="14">
        <v>0</v>
      </c>
      <c r="G15" s="14">
        <v>0</v>
      </c>
      <c r="H15" s="14">
        <v>419343990</v>
      </c>
      <c r="I15" s="14">
        <v>2764404</v>
      </c>
      <c r="J15" s="14">
        <v>422108394</v>
      </c>
      <c r="K15" s="15">
        <v>0</v>
      </c>
      <c r="L15" s="19">
        <f t="shared" si="1"/>
        <v>99.34512724605234</v>
      </c>
      <c r="M15" s="19">
        <f t="shared" si="1"/>
        <v>28.23518597108359</v>
      </c>
      <c r="N15" s="19">
        <f t="shared" si="1"/>
        <v>97.73314933934643</v>
      </c>
      <c r="O15" s="20">
        <f t="shared" si="0"/>
        <v>40.379846243433576</v>
      </c>
    </row>
    <row r="16" spans="2:15" ht="25.5" customHeight="1">
      <c r="B16" s="18" t="s">
        <v>20</v>
      </c>
      <c r="C16" s="36">
        <v>420292414</v>
      </c>
      <c r="D16" s="36">
        <v>9790635</v>
      </c>
      <c r="E16" s="36">
        <v>430083049</v>
      </c>
      <c r="F16" s="36">
        <v>0</v>
      </c>
      <c r="G16" s="36">
        <v>0</v>
      </c>
      <c r="H16" s="36">
        <v>417528142</v>
      </c>
      <c r="I16" s="36">
        <v>2764404</v>
      </c>
      <c r="J16" s="36">
        <v>420292546</v>
      </c>
      <c r="K16" s="37">
        <v>0</v>
      </c>
      <c r="L16" s="19">
        <f t="shared" si="1"/>
        <v>99.34229790785612</v>
      </c>
      <c r="M16" s="19">
        <f t="shared" si="1"/>
        <v>28.23518597108359</v>
      </c>
      <c r="N16" s="19">
        <f t="shared" si="1"/>
        <v>97.72357849890521</v>
      </c>
      <c r="O16" s="20">
        <f t="shared" si="0"/>
        <v>40.206138105704746</v>
      </c>
    </row>
    <row r="17" spans="2:15" ht="25.5" customHeight="1">
      <c r="B17" s="18" t="s">
        <v>21</v>
      </c>
      <c r="C17" s="14">
        <v>144710587</v>
      </c>
      <c r="D17" s="14">
        <v>3419942</v>
      </c>
      <c r="E17" s="14">
        <v>148130529</v>
      </c>
      <c r="F17" s="14">
        <v>0</v>
      </c>
      <c r="G17" s="14">
        <v>0</v>
      </c>
      <c r="H17" s="14">
        <v>143715680</v>
      </c>
      <c r="I17" s="14">
        <v>999848</v>
      </c>
      <c r="J17" s="14">
        <v>144715528</v>
      </c>
      <c r="K17" s="15">
        <v>0</v>
      </c>
      <c r="L17" s="19">
        <f t="shared" si="1"/>
        <v>99.31248499461896</v>
      </c>
      <c r="M17" s="19">
        <f t="shared" si="1"/>
        <v>29.235817449535695</v>
      </c>
      <c r="N17" s="19">
        <f t="shared" si="1"/>
        <v>97.69460014552436</v>
      </c>
      <c r="O17" s="20">
        <f t="shared" si="0"/>
        <v>13.843815599832174</v>
      </c>
    </row>
    <row r="18" spans="2:15" ht="25.5" customHeight="1">
      <c r="B18" s="18" t="s">
        <v>22</v>
      </c>
      <c r="C18" s="14">
        <v>187222702</v>
      </c>
      <c r="D18" s="14">
        <v>4740781</v>
      </c>
      <c r="E18" s="14">
        <v>191963483</v>
      </c>
      <c r="F18" s="14">
        <v>0</v>
      </c>
      <c r="G18" s="14">
        <v>0</v>
      </c>
      <c r="H18" s="14">
        <v>185852881</v>
      </c>
      <c r="I18" s="14">
        <v>1355171</v>
      </c>
      <c r="J18" s="14">
        <v>187208052</v>
      </c>
      <c r="K18" s="15">
        <v>0</v>
      </c>
      <c r="L18" s="19">
        <f t="shared" si="1"/>
        <v>99.26834674141173</v>
      </c>
      <c r="M18" s="19">
        <f t="shared" si="1"/>
        <v>28.58539552871141</v>
      </c>
      <c r="N18" s="19">
        <f t="shared" si="1"/>
        <v>97.5227418643993</v>
      </c>
      <c r="O18" s="20">
        <f t="shared" si="0"/>
        <v>17.908746811826532</v>
      </c>
    </row>
    <row r="19" spans="2:15" ht="25.5" customHeight="1">
      <c r="B19" s="18" t="s">
        <v>23</v>
      </c>
      <c r="C19" s="14">
        <v>88359125</v>
      </c>
      <c r="D19" s="14">
        <v>1629912</v>
      </c>
      <c r="E19" s="14">
        <v>89989037</v>
      </c>
      <c r="F19" s="14">
        <v>0</v>
      </c>
      <c r="G19" s="14">
        <v>0</v>
      </c>
      <c r="H19" s="14">
        <v>87959581</v>
      </c>
      <c r="I19" s="14">
        <v>409385</v>
      </c>
      <c r="J19" s="14">
        <v>88368966</v>
      </c>
      <c r="K19" s="15">
        <v>0</v>
      </c>
      <c r="L19" s="19">
        <f t="shared" si="1"/>
        <v>99.54781806632874</v>
      </c>
      <c r="M19" s="19">
        <f t="shared" si="1"/>
        <v>25.117000181604897</v>
      </c>
      <c r="N19" s="19">
        <f t="shared" si="1"/>
        <v>98.19970181478884</v>
      </c>
      <c r="O19" s="20">
        <f t="shared" si="0"/>
        <v>8.45357569404604</v>
      </c>
    </row>
    <row r="20" spans="1:15" ht="25.5" customHeight="1">
      <c r="A20" s="38"/>
      <c r="B20" s="18" t="s">
        <v>63</v>
      </c>
      <c r="C20" s="14">
        <v>1815848</v>
      </c>
      <c r="D20" s="14">
        <v>0</v>
      </c>
      <c r="E20" s="14">
        <v>1815848</v>
      </c>
      <c r="F20" s="14">
        <v>0</v>
      </c>
      <c r="G20" s="14">
        <v>0</v>
      </c>
      <c r="H20" s="14">
        <v>1815848</v>
      </c>
      <c r="I20" s="14">
        <v>0</v>
      </c>
      <c r="J20" s="14">
        <v>1815848</v>
      </c>
      <c r="K20" s="15">
        <v>0</v>
      </c>
      <c r="L20" s="19">
        <f t="shared" si="1"/>
        <v>100</v>
      </c>
      <c r="M20" s="19">
        <f t="shared" si="1"/>
        <v>0</v>
      </c>
      <c r="N20" s="19">
        <f t="shared" si="1"/>
        <v>100</v>
      </c>
      <c r="O20" s="20">
        <f t="shared" si="0"/>
        <v>0.17370813772882793</v>
      </c>
    </row>
    <row r="21" spans="2:15" ht="25.5" customHeight="1">
      <c r="B21" s="22" t="s">
        <v>24</v>
      </c>
      <c r="C21" s="14">
        <v>0</v>
      </c>
      <c r="D21" s="14">
        <v>0</v>
      </c>
      <c r="E21" s="14">
        <v>12143856</v>
      </c>
      <c r="F21" s="14">
        <v>0</v>
      </c>
      <c r="G21" s="14">
        <v>0</v>
      </c>
      <c r="H21" s="14">
        <v>0</v>
      </c>
      <c r="I21" s="14">
        <v>0</v>
      </c>
      <c r="J21" s="14">
        <v>11219944</v>
      </c>
      <c r="K21" s="14">
        <v>0</v>
      </c>
      <c r="L21" s="19">
        <f t="shared" si="1"/>
        <v>0</v>
      </c>
      <c r="M21" s="19">
        <f t="shared" si="1"/>
        <v>0</v>
      </c>
      <c r="N21" s="19">
        <f t="shared" si="1"/>
        <v>92.39193877134248</v>
      </c>
      <c r="O21" s="20">
        <f t="shared" si="0"/>
        <v>1.0733252880537008</v>
      </c>
    </row>
    <row r="22" spans="2:15" ht="25.5" customHeight="1">
      <c r="B22" s="22" t="s">
        <v>67</v>
      </c>
      <c r="C22" s="14">
        <v>0</v>
      </c>
      <c r="D22" s="14">
        <v>0</v>
      </c>
      <c r="E22" s="14">
        <v>645557</v>
      </c>
      <c r="F22" s="14">
        <v>0</v>
      </c>
      <c r="G22" s="14">
        <v>0</v>
      </c>
      <c r="H22" s="14">
        <v>0</v>
      </c>
      <c r="I22" s="14">
        <v>0</v>
      </c>
      <c r="J22" s="14">
        <v>645557</v>
      </c>
      <c r="K22" s="14">
        <v>0</v>
      </c>
      <c r="L22" s="19">
        <f t="shared" si="1"/>
        <v>0</v>
      </c>
      <c r="M22" s="19">
        <f t="shared" si="1"/>
        <v>0</v>
      </c>
      <c r="N22" s="19">
        <f t="shared" si="1"/>
        <v>100</v>
      </c>
      <c r="O22" s="20">
        <f>J22/$J$39*100</f>
        <v>0.06175544663860024</v>
      </c>
    </row>
    <row r="23" spans="2:15" ht="25.5" customHeight="1">
      <c r="B23" s="22" t="s">
        <v>66</v>
      </c>
      <c r="C23" s="14">
        <v>10643547</v>
      </c>
      <c r="D23" s="14">
        <v>854752</v>
      </c>
      <c r="E23" s="14">
        <v>11498299</v>
      </c>
      <c r="F23" s="14">
        <v>0</v>
      </c>
      <c r="G23" s="14">
        <v>0</v>
      </c>
      <c r="H23" s="14">
        <v>10398436</v>
      </c>
      <c r="I23" s="14">
        <v>175951</v>
      </c>
      <c r="J23" s="14">
        <v>10574387</v>
      </c>
      <c r="K23" s="14">
        <v>0</v>
      </c>
      <c r="L23" s="19">
        <f t="shared" si="1"/>
        <v>97.69709289581753</v>
      </c>
      <c r="M23" s="19">
        <f t="shared" si="1"/>
        <v>20.585035191494143</v>
      </c>
      <c r="N23" s="19">
        <f t="shared" si="1"/>
        <v>91.96479409693555</v>
      </c>
      <c r="O23" s="20">
        <f>J23/$J$39*100</f>
        <v>1.0115698414151006</v>
      </c>
    </row>
    <row r="24" spans="2:15" ht="25.5" customHeight="1">
      <c r="B24" s="18" t="s">
        <v>25</v>
      </c>
      <c r="C24" s="14">
        <v>42931396</v>
      </c>
      <c r="D24" s="14">
        <v>159</v>
      </c>
      <c r="E24" s="14">
        <v>42931555</v>
      </c>
      <c r="F24" s="14">
        <v>0</v>
      </c>
      <c r="G24" s="14">
        <v>0</v>
      </c>
      <c r="H24" s="14">
        <v>42931395</v>
      </c>
      <c r="I24" s="14">
        <v>138</v>
      </c>
      <c r="J24" s="14">
        <v>42931533</v>
      </c>
      <c r="K24" s="15">
        <v>0</v>
      </c>
      <c r="L24" s="19">
        <f t="shared" si="1"/>
        <v>99.99999767070234</v>
      </c>
      <c r="M24" s="19">
        <f t="shared" si="1"/>
        <v>86.79245283018868</v>
      </c>
      <c r="N24" s="19">
        <f t="shared" si="1"/>
        <v>99.99994875564138</v>
      </c>
      <c r="O24" s="20">
        <f t="shared" si="0"/>
        <v>4.106927808535583</v>
      </c>
    </row>
    <row r="25" spans="2:15" ht="25.5" customHeight="1">
      <c r="B25" s="18" t="s">
        <v>26</v>
      </c>
      <c r="C25" s="14">
        <v>33208</v>
      </c>
      <c r="D25" s="14">
        <v>0</v>
      </c>
      <c r="E25" s="14">
        <v>33208</v>
      </c>
      <c r="F25" s="14">
        <v>0</v>
      </c>
      <c r="G25" s="14">
        <v>0</v>
      </c>
      <c r="H25" s="14">
        <v>33208</v>
      </c>
      <c r="I25" s="14">
        <v>0</v>
      </c>
      <c r="J25" s="14">
        <v>33208</v>
      </c>
      <c r="K25" s="15">
        <v>0</v>
      </c>
      <c r="L25" s="19">
        <f t="shared" si="1"/>
        <v>100</v>
      </c>
      <c r="M25" s="19">
        <f t="shared" si="1"/>
        <v>0</v>
      </c>
      <c r="N25" s="19">
        <f t="shared" si="1"/>
        <v>100</v>
      </c>
      <c r="O25" s="20">
        <f t="shared" si="0"/>
        <v>0.0031767525903593904</v>
      </c>
    </row>
    <row r="26" spans="2:15" ht="25.5" customHeight="1">
      <c r="B26" s="18" t="s">
        <v>27</v>
      </c>
      <c r="C26" s="14">
        <v>264</v>
      </c>
      <c r="D26" s="14">
        <v>69308</v>
      </c>
      <c r="E26" s="14">
        <v>69572</v>
      </c>
      <c r="F26" s="14">
        <v>0</v>
      </c>
      <c r="G26" s="14">
        <v>0</v>
      </c>
      <c r="H26" s="14">
        <v>264</v>
      </c>
      <c r="I26" s="14">
        <v>50</v>
      </c>
      <c r="J26" s="14">
        <v>314</v>
      </c>
      <c r="K26" s="15">
        <v>0</v>
      </c>
      <c r="L26" s="19">
        <f t="shared" si="1"/>
        <v>100</v>
      </c>
      <c r="M26" s="19">
        <f t="shared" si="1"/>
        <v>0.07214174409880533</v>
      </c>
      <c r="N26" s="19">
        <f t="shared" si="1"/>
        <v>0.45133099522796527</v>
      </c>
      <c r="O26" s="20">
        <f t="shared" si="0"/>
        <v>3.0037952101085537E-05</v>
      </c>
    </row>
    <row r="27" spans="2:15" ht="25.5" customHeight="1">
      <c r="B27" s="18" t="s">
        <v>28</v>
      </c>
      <c r="C27" s="14">
        <v>264</v>
      </c>
      <c r="D27" s="14">
        <v>50567</v>
      </c>
      <c r="E27" s="14">
        <v>50831</v>
      </c>
      <c r="F27" s="14">
        <v>0</v>
      </c>
      <c r="G27" s="14">
        <v>0</v>
      </c>
      <c r="H27" s="14">
        <v>264</v>
      </c>
      <c r="I27" s="14">
        <v>50</v>
      </c>
      <c r="J27" s="14">
        <v>314</v>
      </c>
      <c r="K27" s="15">
        <v>0</v>
      </c>
      <c r="L27" s="19">
        <f t="shared" si="1"/>
        <v>100</v>
      </c>
      <c r="M27" s="19">
        <f t="shared" si="1"/>
        <v>0.09887871536772995</v>
      </c>
      <c r="N27" s="19">
        <f t="shared" si="1"/>
        <v>0.6177332730026952</v>
      </c>
      <c r="O27" s="20">
        <f t="shared" si="0"/>
        <v>3.0037952101085537E-05</v>
      </c>
    </row>
    <row r="28" spans="2:15" ht="25.5" customHeight="1">
      <c r="B28" s="18" t="s">
        <v>29</v>
      </c>
      <c r="C28" s="14">
        <v>0</v>
      </c>
      <c r="D28" s="14">
        <v>18741</v>
      </c>
      <c r="E28" s="14">
        <v>18741</v>
      </c>
      <c r="F28" s="39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9">
        <f t="shared" si="1"/>
        <v>0</v>
      </c>
      <c r="M28" s="19">
        <f t="shared" si="1"/>
        <v>0</v>
      </c>
      <c r="N28" s="19">
        <f t="shared" si="1"/>
        <v>0</v>
      </c>
      <c r="O28" s="20">
        <f t="shared" si="0"/>
        <v>0</v>
      </c>
    </row>
    <row r="29" spans="2:15" ht="25.5" customHeight="1">
      <c r="B29" s="18" t="s">
        <v>30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0</v>
      </c>
      <c r="L29" s="19">
        <f>_xlfn.IFERROR(H29/C29*100,0)</f>
        <v>0</v>
      </c>
      <c r="M29" s="19">
        <f t="shared" si="1"/>
        <v>0</v>
      </c>
      <c r="N29" s="19">
        <f t="shared" si="1"/>
        <v>0</v>
      </c>
      <c r="O29" s="20">
        <f t="shared" si="0"/>
        <v>0</v>
      </c>
    </row>
    <row r="30" spans="2:15" ht="25.5" customHeight="1">
      <c r="B30" s="18" t="s">
        <v>31</v>
      </c>
      <c r="C30" s="14">
        <v>74164602</v>
      </c>
      <c r="D30" s="14">
        <v>1422072</v>
      </c>
      <c r="E30" s="14">
        <v>75586674</v>
      </c>
      <c r="F30" s="14">
        <v>0</v>
      </c>
      <c r="G30" s="14">
        <v>0</v>
      </c>
      <c r="H30" s="14">
        <v>73698507</v>
      </c>
      <c r="I30" s="14">
        <v>457216</v>
      </c>
      <c r="J30" s="14">
        <v>74155723</v>
      </c>
      <c r="K30" s="15">
        <v>0</v>
      </c>
      <c r="L30" s="19">
        <f t="shared" si="1"/>
        <v>99.37153980816886</v>
      </c>
      <c r="M30" s="19">
        <f t="shared" si="1"/>
        <v>32.15139599120157</v>
      </c>
      <c r="N30" s="19">
        <f t="shared" si="1"/>
        <v>98.10687397093302</v>
      </c>
      <c r="O30" s="20">
        <f t="shared" si="0"/>
        <v>7.093904635335564</v>
      </c>
    </row>
    <row r="31" spans="2:15" ht="25.5" customHeight="1">
      <c r="B31" s="18" t="s">
        <v>42</v>
      </c>
      <c r="C31" s="14">
        <v>74164602</v>
      </c>
      <c r="D31" s="14">
        <v>1422072</v>
      </c>
      <c r="E31" s="14">
        <v>75586674</v>
      </c>
      <c r="F31" s="14">
        <v>0</v>
      </c>
      <c r="G31" s="14">
        <v>0</v>
      </c>
      <c r="H31" s="14">
        <v>73698507</v>
      </c>
      <c r="I31" s="14">
        <v>457216</v>
      </c>
      <c r="J31" s="14">
        <v>74155723</v>
      </c>
      <c r="K31" s="15">
        <v>0</v>
      </c>
      <c r="L31" s="19">
        <f t="shared" si="1"/>
        <v>99.37153980816886</v>
      </c>
      <c r="M31" s="19">
        <f t="shared" si="1"/>
        <v>32.15139599120157</v>
      </c>
      <c r="N31" s="19">
        <f t="shared" si="1"/>
        <v>98.10687397093302</v>
      </c>
      <c r="O31" s="20">
        <f t="shared" si="0"/>
        <v>7.093904635335564</v>
      </c>
    </row>
    <row r="32" spans="2:15" ht="25.5" customHeight="1">
      <c r="B32" s="18" t="s">
        <v>43</v>
      </c>
      <c r="C32" s="14">
        <v>372019</v>
      </c>
      <c r="D32" s="14">
        <v>1254</v>
      </c>
      <c r="E32" s="14">
        <v>373273</v>
      </c>
      <c r="F32" s="14">
        <v>0</v>
      </c>
      <c r="G32" s="14">
        <v>0</v>
      </c>
      <c r="H32" s="14">
        <v>372018</v>
      </c>
      <c r="I32" s="14">
        <v>696</v>
      </c>
      <c r="J32" s="14">
        <v>372714</v>
      </c>
      <c r="K32" s="15">
        <v>0</v>
      </c>
      <c r="L32" s="19">
        <f t="shared" si="1"/>
        <v>99.9997311965249</v>
      </c>
      <c r="M32" s="19">
        <f t="shared" si="1"/>
        <v>55.50239234449761</v>
      </c>
      <c r="N32" s="19">
        <f t="shared" si="1"/>
        <v>99.85024365544788</v>
      </c>
      <c r="O32" s="20">
        <f t="shared" si="0"/>
        <v>0.03565466649491718</v>
      </c>
    </row>
    <row r="33" spans="2:15" ht="25.5" customHeight="1">
      <c r="B33" s="18" t="s">
        <v>44</v>
      </c>
      <c r="C33" s="14">
        <v>11882594</v>
      </c>
      <c r="D33" s="14">
        <v>25937</v>
      </c>
      <c r="E33" s="14">
        <v>11908531</v>
      </c>
      <c r="F33" s="14">
        <v>0</v>
      </c>
      <c r="G33" s="14">
        <v>0</v>
      </c>
      <c r="H33" s="14">
        <v>11855281</v>
      </c>
      <c r="I33" s="14">
        <v>18663</v>
      </c>
      <c r="J33" s="14">
        <v>11873944</v>
      </c>
      <c r="K33" s="15">
        <v>0</v>
      </c>
      <c r="L33" s="19">
        <f t="shared" si="1"/>
        <v>99.77014278195485</v>
      </c>
      <c r="M33" s="19">
        <f t="shared" si="1"/>
        <v>71.9551220264487</v>
      </c>
      <c r="N33" s="19">
        <f t="shared" si="1"/>
        <v>99.70956115410037</v>
      </c>
      <c r="O33" s="20">
        <f t="shared" si="0"/>
        <v>1.1358884112196561</v>
      </c>
    </row>
    <row r="34" spans="2:15" ht="25.5" customHeight="1">
      <c r="B34" s="18" t="s">
        <v>45</v>
      </c>
      <c r="C34" s="14">
        <v>61909989</v>
      </c>
      <c r="D34" s="14">
        <v>1394881</v>
      </c>
      <c r="E34" s="23">
        <v>63304870</v>
      </c>
      <c r="F34" s="23">
        <v>0</v>
      </c>
      <c r="G34" s="23">
        <v>0</v>
      </c>
      <c r="H34" s="23">
        <v>61471208</v>
      </c>
      <c r="I34" s="23">
        <v>437857</v>
      </c>
      <c r="J34" s="23">
        <v>61909065</v>
      </c>
      <c r="K34" s="24">
        <v>0</v>
      </c>
      <c r="L34" s="19">
        <f t="shared" si="1"/>
        <v>99.2912597674666</v>
      </c>
      <c r="M34" s="19">
        <f t="shared" si="1"/>
        <v>31.390276303139835</v>
      </c>
      <c r="N34" s="19">
        <f t="shared" si="1"/>
        <v>97.79510644283765</v>
      </c>
      <c r="O34" s="20">
        <f t="shared" si="0"/>
        <v>5.922361557620991</v>
      </c>
    </row>
    <row r="35" spans="2:15" ht="25.5" customHeight="1">
      <c r="B35" s="18" t="s">
        <v>46</v>
      </c>
      <c r="C35" s="23">
        <v>31020507</v>
      </c>
      <c r="D35" s="23">
        <v>681577</v>
      </c>
      <c r="E35" s="23">
        <v>31702084</v>
      </c>
      <c r="F35" s="23">
        <v>0</v>
      </c>
      <c r="G35" s="23">
        <v>0</v>
      </c>
      <c r="H35" s="23">
        <v>30805286</v>
      </c>
      <c r="I35" s="23">
        <v>216564</v>
      </c>
      <c r="J35" s="23">
        <v>31021850</v>
      </c>
      <c r="K35" s="24">
        <v>0</v>
      </c>
      <c r="L35" s="19">
        <f t="shared" si="1"/>
        <v>99.30619767110834</v>
      </c>
      <c r="M35" s="19">
        <f t="shared" si="1"/>
        <v>31.77395950861018</v>
      </c>
      <c r="N35" s="19">
        <f t="shared" si="1"/>
        <v>97.85429248121353</v>
      </c>
      <c r="O35" s="20">
        <f t="shared" si="0"/>
        <v>2.96762052352567</v>
      </c>
    </row>
    <row r="36" spans="2:15" ht="25.5" customHeight="1">
      <c r="B36" s="18" t="s">
        <v>47</v>
      </c>
      <c r="C36" s="23">
        <v>30889482</v>
      </c>
      <c r="D36" s="23">
        <v>713304</v>
      </c>
      <c r="E36" s="23">
        <v>31602786</v>
      </c>
      <c r="F36" s="23">
        <v>0</v>
      </c>
      <c r="G36" s="23">
        <v>0</v>
      </c>
      <c r="H36" s="23">
        <v>30665922</v>
      </c>
      <c r="I36" s="23">
        <v>221293</v>
      </c>
      <c r="J36" s="23">
        <v>30887215</v>
      </c>
      <c r="K36" s="24">
        <v>0</v>
      </c>
      <c r="L36" s="19">
        <f t="shared" si="1"/>
        <v>99.27625850119468</v>
      </c>
      <c r="M36" s="19">
        <f t="shared" si="1"/>
        <v>31.023658916815272</v>
      </c>
      <c r="N36" s="19">
        <f t="shared" si="1"/>
        <v>97.73573443809669</v>
      </c>
      <c r="O36" s="20">
        <f t="shared" si="0"/>
        <v>2.954741034095321</v>
      </c>
    </row>
    <row r="37" spans="2:15" ht="25.5" customHeight="1">
      <c r="B37" s="18" t="s">
        <v>59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4">
        <v>0</v>
      </c>
      <c r="L37" s="19">
        <f t="shared" si="1"/>
        <v>0</v>
      </c>
      <c r="M37" s="19">
        <f t="shared" si="1"/>
        <v>0</v>
      </c>
      <c r="N37" s="19">
        <f t="shared" si="1"/>
        <v>0</v>
      </c>
      <c r="O37" s="20">
        <f t="shared" si="0"/>
        <v>0</v>
      </c>
    </row>
    <row r="38" spans="2:15" ht="25.5" customHeight="1">
      <c r="B38" s="18" t="s">
        <v>32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4">
        <v>0</v>
      </c>
      <c r="L38" s="19">
        <f t="shared" si="1"/>
        <v>0</v>
      </c>
      <c r="M38" s="19">
        <f t="shared" si="1"/>
        <v>0</v>
      </c>
      <c r="N38" s="19">
        <f t="shared" si="1"/>
        <v>0</v>
      </c>
      <c r="O38" s="20">
        <f t="shared" si="0"/>
        <v>0</v>
      </c>
    </row>
    <row r="39" spans="2:15" ht="25.5" customHeight="1">
      <c r="B39" s="25" t="s">
        <v>39</v>
      </c>
      <c r="C39" s="26">
        <v>1045215377</v>
      </c>
      <c r="D39" s="26">
        <v>27681856</v>
      </c>
      <c r="E39" s="26">
        <v>1073542790</v>
      </c>
      <c r="F39" s="26">
        <v>7871040</v>
      </c>
      <c r="G39" s="26">
        <v>0</v>
      </c>
      <c r="H39" s="26">
        <v>1036417994</v>
      </c>
      <c r="I39" s="26">
        <v>8280682</v>
      </c>
      <c r="J39" s="26">
        <v>1045344233</v>
      </c>
      <c r="K39" s="40">
        <v>7865192</v>
      </c>
      <c r="L39" s="28">
        <f t="shared" si="1"/>
        <v>99.158318640006</v>
      </c>
      <c r="M39" s="28">
        <f t="shared" si="1"/>
        <v>29.91375289286961</v>
      </c>
      <c r="N39" s="28">
        <f t="shared" si="1"/>
        <v>97.37331783486711</v>
      </c>
      <c r="O39" s="20">
        <f t="shared" si="0"/>
        <v>100</v>
      </c>
    </row>
    <row r="40" spans="2:15" ht="25.5" customHeight="1">
      <c r="B40" s="29" t="s">
        <v>33</v>
      </c>
      <c r="C40" s="23">
        <v>50085973</v>
      </c>
      <c r="D40" s="23">
        <v>17366683</v>
      </c>
      <c r="E40" s="23">
        <v>67452656</v>
      </c>
      <c r="F40" s="23">
        <v>0</v>
      </c>
      <c r="G40" s="23">
        <v>0</v>
      </c>
      <c r="H40" s="23">
        <v>46407866</v>
      </c>
      <c r="I40" s="23">
        <v>3686709</v>
      </c>
      <c r="J40" s="23">
        <v>50094575</v>
      </c>
      <c r="K40" s="24">
        <v>0</v>
      </c>
      <c r="L40" s="19">
        <f aca="true" t="shared" si="2" ref="L40:N41">H40/C40*100</f>
        <v>92.65641300409597</v>
      </c>
      <c r="M40" s="16">
        <f t="shared" si="2"/>
        <v>21.228630706278224</v>
      </c>
      <c r="N40" s="16">
        <f t="shared" si="2"/>
        <v>74.26627500034988</v>
      </c>
      <c r="O40" s="72"/>
    </row>
    <row r="41" spans="2:15" ht="25.5" customHeight="1" thickBot="1">
      <c r="B41" s="30" t="s">
        <v>34</v>
      </c>
      <c r="C41" s="31">
        <v>71424647</v>
      </c>
      <c r="D41" s="31">
        <v>15278411</v>
      </c>
      <c r="E41" s="31">
        <v>86703058</v>
      </c>
      <c r="F41" s="31">
        <v>0</v>
      </c>
      <c r="G41" s="31">
        <v>0</v>
      </c>
      <c r="H41" s="31">
        <v>66024342</v>
      </c>
      <c r="I41" s="31">
        <v>3430063</v>
      </c>
      <c r="J41" s="31">
        <v>69454405</v>
      </c>
      <c r="K41" s="32">
        <v>0</v>
      </c>
      <c r="L41" s="33">
        <f t="shared" si="2"/>
        <v>92.43915759219644</v>
      </c>
      <c r="M41" s="33">
        <f t="shared" si="2"/>
        <v>22.45039094706904</v>
      </c>
      <c r="N41" s="33">
        <f t="shared" si="2"/>
        <v>80.10606154168173</v>
      </c>
      <c r="O41" s="73"/>
    </row>
    <row r="42" ht="18.75" customHeight="1">
      <c r="B42" s="6" t="s">
        <v>41</v>
      </c>
    </row>
  </sheetData>
  <sheetProtection/>
  <mergeCells count="20">
    <mergeCell ref="M4:M6"/>
    <mergeCell ref="N4:N6"/>
    <mergeCell ref="B5:B6"/>
    <mergeCell ref="O40:O41"/>
    <mergeCell ref="G4:G5"/>
    <mergeCell ref="H4:H5"/>
    <mergeCell ref="I4:I5"/>
    <mergeCell ref="J4:J5"/>
    <mergeCell ref="K4:K5"/>
    <mergeCell ref="L4:L6"/>
    <mergeCell ref="B1:F1"/>
    <mergeCell ref="B3:B4"/>
    <mergeCell ref="C3:G3"/>
    <mergeCell ref="H3:K3"/>
    <mergeCell ref="L3:N3"/>
    <mergeCell ref="O3:O6"/>
    <mergeCell ref="C4:C5"/>
    <mergeCell ref="D4:D5"/>
    <mergeCell ref="E4:E5"/>
    <mergeCell ref="F4:F5"/>
  </mergeCells>
  <printOptions horizontalCentered="1" verticalCentered="1"/>
  <pageMargins left="0.5905511811023623" right="0.5905511811023623" top="0.7874015748031497" bottom="0.5905511811023623" header="0" footer="0.3937007874015748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42"/>
  <sheetViews>
    <sheetView view="pageBreakPreview" zoomScaleNormal="60" zoomScaleSheetLayoutView="100" zoomScalePageLayoutView="0" workbookViewId="0" topLeftCell="A1">
      <pane xSplit="2" ySplit="6" topLeftCell="C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" sqref="A1"/>
    </sheetView>
  </sheetViews>
  <sheetFormatPr defaultColWidth="9.00390625" defaultRowHeight="13.5"/>
  <cols>
    <col min="1" max="1" width="9.00390625" style="6" customWidth="1"/>
    <col min="2" max="2" width="36.375" style="6" customWidth="1"/>
    <col min="3" max="3" width="18.25390625" style="6" customWidth="1"/>
    <col min="4" max="4" width="16.50390625" style="6" customWidth="1"/>
    <col min="5" max="6" width="18.375" style="6" customWidth="1"/>
    <col min="7" max="7" width="18.25390625" style="6" customWidth="1"/>
    <col min="8" max="8" width="18.375" style="6" customWidth="1"/>
    <col min="9" max="9" width="16.50390625" style="6" customWidth="1"/>
    <col min="10" max="11" width="18.375" style="6" customWidth="1"/>
    <col min="12" max="14" width="10.00390625" style="6" customWidth="1"/>
    <col min="15" max="15" width="10.25390625" style="6" customWidth="1"/>
    <col min="16" max="16384" width="9.00390625" style="6" customWidth="1"/>
  </cols>
  <sheetData>
    <row r="1" spans="2:16" ht="21.75" customHeight="1">
      <c r="B1" s="44" t="s">
        <v>68</v>
      </c>
      <c r="C1" s="76"/>
      <c r="D1" s="76"/>
      <c r="E1" s="76"/>
      <c r="F1" s="76"/>
      <c r="P1" s="7"/>
    </row>
    <row r="2" spans="2:16" ht="21.75" customHeight="1" thickBot="1">
      <c r="B2" s="4" t="s">
        <v>40</v>
      </c>
      <c r="C2" s="5"/>
      <c r="G2" s="34"/>
      <c r="N2" s="7" t="s">
        <v>35</v>
      </c>
      <c r="P2" s="7"/>
    </row>
    <row r="3" spans="2:15" ht="21.75" customHeight="1">
      <c r="B3" s="46" t="s">
        <v>36</v>
      </c>
      <c r="C3" s="48" t="s">
        <v>7</v>
      </c>
      <c r="D3" s="49"/>
      <c r="E3" s="49"/>
      <c r="F3" s="49"/>
      <c r="G3" s="50"/>
      <c r="H3" s="48" t="s">
        <v>8</v>
      </c>
      <c r="I3" s="49"/>
      <c r="J3" s="49"/>
      <c r="K3" s="50"/>
      <c r="L3" s="48" t="s">
        <v>65</v>
      </c>
      <c r="M3" s="49"/>
      <c r="N3" s="50"/>
      <c r="O3" s="51" t="s">
        <v>55</v>
      </c>
    </row>
    <row r="4" spans="2:15" ht="21.75" customHeight="1">
      <c r="B4" s="47"/>
      <c r="C4" s="54" t="s">
        <v>9</v>
      </c>
      <c r="D4" s="56" t="s">
        <v>10</v>
      </c>
      <c r="E4" s="56" t="s">
        <v>11</v>
      </c>
      <c r="F4" s="57" t="s">
        <v>54</v>
      </c>
      <c r="G4" s="68" t="s">
        <v>37</v>
      </c>
      <c r="H4" s="54" t="s">
        <v>9</v>
      </c>
      <c r="I4" s="56" t="s">
        <v>10</v>
      </c>
      <c r="J4" s="56" t="s">
        <v>11</v>
      </c>
      <c r="K4" s="57" t="s">
        <v>56</v>
      </c>
      <c r="L4" s="54" t="s">
        <v>62</v>
      </c>
      <c r="M4" s="54" t="s">
        <v>60</v>
      </c>
      <c r="N4" s="54" t="s">
        <v>61</v>
      </c>
      <c r="O4" s="52"/>
    </row>
    <row r="5" spans="2:15" ht="21.75" customHeight="1">
      <c r="B5" s="64" t="s">
        <v>38</v>
      </c>
      <c r="C5" s="55"/>
      <c r="D5" s="55"/>
      <c r="E5" s="55"/>
      <c r="F5" s="58"/>
      <c r="G5" s="69"/>
      <c r="H5" s="55"/>
      <c r="I5" s="55"/>
      <c r="J5" s="55"/>
      <c r="K5" s="58"/>
      <c r="L5" s="59"/>
      <c r="M5" s="59"/>
      <c r="N5" s="59"/>
      <c r="O5" s="52"/>
    </row>
    <row r="6" spans="2:15" ht="21.75" customHeight="1">
      <c r="B6" s="65"/>
      <c r="C6" s="9" t="s">
        <v>3</v>
      </c>
      <c r="D6" s="11" t="s">
        <v>4</v>
      </c>
      <c r="E6" s="9" t="s">
        <v>5</v>
      </c>
      <c r="F6" s="9" t="s">
        <v>6</v>
      </c>
      <c r="G6" s="35"/>
      <c r="H6" s="11" t="s">
        <v>50</v>
      </c>
      <c r="I6" s="9" t="s">
        <v>51</v>
      </c>
      <c r="J6" s="9" t="s">
        <v>52</v>
      </c>
      <c r="K6" s="10" t="s">
        <v>53</v>
      </c>
      <c r="L6" s="60"/>
      <c r="M6" s="60"/>
      <c r="N6" s="60"/>
      <c r="O6" s="53"/>
    </row>
    <row r="7" spans="2:15" ht="25.5" customHeight="1">
      <c r="B7" s="12" t="s">
        <v>12</v>
      </c>
      <c r="C7" s="14">
        <v>27134237</v>
      </c>
      <c r="D7" s="13">
        <v>1469929</v>
      </c>
      <c r="E7" s="14">
        <v>28649969</v>
      </c>
      <c r="F7" s="14">
        <v>0</v>
      </c>
      <c r="G7" s="14">
        <v>0</v>
      </c>
      <c r="H7" s="13">
        <v>26777775</v>
      </c>
      <c r="I7" s="14">
        <v>299349</v>
      </c>
      <c r="J7" s="14">
        <v>27122927</v>
      </c>
      <c r="K7" s="15">
        <v>0</v>
      </c>
      <c r="L7" s="16">
        <f>_xlfn.IFERROR(H7/C7*100,0)</f>
        <v>98.68630173754286</v>
      </c>
      <c r="M7" s="16">
        <f>_xlfn.IFERROR(I7/D7*100,0)</f>
        <v>20.364861159960785</v>
      </c>
      <c r="N7" s="16">
        <f>_xlfn.IFERROR(J7/E7*100,0)</f>
        <v>94.67000470401905</v>
      </c>
      <c r="O7" s="17">
        <f aca="true" t="shared" si="0" ref="O7:O39">J7/$J$39*100</f>
        <v>99.00088518118511</v>
      </c>
    </row>
    <row r="8" spans="2:15" ht="25.5" customHeight="1">
      <c r="B8" s="18" t="s">
        <v>13</v>
      </c>
      <c r="C8" s="14">
        <v>27134237</v>
      </c>
      <c r="D8" s="14">
        <v>1469929</v>
      </c>
      <c r="E8" s="14">
        <v>28649969</v>
      </c>
      <c r="F8" s="14">
        <v>0</v>
      </c>
      <c r="G8" s="14">
        <v>0</v>
      </c>
      <c r="H8" s="14">
        <v>26777775</v>
      </c>
      <c r="I8" s="14">
        <v>299349</v>
      </c>
      <c r="J8" s="14">
        <v>27122927</v>
      </c>
      <c r="K8" s="15">
        <v>0</v>
      </c>
      <c r="L8" s="19">
        <f aca="true" t="shared" si="1" ref="L8:N39">_xlfn.IFERROR(H8/C8*100,0)</f>
        <v>98.68630173754286</v>
      </c>
      <c r="M8" s="19">
        <f t="shared" si="1"/>
        <v>20.364861159960785</v>
      </c>
      <c r="N8" s="19">
        <f t="shared" si="1"/>
        <v>94.67000470401905</v>
      </c>
      <c r="O8" s="20">
        <f t="shared" si="0"/>
        <v>99.00088518118511</v>
      </c>
    </row>
    <row r="9" spans="2:15" ht="25.5" customHeight="1">
      <c r="B9" s="18" t="s">
        <v>14</v>
      </c>
      <c r="C9" s="14">
        <v>10818081</v>
      </c>
      <c r="D9" s="14">
        <v>500983</v>
      </c>
      <c r="E9" s="14">
        <v>11319064</v>
      </c>
      <c r="F9" s="14">
        <v>0</v>
      </c>
      <c r="G9" s="14">
        <v>0</v>
      </c>
      <c r="H9" s="14">
        <v>10678613</v>
      </c>
      <c r="I9" s="14">
        <v>113455</v>
      </c>
      <c r="J9" s="14">
        <v>10792068</v>
      </c>
      <c r="K9" s="15">
        <v>0</v>
      </c>
      <c r="L9" s="19">
        <f t="shared" si="1"/>
        <v>98.71078798541072</v>
      </c>
      <c r="M9" s="19">
        <f t="shared" si="1"/>
        <v>22.646477026166558</v>
      </c>
      <c r="N9" s="19">
        <f t="shared" si="1"/>
        <v>95.3441733344736</v>
      </c>
      <c r="O9" s="20">
        <f t="shared" si="0"/>
        <v>39.39192421730671</v>
      </c>
    </row>
    <row r="10" spans="2:15" ht="25.5" customHeight="1">
      <c r="B10" s="18" t="s">
        <v>15</v>
      </c>
      <c r="C10" s="14">
        <v>372617</v>
      </c>
      <c r="D10" s="14">
        <v>21807</v>
      </c>
      <c r="E10" s="14">
        <v>394424</v>
      </c>
      <c r="F10" s="14">
        <v>0</v>
      </c>
      <c r="G10" s="14">
        <v>0</v>
      </c>
      <c r="H10" s="14">
        <v>367076</v>
      </c>
      <c r="I10" s="14">
        <v>5245</v>
      </c>
      <c r="J10" s="14">
        <v>372321</v>
      </c>
      <c r="K10" s="15">
        <v>0</v>
      </c>
      <c r="L10" s="19">
        <f t="shared" si="1"/>
        <v>98.51295029480673</v>
      </c>
      <c r="M10" s="19">
        <f t="shared" si="1"/>
        <v>24.051909937176134</v>
      </c>
      <c r="N10" s="19">
        <f t="shared" si="1"/>
        <v>94.39613208121209</v>
      </c>
      <c r="O10" s="20">
        <f t="shared" si="0"/>
        <v>1.359001872163134</v>
      </c>
    </row>
    <row r="11" spans="2:15" ht="25.5" customHeight="1">
      <c r="B11" s="18" t="s">
        <v>16</v>
      </c>
      <c r="C11" s="14">
        <v>8810966</v>
      </c>
      <c r="D11" s="14">
        <v>456014</v>
      </c>
      <c r="E11" s="14">
        <v>9266980</v>
      </c>
      <c r="F11" s="14">
        <v>0</v>
      </c>
      <c r="G11" s="14">
        <v>0</v>
      </c>
      <c r="H11" s="14">
        <v>8685007</v>
      </c>
      <c r="I11" s="14">
        <v>104136</v>
      </c>
      <c r="J11" s="14">
        <v>8789143</v>
      </c>
      <c r="K11" s="15">
        <v>0</v>
      </c>
      <c r="L11" s="19">
        <f t="shared" si="1"/>
        <v>98.57042916747153</v>
      </c>
      <c r="M11" s="19">
        <f t="shared" si="1"/>
        <v>22.836140995671187</v>
      </c>
      <c r="N11" s="19">
        <f t="shared" si="1"/>
        <v>94.84365996257681</v>
      </c>
      <c r="O11" s="20">
        <f t="shared" si="0"/>
        <v>32.08108538521734</v>
      </c>
    </row>
    <row r="12" spans="2:15" ht="25.5" customHeight="1">
      <c r="B12" s="18" t="s">
        <v>58</v>
      </c>
      <c r="C12" s="14">
        <v>61950</v>
      </c>
      <c r="D12" s="14">
        <v>181</v>
      </c>
      <c r="E12" s="14">
        <v>62131</v>
      </c>
      <c r="F12" s="14">
        <v>0</v>
      </c>
      <c r="G12" s="14">
        <v>0</v>
      </c>
      <c r="H12" s="14">
        <v>59483</v>
      </c>
      <c r="I12" s="14">
        <v>46</v>
      </c>
      <c r="J12" s="14">
        <v>59529</v>
      </c>
      <c r="K12" s="15">
        <v>0</v>
      </c>
      <c r="L12" s="19">
        <f t="shared" si="1"/>
        <v>96.01775625504439</v>
      </c>
      <c r="M12" s="19">
        <f t="shared" si="1"/>
        <v>25.41436464088398</v>
      </c>
      <c r="N12" s="19">
        <f t="shared" si="1"/>
        <v>95.81207448777583</v>
      </c>
      <c r="O12" s="20">
        <f t="shared" si="0"/>
        <v>0.21728568210764154</v>
      </c>
    </row>
    <row r="13" spans="2:15" ht="25.5" customHeight="1">
      <c r="B13" s="18" t="s">
        <v>17</v>
      </c>
      <c r="C13" s="14">
        <v>614587</v>
      </c>
      <c r="D13" s="14">
        <v>20218</v>
      </c>
      <c r="E13" s="14">
        <v>634805</v>
      </c>
      <c r="F13" s="14">
        <v>0</v>
      </c>
      <c r="G13" s="14">
        <v>0</v>
      </c>
      <c r="H13" s="14">
        <v>607631</v>
      </c>
      <c r="I13" s="14">
        <v>3580</v>
      </c>
      <c r="J13" s="14">
        <v>611211</v>
      </c>
      <c r="K13" s="15">
        <v>0</v>
      </c>
      <c r="L13" s="19">
        <f t="shared" si="1"/>
        <v>98.86818302372163</v>
      </c>
      <c r="M13" s="19">
        <f t="shared" si="1"/>
        <v>17.706993767929568</v>
      </c>
      <c r="N13" s="19">
        <f t="shared" si="1"/>
        <v>96.28326809020092</v>
      </c>
      <c r="O13" s="20">
        <f t="shared" si="0"/>
        <v>2.230969763421084</v>
      </c>
    </row>
    <row r="14" spans="2:15" ht="25.5" customHeight="1">
      <c r="B14" s="18" t="s">
        <v>18</v>
      </c>
      <c r="C14" s="14">
        <v>1019911</v>
      </c>
      <c r="D14" s="14">
        <v>2944</v>
      </c>
      <c r="E14" s="14">
        <v>1022855</v>
      </c>
      <c r="F14" s="14">
        <v>0</v>
      </c>
      <c r="G14" s="14">
        <v>0</v>
      </c>
      <c r="H14" s="14">
        <v>1018899</v>
      </c>
      <c r="I14" s="14">
        <v>494</v>
      </c>
      <c r="J14" s="14">
        <v>1019393</v>
      </c>
      <c r="K14" s="15">
        <v>0</v>
      </c>
      <c r="L14" s="19">
        <f t="shared" si="1"/>
        <v>99.90077565591507</v>
      </c>
      <c r="M14" s="19">
        <f t="shared" si="1"/>
        <v>16.779891304347828</v>
      </c>
      <c r="N14" s="19">
        <f t="shared" si="1"/>
        <v>99.6615356037757</v>
      </c>
      <c r="O14" s="20">
        <f t="shared" si="0"/>
        <v>3.7208671965051496</v>
      </c>
    </row>
    <row r="15" spans="2:15" ht="25.5" customHeight="1">
      <c r="B15" s="18" t="s">
        <v>19</v>
      </c>
      <c r="C15" s="14">
        <v>13968556</v>
      </c>
      <c r="D15" s="14">
        <v>903552</v>
      </c>
      <c r="E15" s="14">
        <v>14872108</v>
      </c>
      <c r="F15" s="14">
        <v>0</v>
      </c>
      <c r="G15" s="14">
        <v>0</v>
      </c>
      <c r="H15" s="14">
        <v>13767634</v>
      </c>
      <c r="I15" s="14">
        <v>174539</v>
      </c>
      <c r="J15" s="14">
        <v>13942173</v>
      </c>
      <c r="K15" s="15">
        <v>0</v>
      </c>
      <c r="L15" s="19">
        <f t="shared" si="1"/>
        <v>98.56161223822993</v>
      </c>
      <c r="M15" s="19">
        <f t="shared" si="1"/>
        <v>19.316984523303585</v>
      </c>
      <c r="N15" s="19">
        <f t="shared" si="1"/>
        <v>93.74712044856048</v>
      </c>
      <c r="O15" s="20">
        <f t="shared" si="0"/>
        <v>50.890063168669776</v>
      </c>
    </row>
    <row r="16" spans="2:15" ht="25.5" customHeight="1">
      <c r="B16" s="18" t="s">
        <v>20</v>
      </c>
      <c r="C16" s="14">
        <v>13948911</v>
      </c>
      <c r="D16" s="14">
        <v>903552</v>
      </c>
      <c r="E16" s="14">
        <v>14852463</v>
      </c>
      <c r="F16" s="14">
        <v>0</v>
      </c>
      <c r="G16" s="14">
        <v>0</v>
      </c>
      <c r="H16" s="14">
        <v>13747989</v>
      </c>
      <c r="I16" s="14">
        <v>174539</v>
      </c>
      <c r="J16" s="14">
        <v>13922528</v>
      </c>
      <c r="K16" s="15">
        <v>0</v>
      </c>
      <c r="L16" s="19">
        <f t="shared" si="1"/>
        <v>98.55958647954668</v>
      </c>
      <c r="M16" s="19">
        <f t="shared" si="1"/>
        <v>19.316984523303585</v>
      </c>
      <c r="N16" s="19">
        <f t="shared" si="1"/>
        <v>93.73884991331067</v>
      </c>
      <c r="O16" s="20">
        <f t="shared" si="0"/>
        <v>50.818357324039354</v>
      </c>
    </row>
    <row r="17" spans="2:15" ht="25.5" customHeight="1">
      <c r="B17" s="18" t="s">
        <v>21</v>
      </c>
      <c r="C17" s="14">
        <v>3799067</v>
      </c>
      <c r="D17" s="14">
        <v>262850</v>
      </c>
      <c r="E17" s="14">
        <v>4061917</v>
      </c>
      <c r="F17" s="14">
        <v>0</v>
      </c>
      <c r="G17" s="14">
        <v>0</v>
      </c>
      <c r="H17" s="14">
        <v>3742546</v>
      </c>
      <c r="I17" s="14">
        <v>50910</v>
      </c>
      <c r="J17" s="14">
        <v>3793456</v>
      </c>
      <c r="K17" s="15">
        <v>0</v>
      </c>
      <c r="L17" s="19">
        <f t="shared" si="1"/>
        <v>98.51223997892114</v>
      </c>
      <c r="M17" s="19">
        <f t="shared" si="1"/>
        <v>19.3684610994864</v>
      </c>
      <c r="N17" s="19">
        <f t="shared" si="1"/>
        <v>93.3907807569677</v>
      </c>
      <c r="O17" s="20">
        <f t="shared" si="0"/>
        <v>13.846422323662843</v>
      </c>
    </row>
    <row r="18" spans="2:15" ht="25.5" customHeight="1">
      <c r="B18" s="18" t="s">
        <v>22</v>
      </c>
      <c r="C18" s="14">
        <v>6079940</v>
      </c>
      <c r="D18" s="14">
        <v>432580</v>
      </c>
      <c r="E18" s="14">
        <v>6512520</v>
      </c>
      <c r="F18" s="14">
        <v>0</v>
      </c>
      <c r="G18" s="14">
        <v>0</v>
      </c>
      <c r="H18" s="14">
        <v>5986150</v>
      </c>
      <c r="I18" s="14">
        <v>83714</v>
      </c>
      <c r="J18" s="14">
        <v>6069864</v>
      </c>
      <c r="K18" s="15">
        <v>0</v>
      </c>
      <c r="L18" s="19">
        <f t="shared" si="1"/>
        <v>98.45738609262591</v>
      </c>
      <c r="M18" s="19">
        <f t="shared" si="1"/>
        <v>19.35225854177262</v>
      </c>
      <c r="N18" s="19">
        <f t="shared" si="1"/>
        <v>93.2029997604614</v>
      </c>
      <c r="O18" s="20">
        <f t="shared" si="0"/>
        <v>22.15549630500458</v>
      </c>
    </row>
    <row r="19" spans="2:15" ht="25.5" customHeight="1">
      <c r="B19" s="18" t="s">
        <v>23</v>
      </c>
      <c r="C19" s="14">
        <v>4069904</v>
      </c>
      <c r="D19" s="14">
        <v>208122</v>
      </c>
      <c r="E19" s="14">
        <v>4278026</v>
      </c>
      <c r="F19" s="14">
        <v>0</v>
      </c>
      <c r="G19" s="14">
        <v>0</v>
      </c>
      <c r="H19" s="14">
        <v>4019293</v>
      </c>
      <c r="I19" s="14">
        <v>39915</v>
      </c>
      <c r="J19" s="14">
        <v>4059208</v>
      </c>
      <c r="K19" s="15">
        <v>0</v>
      </c>
      <c r="L19" s="19">
        <f t="shared" si="1"/>
        <v>98.75645715476335</v>
      </c>
      <c r="M19" s="19">
        <f t="shared" si="1"/>
        <v>19.178654827456974</v>
      </c>
      <c r="N19" s="19">
        <f t="shared" si="1"/>
        <v>94.8850708247215</v>
      </c>
      <c r="O19" s="20">
        <f t="shared" si="0"/>
        <v>14.816438695371929</v>
      </c>
    </row>
    <row r="20" spans="1:15" ht="25.5" customHeight="1">
      <c r="A20" s="41"/>
      <c r="B20" s="22" t="s">
        <v>63</v>
      </c>
      <c r="C20" s="14">
        <v>19645</v>
      </c>
      <c r="D20" s="14">
        <v>0</v>
      </c>
      <c r="E20" s="14">
        <v>19645</v>
      </c>
      <c r="F20" s="14">
        <v>0</v>
      </c>
      <c r="G20" s="14">
        <v>0</v>
      </c>
      <c r="H20" s="14">
        <v>19645</v>
      </c>
      <c r="I20" s="14">
        <v>0</v>
      </c>
      <c r="J20" s="14">
        <v>19645</v>
      </c>
      <c r="K20" s="15">
        <v>0</v>
      </c>
      <c r="L20" s="19">
        <f t="shared" si="1"/>
        <v>100</v>
      </c>
      <c r="M20" s="19">
        <f t="shared" si="1"/>
        <v>0</v>
      </c>
      <c r="N20" s="19">
        <f t="shared" si="1"/>
        <v>100</v>
      </c>
      <c r="O20" s="20">
        <f t="shared" si="0"/>
        <v>0.07170584463042581</v>
      </c>
    </row>
    <row r="21" spans="2:15" ht="25.5" customHeight="1">
      <c r="B21" s="22" t="s">
        <v>24</v>
      </c>
      <c r="C21" s="14">
        <v>0</v>
      </c>
      <c r="D21" s="14">
        <v>0</v>
      </c>
      <c r="E21" s="14">
        <v>833989</v>
      </c>
      <c r="F21" s="14">
        <v>0</v>
      </c>
      <c r="G21" s="14">
        <v>0</v>
      </c>
      <c r="H21" s="14">
        <v>0</v>
      </c>
      <c r="I21" s="14">
        <v>0</v>
      </c>
      <c r="J21" s="14">
        <v>763878</v>
      </c>
      <c r="K21" s="15">
        <v>0</v>
      </c>
      <c r="L21" s="19">
        <f>_xlfn.IFERROR(H21/C21*100,0)</f>
        <v>0</v>
      </c>
      <c r="M21" s="19">
        <f t="shared" si="1"/>
        <v>0</v>
      </c>
      <c r="N21" s="19">
        <f t="shared" si="1"/>
        <v>91.59329439596925</v>
      </c>
      <c r="O21" s="20">
        <f t="shared" si="0"/>
        <v>2.788216705757211</v>
      </c>
    </row>
    <row r="22" spans="2:15" ht="25.5" customHeight="1">
      <c r="B22" s="22" t="s">
        <v>67</v>
      </c>
      <c r="C22" s="14">
        <v>0</v>
      </c>
      <c r="D22" s="14">
        <v>0</v>
      </c>
      <c r="E22" s="14">
        <v>45803</v>
      </c>
      <c r="F22" s="14">
        <v>0</v>
      </c>
      <c r="G22" s="14">
        <v>0</v>
      </c>
      <c r="H22" s="14">
        <v>0</v>
      </c>
      <c r="I22" s="14">
        <v>0</v>
      </c>
      <c r="J22" s="14">
        <v>45803</v>
      </c>
      <c r="K22" s="14">
        <v>0</v>
      </c>
      <c r="L22" s="19">
        <f>_xlfn.IFERROR(H22/C22*100,0)</f>
        <v>0</v>
      </c>
      <c r="M22" s="19">
        <f>_xlfn.IFERROR(I22/D22*100,0)</f>
        <v>0</v>
      </c>
      <c r="N22" s="19">
        <f>_xlfn.IFERROR(J22/E22*100,0)</f>
        <v>100</v>
      </c>
      <c r="O22" s="20">
        <f t="shared" si="0"/>
        <v>0.1671846679362379</v>
      </c>
    </row>
    <row r="23" spans="2:15" ht="25.5" customHeight="1">
      <c r="B23" s="22" t="s">
        <v>66</v>
      </c>
      <c r="C23" s="14">
        <v>723217</v>
      </c>
      <c r="D23" s="14">
        <v>64969</v>
      </c>
      <c r="E23" s="14">
        <v>788186</v>
      </c>
      <c r="F23" s="14">
        <v>0</v>
      </c>
      <c r="G23" s="14">
        <v>0</v>
      </c>
      <c r="H23" s="14">
        <v>707145</v>
      </c>
      <c r="I23" s="14">
        <v>10930</v>
      </c>
      <c r="J23" s="14">
        <v>718075</v>
      </c>
      <c r="K23" s="14">
        <v>0</v>
      </c>
      <c r="L23" s="19">
        <f>_xlfn.IFERROR(H23/C23*100,0)</f>
        <v>97.77770710588938</v>
      </c>
      <c r="M23" s="19">
        <f>_xlfn.IFERROR(I23/D23*100,0)</f>
        <v>16.82340808693377</v>
      </c>
      <c r="N23" s="19">
        <f>_xlfn.IFERROR(J23/E23*100,0)</f>
        <v>91.10476461139883</v>
      </c>
      <c r="O23" s="20">
        <f t="shared" si="0"/>
        <v>2.621032037820973</v>
      </c>
    </row>
    <row r="24" spans="2:15" ht="25.5" customHeight="1">
      <c r="B24" s="18" t="s">
        <v>25</v>
      </c>
      <c r="C24" s="14">
        <v>1592194</v>
      </c>
      <c r="D24" s="14">
        <v>0</v>
      </c>
      <c r="E24" s="14">
        <v>1592194</v>
      </c>
      <c r="F24" s="14">
        <v>0</v>
      </c>
      <c r="G24" s="14">
        <v>0</v>
      </c>
      <c r="H24" s="14">
        <v>1592194</v>
      </c>
      <c r="I24" s="14">
        <v>0</v>
      </c>
      <c r="J24" s="14">
        <v>1592194</v>
      </c>
      <c r="K24" s="15">
        <v>0</v>
      </c>
      <c r="L24" s="19">
        <f t="shared" si="1"/>
        <v>100</v>
      </c>
      <c r="M24" s="19">
        <f t="shared" si="1"/>
        <v>0</v>
      </c>
      <c r="N24" s="19">
        <f t="shared" si="1"/>
        <v>100</v>
      </c>
      <c r="O24" s="20">
        <f t="shared" si="0"/>
        <v>5.811637342097032</v>
      </c>
    </row>
    <row r="25" spans="2:15" ht="25.5" customHeight="1">
      <c r="B25" s="18" t="s">
        <v>26</v>
      </c>
      <c r="C25" s="14">
        <v>32189</v>
      </c>
      <c r="D25" s="14">
        <v>0</v>
      </c>
      <c r="E25" s="14">
        <v>32189</v>
      </c>
      <c r="F25" s="14">
        <v>0</v>
      </c>
      <c r="G25" s="14">
        <v>0</v>
      </c>
      <c r="H25" s="14">
        <v>32189</v>
      </c>
      <c r="I25" s="14">
        <v>0</v>
      </c>
      <c r="J25" s="14">
        <v>32189</v>
      </c>
      <c r="K25" s="15">
        <v>0</v>
      </c>
      <c r="L25" s="19">
        <f t="shared" si="1"/>
        <v>100</v>
      </c>
      <c r="M25" s="19">
        <f t="shared" si="1"/>
        <v>0</v>
      </c>
      <c r="N25" s="19">
        <f t="shared" si="1"/>
        <v>100</v>
      </c>
      <c r="O25" s="20">
        <f t="shared" si="0"/>
        <v>0.11749246285613522</v>
      </c>
    </row>
    <row r="26" spans="2:15" ht="25.5" customHeight="1">
      <c r="B26" s="18" t="s">
        <v>27</v>
      </c>
      <c r="C26" s="14">
        <v>0</v>
      </c>
      <c r="D26" s="14">
        <v>425</v>
      </c>
      <c r="E26" s="14">
        <v>425</v>
      </c>
      <c r="F26" s="14">
        <v>0</v>
      </c>
      <c r="G26" s="14">
        <v>0</v>
      </c>
      <c r="H26" s="14">
        <v>0</v>
      </c>
      <c r="I26" s="14">
        <v>425</v>
      </c>
      <c r="J26" s="14">
        <v>425</v>
      </c>
      <c r="K26" s="15">
        <v>0</v>
      </c>
      <c r="L26" s="19">
        <f t="shared" si="1"/>
        <v>0</v>
      </c>
      <c r="M26" s="19">
        <f t="shared" si="1"/>
        <v>100</v>
      </c>
      <c r="N26" s="19">
        <f t="shared" si="1"/>
        <v>100</v>
      </c>
      <c r="O26" s="20">
        <f t="shared" si="0"/>
        <v>0.0015512844982403142</v>
      </c>
    </row>
    <row r="27" spans="2:15" ht="25.5" customHeight="1">
      <c r="B27" s="18" t="s">
        <v>28</v>
      </c>
      <c r="C27" s="14">
        <v>0</v>
      </c>
      <c r="D27" s="14">
        <v>425</v>
      </c>
      <c r="E27" s="14">
        <v>425</v>
      </c>
      <c r="F27" s="14">
        <v>0</v>
      </c>
      <c r="G27" s="14">
        <v>0</v>
      </c>
      <c r="H27" s="14">
        <v>0</v>
      </c>
      <c r="I27" s="14">
        <v>425</v>
      </c>
      <c r="J27" s="14">
        <v>425</v>
      </c>
      <c r="K27" s="15">
        <v>0</v>
      </c>
      <c r="L27" s="19">
        <f t="shared" si="1"/>
        <v>0</v>
      </c>
      <c r="M27" s="19">
        <f t="shared" si="1"/>
        <v>100</v>
      </c>
      <c r="N27" s="19">
        <f t="shared" si="1"/>
        <v>100</v>
      </c>
      <c r="O27" s="20">
        <f t="shared" si="0"/>
        <v>0.0015512844982403142</v>
      </c>
    </row>
    <row r="28" spans="2:15" ht="25.5" customHeight="1">
      <c r="B28" s="18" t="s">
        <v>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9">
        <f t="shared" si="1"/>
        <v>0</v>
      </c>
      <c r="M28" s="19">
        <f t="shared" si="1"/>
        <v>0</v>
      </c>
      <c r="N28" s="19">
        <f t="shared" si="1"/>
        <v>0</v>
      </c>
      <c r="O28" s="20">
        <f t="shared" si="0"/>
        <v>0</v>
      </c>
    </row>
    <row r="29" spans="2:15" ht="25.5" customHeight="1">
      <c r="B29" s="18" t="s">
        <v>30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0</v>
      </c>
      <c r="L29" s="19">
        <f t="shared" si="1"/>
        <v>0</v>
      </c>
      <c r="M29" s="19">
        <f t="shared" si="1"/>
        <v>0</v>
      </c>
      <c r="N29" s="19">
        <f t="shared" si="1"/>
        <v>0</v>
      </c>
      <c r="O29" s="20">
        <f t="shared" si="0"/>
        <v>0</v>
      </c>
    </row>
    <row r="30" spans="2:15" ht="25.5" customHeight="1">
      <c r="B30" s="18" t="s">
        <v>31</v>
      </c>
      <c r="C30" s="14">
        <v>273675</v>
      </c>
      <c r="D30" s="14">
        <v>12646</v>
      </c>
      <c r="E30" s="14">
        <v>286321</v>
      </c>
      <c r="F30" s="14">
        <v>0</v>
      </c>
      <c r="G30" s="14">
        <v>0</v>
      </c>
      <c r="H30" s="14">
        <v>270640</v>
      </c>
      <c r="I30" s="14">
        <v>3084</v>
      </c>
      <c r="J30" s="14">
        <v>273724</v>
      </c>
      <c r="K30" s="15">
        <v>0</v>
      </c>
      <c r="L30" s="19">
        <f t="shared" si="1"/>
        <v>98.89102037087787</v>
      </c>
      <c r="M30" s="19">
        <f t="shared" si="1"/>
        <v>24.387157994622804</v>
      </c>
      <c r="N30" s="19">
        <f t="shared" si="1"/>
        <v>95.60039256638528</v>
      </c>
      <c r="O30" s="20">
        <f t="shared" si="0"/>
        <v>0.9991148188148983</v>
      </c>
    </row>
    <row r="31" spans="2:15" ht="25.5" customHeight="1">
      <c r="B31" s="18" t="s">
        <v>42</v>
      </c>
      <c r="C31" s="14">
        <v>273675</v>
      </c>
      <c r="D31" s="14">
        <v>12646</v>
      </c>
      <c r="E31" s="14">
        <v>286321</v>
      </c>
      <c r="F31" s="14">
        <v>0</v>
      </c>
      <c r="G31" s="14">
        <v>0</v>
      </c>
      <c r="H31" s="14">
        <v>270640</v>
      </c>
      <c r="I31" s="14">
        <v>3084</v>
      </c>
      <c r="J31" s="14">
        <v>273724</v>
      </c>
      <c r="K31" s="15">
        <v>0</v>
      </c>
      <c r="L31" s="19">
        <f t="shared" si="1"/>
        <v>98.89102037087787</v>
      </c>
      <c r="M31" s="19">
        <f t="shared" si="1"/>
        <v>24.387157994622804</v>
      </c>
      <c r="N31" s="19">
        <f t="shared" si="1"/>
        <v>95.60039256638528</v>
      </c>
      <c r="O31" s="20">
        <f t="shared" si="0"/>
        <v>0.9991148188148983</v>
      </c>
    </row>
    <row r="32" spans="2:15" ht="25.5" customHeight="1">
      <c r="B32" s="18" t="s">
        <v>43</v>
      </c>
      <c r="C32" s="14">
        <v>28736</v>
      </c>
      <c r="D32" s="14">
        <v>0</v>
      </c>
      <c r="E32" s="14">
        <v>28736</v>
      </c>
      <c r="F32" s="14">
        <v>0</v>
      </c>
      <c r="G32" s="14">
        <v>0</v>
      </c>
      <c r="H32" s="14">
        <v>28736</v>
      </c>
      <c r="I32" s="14">
        <v>0</v>
      </c>
      <c r="J32" s="14">
        <v>28736</v>
      </c>
      <c r="K32" s="15">
        <v>0</v>
      </c>
      <c r="L32" s="19">
        <f t="shared" si="1"/>
        <v>100</v>
      </c>
      <c r="M32" s="19">
        <f t="shared" si="1"/>
        <v>0</v>
      </c>
      <c r="N32" s="19">
        <f t="shared" si="1"/>
        <v>100</v>
      </c>
      <c r="O32" s="20">
        <f t="shared" si="0"/>
        <v>0.10488873256807921</v>
      </c>
    </row>
    <row r="33" spans="2:15" ht="25.5" customHeight="1">
      <c r="B33" s="18" t="s">
        <v>44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5">
        <v>0</v>
      </c>
      <c r="L33" s="19">
        <f t="shared" si="1"/>
        <v>0</v>
      </c>
      <c r="M33" s="19">
        <f t="shared" si="1"/>
        <v>0</v>
      </c>
      <c r="N33" s="19">
        <f t="shared" si="1"/>
        <v>0</v>
      </c>
      <c r="O33" s="20">
        <f t="shared" si="0"/>
        <v>0</v>
      </c>
    </row>
    <row r="34" spans="2:15" ht="25.5" customHeight="1">
      <c r="B34" s="18" t="s">
        <v>45</v>
      </c>
      <c r="C34" s="14">
        <v>244939</v>
      </c>
      <c r="D34" s="14">
        <v>12646</v>
      </c>
      <c r="E34" s="23">
        <v>257585</v>
      </c>
      <c r="F34" s="23">
        <v>0</v>
      </c>
      <c r="G34" s="23">
        <v>0</v>
      </c>
      <c r="H34" s="23">
        <v>241904</v>
      </c>
      <c r="I34" s="23">
        <v>3084</v>
      </c>
      <c r="J34" s="23">
        <v>244988</v>
      </c>
      <c r="K34" s="24">
        <v>0</v>
      </c>
      <c r="L34" s="19">
        <f t="shared" si="1"/>
        <v>98.76091598316316</v>
      </c>
      <c r="M34" s="19">
        <f t="shared" si="1"/>
        <v>24.387157994622804</v>
      </c>
      <c r="N34" s="19">
        <f t="shared" si="1"/>
        <v>95.10957547993866</v>
      </c>
      <c r="O34" s="20">
        <f t="shared" si="0"/>
        <v>0.894226086246819</v>
      </c>
    </row>
    <row r="35" spans="2:15" ht="25.5" customHeight="1">
      <c r="B35" s="18" t="s">
        <v>46</v>
      </c>
      <c r="C35" s="23">
        <v>110732</v>
      </c>
      <c r="D35" s="23">
        <v>5573</v>
      </c>
      <c r="E35" s="23">
        <v>116305</v>
      </c>
      <c r="F35" s="23">
        <v>0</v>
      </c>
      <c r="G35" s="23">
        <v>0</v>
      </c>
      <c r="H35" s="23">
        <v>109385</v>
      </c>
      <c r="I35" s="23">
        <v>1377</v>
      </c>
      <c r="J35" s="23">
        <v>110762</v>
      </c>
      <c r="K35" s="24">
        <v>0</v>
      </c>
      <c r="L35" s="19">
        <f t="shared" si="1"/>
        <v>98.78354947079436</v>
      </c>
      <c r="M35" s="19">
        <f t="shared" si="1"/>
        <v>24.708415575094204</v>
      </c>
      <c r="N35" s="19">
        <f t="shared" si="1"/>
        <v>95.2340827995357</v>
      </c>
      <c r="O35" s="20">
        <f t="shared" si="0"/>
        <v>0.40429029080963214</v>
      </c>
    </row>
    <row r="36" spans="2:15" ht="25.5" customHeight="1">
      <c r="B36" s="18" t="s">
        <v>47</v>
      </c>
      <c r="C36" s="23">
        <v>134207</v>
      </c>
      <c r="D36" s="23">
        <v>7073</v>
      </c>
      <c r="E36" s="23">
        <v>141280</v>
      </c>
      <c r="F36" s="23">
        <v>0</v>
      </c>
      <c r="G36" s="23">
        <v>0</v>
      </c>
      <c r="H36" s="23">
        <v>132519</v>
      </c>
      <c r="I36" s="23">
        <v>1707</v>
      </c>
      <c r="J36" s="23">
        <v>134226</v>
      </c>
      <c r="K36" s="24">
        <v>0</v>
      </c>
      <c r="L36" s="19">
        <f t="shared" si="1"/>
        <v>98.7422414628149</v>
      </c>
      <c r="M36" s="19">
        <f t="shared" si="1"/>
        <v>24.134030821433623</v>
      </c>
      <c r="N36" s="19">
        <f t="shared" si="1"/>
        <v>95.00707814269535</v>
      </c>
      <c r="O36" s="20">
        <f t="shared" si="0"/>
        <v>0.4899357954371868</v>
      </c>
    </row>
    <row r="37" spans="2:15" ht="25.5" customHeight="1">
      <c r="B37" s="18" t="s">
        <v>59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4">
        <v>0</v>
      </c>
      <c r="L37" s="19">
        <f t="shared" si="1"/>
        <v>0</v>
      </c>
      <c r="M37" s="19">
        <f t="shared" si="1"/>
        <v>0</v>
      </c>
      <c r="N37" s="19">
        <f t="shared" si="1"/>
        <v>0</v>
      </c>
      <c r="O37" s="20">
        <f t="shared" si="0"/>
        <v>0</v>
      </c>
    </row>
    <row r="38" spans="2:15" ht="25.5" customHeight="1">
      <c r="B38" s="18" t="s">
        <v>32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4">
        <v>0</v>
      </c>
      <c r="L38" s="19">
        <f t="shared" si="1"/>
        <v>0</v>
      </c>
      <c r="M38" s="19">
        <f t="shared" si="1"/>
        <v>0</v>
      </c>
      <c r="N38" s="19">
        <f t="shared" si="1"/>
        <v>0</v>
      </c>
      <c r="O38" s="20">
        <f t="shared" si="0"/>
        <v>0</v>
      </c>
    </row>
    <row r="39" spans="2:15" ht="25.5" customHeight="1">
      <c r="B39" s="25" t="s">
        <v>39</v>
      </c>
      <c r="C39" s="26">
        <v>27407912</v>
      </c>
      <c r="D39" s="26">
        <v>1482575</v>
      </c>
      <c r="E39" s="26">
        <v>28936290</v>
      </c>
      <c r="F39" s="26">
        <v>0</v>
      </c>
      <c r="G39" s="26">
        <v>0</v>
      </c>
      <c r="H39" s="26">
        <v>27048415</v>
      </c>
      <c r="I39" s="26">
        <v>302433</v>
      </c>
      <c r="J39" s="26">
        <v>27396651</v>
      </c>
      <c r="K39" s="27">
        <v>0</v>
      </c>
      <c r="L39" s="19">
        <f t="shared" si="1"/>
        <v>98.68834590537215</v>
      </c>
      <c r="M39" s="28">
        <f t="shared" si="1"/>
        <v>20.39917036237627</v>
      </c>
      <c r="N39" s="28">
        <f t="shared" si="1"/>
        <v>94.67921077650244</v>
      </c>
      <c r="O39" s="20">
        <f t="shared" si="0"/>
        <v>100</v>
      </c>
    </row>
    <row r="40" spans="2:15" ht="25.5" customHeight="1">
      <c r="B40" s="29" t="s">
        <v>33</v>
      </c>
      <c r="C40" s="23">
        <v>4779152</v>
      </c>
      <c r="D40" s="23">
        <v>1461538</v>
      </c>
      <c r="E40" s="23">
        <v>6240690</v>
      </c>
      <c r="F40" s="23">
        <v>0</v>
      </c>
      <c r="G40" s="23">
        <v>0</v>
      </c>
      <c r="H40" s="23">
        <v>4518062</v>
      </c>
      <c r="I40" s="23">
        <v>254007</v>
      </c>
      <c r="J40" s="23">
        <v>4772069</v>
      </c>
      <c r="K40" s="24">
        <v>0</v>
      </c>
      <c r="L40" s="16">
        <f aca="true" t="shared" si="2" ref="L40:N41">H40/C40*100</f>
        <v>94.53689692229918</v>
      </c>
      <c r="M40" s="19">
        <f t="shared" si="2"/>
        <v>17.379431804031096</v>
      </c>
      <c r="N40" s="16">
        <f t="shared" si="2"/>
        <v>76.46700925698921</v>
      </c>
      <c r="O40" s="72"/>
    </row>
    <row r="41" spans="2:15" ht="25.5" customHeight="1" thickBot="1">
      <c r="B41" s="30" t="s">
        <v>34</v>
      </c>
      <c r="C41" s="31">
        <v>174989</v>
      </c>
      <c r="D41" s="31">
        <v>22336</v>
      </c>
      <c r="E41" s="31">
        <v>197325</v>
      </c>
      <c r="F41" s="31">
        <v>0</v>
      </c>
      <c r="G41" s="31">
        <v>0</v>
      </c>
      <c r="H41" s="23">
        <v>171370</v>
      </c>
      <c r="I41" s="31">
        <v>3602</v>
      </c>
      <c r="J41" s="31">
        <v>174972</v>
      </c>
      <c r="K41" s="42">
        <v>0</v>
      </c>
      <c r="L41" s="33">
        <f t="shared" si="2"/>
        <v>97.93187000325734</v>
      </c>
      <c r="M41" s="33">
        <f t="shared" si="2"/>
        <v>16.126432664756447</v>
      </c>
      <c r="N41" s="19">
        <f t="shared" si="2"/>
        <v>88.67198783732421</v>
      </c>
      <c r="O41" s="73"/>
    </row>
    <row r="42" spans="2:14" ht="18.75" customHeight="1">
      <c r="B42" s="6" t="s">
        <v>41</v>
      </c>
      <c r="H42" s="43"/>
      <c r="N42" s="43"/>
    </row>
  </sheetData>
  <sheetProtection/>
  <mergeCells count="20">
    <mergeCell ref="M4:M6"/>
    <mergeCell ref="N4:N6"/>
    <mergeCell ref="B5:B6"/>
    <mergeCell ref="O40:O41"/>
    <mergeCell ref="G4:G5"/>
    <mergeCell ref="H4:H5"/>
    <mergeCell ref="I4:I5"/>
    <mergeCell ref="J4:J5"/>
    <mergeCell ref="K4:K5"/>
    <mergeCell ref="L4:L6"/>
    <mergeCell ref="B1:F1"/>
    <mergeCell ref="B3:B4"/>
    <mergeCell ref="C3:G3"/>
    <mergeCell ref="H3:K3"/>
    <mergeCell ref="L3:N3"/>
    <mergeCell ref="O3:O6"/>
    <mergeCell ref="C4:C5"/>
    <mergeCell ref="D4:D5"/>
    <mergeCell ref="E4:E5"/>
    <mergeCell ref="F4:F5"/>
  </mergeCells>
  <printOptions horizontalCentered="1" verticalCentered="1"/>
  <pageMargins left="0.5905511811023623" right="0.5905511811023623" top="0.7874015748031497" bottom="0.5905511811023623" header="0.1968503937007874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2024-04-22T00:24:08Z</dcterms:created>
  <dcterms:modified xsi:type="dcterms:W3CDTF">2024-04-22T00:24:53Z</dcterms:modified>
  <cp:category/>
  <cp:version/>
  <cp:contentType/>
  <cp:contentStatus/>
</cp:coreProperties>
</file>