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印西市" sheetId="1" r:id="rId1"/>
  </sheets>
  <definedNames>
    <definedName name="_xlnm.Print_Area" localSheetId="0">'印西市'!$A$1:$K$79</definedName>
  </definedNames>
  <calcPr fullCalcOnLoad="1"/>
</workbook>
</file>

<file path=xl/comments1.xml><?xml version="1.0" encoding="utf-8"?>
<comments xmlns="http://schemas.openxmlformats.org/spreadsheetml/2006/main">
  <authors>
    <author>0739</author>
  </authors>
  <commentList>
    <comment ref="H32" authorId="0">
      <text>
        <r>
          <rPr>
            <sz val="9"/>
            <rFont val="ＭＳ Ｐゴシック"/>
            <family val="3"/>
          </rPr>
          <t>構成市町村で按分すること。</t>
        </r>
      </text>
    </comment>
  </commentList>
</comments>
</file>

<file path=xl/sharedStrings.xml><?xml version="1.0" encoding="utf-8"?>
<sst xmlns="http://schemas.openxmlformats.org/spreadsheetml/2006/main" count="165" uniqueCount="101">
  <si>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</si>
  <si>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</si>
  <si>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</si>
  <si>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</si>
  <si>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</si>
  <si>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</si>
  <si>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</si>
  <si>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</si>
  <si>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</si>
  <si>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</si>
  <si>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</si>
  <si>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</si>
  <si>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</si>
  <si>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</si>
  <si>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</si>
  <si>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</si>
  <si>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</si>
  <si>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</si>
  <si>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</si>
  <si>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</si>
  <si>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</si>
  <si>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</si>
  <si>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</si>
  <si>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</si>
  <si>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</si>
  <si>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</si>
  <si>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</si>
  <si>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</si>
  <si>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</si>
  <si>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</si>
  <si>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</si>
  <si>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</si>
  <si>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</si>
  <si>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</si>
  <si>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</si>
  <si>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</si>
  <si>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</si>
  <si>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</si>
  <si>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</si>
  <si>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</si>
  <si>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</si>
  <si>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</si>
  <si>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</si>
  <si>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</si>
  <si>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</si>
  <si>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</si>
  <si>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</si>
  <si>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</si>
  <si>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</si>
  <si>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</si>
  <si>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</si>
  <si>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</si>
  <si>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</si>
  <si>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</si>
  <si>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</si>
  <si>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</si>
  <si>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</si>
  <si>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</si>
  <si>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</si>
  <si>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</si>
  <si>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</si>
  <si>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</si>
  <si>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</si>
  <si>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</si>
  <si>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</si>
  <si>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</si>
  <si>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</si>
  <si>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</si>
  <si>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</si>
  <si>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</si>
  <si>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</si>
  <si>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印西市</t>
  </si>
  <si>
    <t>国民健康保険特別会計</t>
  </si>
  <si>
    <t>老人保健特別会計</t>
  </si>
  <si>
    <t>介護保険特別会計</t>
  </si>
  <si>
    <t>後期高齢者医療特別会計</t>
  </si>
  <si>
    <t>水道事業会計</t>
  </si>
  <si>
    <t>下水道事業特別会計</t>
  </si>
  <si>
    <t>‐</t>
  </si>
  <si>
    <t>‐</t>
  </si>
  <si>
    <t>法適用企業</t>
  </si>
  <si>
    <t>千葉県市町村総合事務組合（一般会計）</t>
  </si>
  <si>
    <t>‐</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</si>
  <si>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</si>
  <si>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</si>
  <si>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</si>
  <si>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</si>
  <si>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</si>
  <si>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</si>
  <si>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</si>
  <si>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印旛利根川水防事務組合（一般会計）</t>
  </si>
  <si>
    <t>印西地区消防組合（一般会計）</t>
  </si>
  <si>
    <t>印西地区衛生組合（一般会計）</t>
  </si>
  <si>
    <t>印西地区環境整備事業組合（一般会計）</t>
  </si>
  <si>
    <t>印西地区環境整備事業組合（墓地事業特別会計）</t>
  </si>
  <si>
    <t>長門川水道企業団（水道事業会計）</t>
  </si>
  <si>
    <t>成田高速鉄道アクセス㈱</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</si>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</sst>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1" fillId="25" borderId="29"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2" fillId="24" borderId="31" xfId="0" applyFont="1" applyFill="1" applyBorder="1" applyAlignment="1">
      <alignment horizontal="center" vertical="center"/>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3" xfId="0" applyFont="1" applyFill="1" applyBorder="1" applyAlignment="1">
      <alignment horizontal="center" vertical="center" wrapText="1"/>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82" fontId="2" fillId="24" borderId="35"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14"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16"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6" xfId="0" applyNumberFormat="1" applyFont="1" applyFill="1" applyBorder="1" applyAlignment="1">
      <alignment horizontal="center" vertical="center"/>
    </xf>
    <xf numFmtId="181" fontId="2" fillId="24" borderId="17"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28"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3" xfId="0" applyNumberFormat="1" applyFont="1" applyFill="1" applyBorder="1" applyAlignment="1">
      <alignment vertical="center" shrinkToFit="1"/>
    </xf>
    <xf numFmtId="178" fontId="2" fillId="24" borderId="15" xfId="0" applyNumberFormat="1" applyFont="1" applyFill="1" applyBorder="1" applyAlignment="1">
      <alignment horizontal="center" vertical="center" shrinkToFit="1"/>
    </xf>
    <xf numFmtId="179" fontId="2" fillId="24" borderId="15" xfId="0" applyNumberFormat="1" applyFont="1" applyFill="1" applyBorder="1" applyAlignment="1">
      <alignment horizontal="center" vertical="center" shrinkToFit="1"/>
    </xf>
    <xf numFmtId="178" fontId="2" fillId="24" borderId="13"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25" xfId="0" applyFont="1" applyFill="1" applyBorder="1" applyAlignment="1">
      <alignment horizontal="center" vertical="center" shrinkToFit="1"/>
    </xf>
    <xf numFmtId="176" fontId="2" fillId="24" borderId="45" xfId="48" applyNumberFormat="1" applyFont="1" applyFill="1" applyBorder="1" applyAlignment="1">
      <alignment horizontal="right" vertical="center" shrinkToFit="1"/>
    </xf>
    <xf numFmtId="176" fontId="2" fillId="24" borderId="46" xfId="48" applyNumberFormat="1" applyFont="1" applyFill="1" applyBorder="1" applyAlignment="1">
      <alignment horizontal="right" vertical="center" shrinkToFit="1"/>
    </xf>
    <xf numFmtId="176" fontId="2" fillId="24" borderId="47" xfId="48" applyNumberFormat="1" applyFont="1" applyFill="1" applyBorder="1" applyAlignment="1">
      <alignment horizontal="right" vertical="center" shrinkToFit="1"/>
    </xf>
    <xf numFmtId="176" fontId="2" fillId="24" borderId="48" xfId="48" applyNumberFormat="1" applyFont="1" applyFill="1" applyBorder="1" applyAlignment="1">
      <alignment horizontal="right" vertical="center" shrinkToFit="1"/>
    </xf>
    <xf numFmtId="176" fontId="2" fillId="24" borderId="49" xfId="48" applyNumberFormat="1" applyFont="1" applyFill="1" applyBorder="1" applyAlignment="1">
      <alignment horizontal="right" vertical="center" shrinkToFit="1"/>
    </xf>
    <xf numFmtId="176" fontId="2" fillId="24" borderId="35" xfId="48" applyNumberFormat="1" applyFont="1" applyFill="1" applyBorder="1" applyAlignment="1">
      <alignment horizontal="right" vertical="center" shrinkToFit="1"/>
    </xf>
    <xf numFmtId="176" fontId="2" fillId="24" borderId="43" xfId="48" applyNumberFormat="1" applyFont="1" applyFill="1" applyBorder="1" applyAlignment="1">
      <alignment horizontal="right" vertical="center" shrinkToFit="1"/>
    </xf>
    <xf numFmtId="176" fontId="2" fillId="24" borderId="22" xfId="48" applyNumberFormat="1" applyFont="1" applyFill="1" applyBorder="1" applyAlignment="1">
      <alignment horizontal="right" vertical="center" shrinkToFit="1"/>
    </xf>
    <xf numFmtId="176" fontId="2" fillId="24" borderId="24" xfId="48" applyNumberFormat="1" applyFont="1" applyFill="1" applyBorder="1" applyAlignment="1">
      <alignment horizontal="right" vertical="center" shrinkToFit="1"/>
    </xf>
    <xf numFmtId="0" fontId="2" fillId="24" borderId="36" xfId="0" applyNumberFormat="1" applyFont="1" applyFill="1" applyBorder="1" applyAlignment="1">
      <alignment horizontal="center" vertical="center" shrinkToFit="1"/>
    </xf>
    <xf numFmtId="0" fontId="2" fillId="24" borderId="17" xfId="0" applyNumberFormat="1" applyFont="1" applyFill="1" applyBorder="1" applyAlignment="1">
      <alignment horizontal="center" vertical="center" shrinkToFit="1"/>
    </xf>
    <xf numFmtId="0" fontId="2" fillId="24" borderId="5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176" fontId="2" fillId="24" borderId="13" xfId="0" applyNumberFormat="1" applyFont="1" applyFill="1" applyBorder="1" applyAlignment="1">
      <alignment horizontal="right" vertical="center" shrinkToFit="1"/>
    </xf>
    <xf numFmtId="176" fontId="2" fillId="24" borderId="14" xfId="0" applyNumberFormat="1" applyFont="1" applyFill="1" applyBorder="1" applyAlignment="1">
      <alignment horizontal="right" vertical="center" shrinkToFit="1"/>
    </xf>
    <xf numFmtId="176" fontId="2" fillId="24" borderId="15" xfId="0" applyNumberFormat="1" applyFont="1" applyFill="1" applyBorder="1" applyAlignment="1">
      <alignment horizontal="right" vertical="center" shrinkToFit="1"/>
    </xf>
    <xf numFmtId="176" fontId="2" fillId="24" borderId="16" xfId="0" applyNumberFormat="1" applyFont="1" applyFill="1" applyBorder="1" applyAlignment="1">
      <alignment horizontal="right" vertical="center" shrinkToFit="1"/>
    </xf>
    <xf numFmtId="176" fontId="2" fillId="24" borderId="51"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14" xfId="0" applyNumberFormat="1" applyFont="1" applyFill="1" applyBorder="1" applyAlignment="1">
      <alignment horizontal="center" vertical="center" shrinkToFit="1"/>
    </xf>
    <xf numFmtId="176" fontId="2" fillId="24" borderId="16" xfId="0" applyNumberFormat="1" applyFont="1" applyFill="1" applyBorder="1" applyAlignment="1">
      <alignment horizontal="center" vertical="center" shrinkToFit="1"/>
    </xf>
    <xf numFmtId="0" fontId="2" fillId="24" borderId="18"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76" fontId="2" fillId="0" borderId="20" xfId="0" applyNumberFormat="1" applyFont="1" applyFill="1" applyBorder="1" applyAlignment="1">
      <alignment horizontal="right" vertical="center" shrinkToFit="1"/>
    </xf>
    <xf numFmtId="176" fontId="2" fillId="0" borderId="16" xfId="0" applyNumberFormat="1" applyFont="1" applyFill="1" applyBorder="1" applyAlignment="1">
      <alignment horizontal="center" vertical="center" shrinkToFit="1"/>
    </xf>
    <xf numFmtId="176" fontId="2" fillId="0" borderId="16"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50" zoomScaleSheetLayoutView="150" zoomScalePageLayoutView="0" workbookViewId="0" topLeftCell="A70">
      <selection activeCell="G81" sqref="G8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28" t="s">
        <v>51</v>
      </c>
      <c r="H4" s="29" t="s">
        <v>52</v>
      </c>
      <c r="I4" s="8" t="s">
        <v>53</v>
      </c>
      <c r="J4" s="11" t="s">
        <v>54</v>
      </c>
    </row>
    <row r="5" spans="7:10" ht="13.5" customHeight="1" thickTop="1">
      <c r="G5" s="79">
        <v>16047</v>
      </c>
      <c r="H5" s="80">
        <v>1978</v>
      </c>
      <c r="I5" s="81">
        <v>1249</v>
      </c>
      <c r="J5" s="82">
        <f>SUM(G5:I5)</f>
        <v>19274</v>
      </c>
    </row>
    <row r="6" ht="14.25">
      <c r="A6" s="6" t="s">
        <v>2</v>
      </c>
    </row>
    <row r="7" spans="8:9" ht="10.5">
      <c r="H7" s="3" t="s">
        <v>12</v>
      </c>
      <c r="I7" s="3"/>
    </row>
    <row r="8" spans="1:8" ht="13.5" customHeight="1">
      <c r="A8" s="108" t="s">
        <v>0</v>
      </c>
      <c r="B8" s="123" t="s">
        <v>3</v>
      </c>
      <c r="C8" s="121" t="s">
        <v>4</v>
      </c>
      <c r="D8" s="121" t="s">
        <v>5</v>
      </c>
      <c r="E8" s="121" t="s">
        <v>6</v>
      </c>
      <c r="F8" s="112" t="s">
        <v>55</v>
      </c>
      <c r="G8" s="121" t="s">
        <v>7</v>
      </c>
      <c r="H8" s="118" t="s">
        <v>8</v>
      </c>
    </row>
    <row r="9" spans="1:8" ht="13.5" customHeight="1" thickBot="1">
      <c r="A9" s="109"/>
      <c r="B9" s="111"/>
      <c r="C9" s="113"/>
      <c r="D9" s="113"/>
      <c r="E9" s="113"/>
      <c r="F9" s="122"/>
      <c r="G9" s="113"/>
      <c r="H9" s="119"/>
    </row>
    <row r="10" spans="1:8" ht="13.5" customHeight="1" thickTop="1">
      <c r="A10" s="25" t="s">
        <v>9</v>
      </c>
      <c r="B10" s="83">
        <v>34536</v>
      </c>
      <c r="C10" s="84">
        <v>31153</v>
      </c>
      <c r="D10" s="84">
        <f>B10-C10</f>
        <v>3383</v>
      </c>
      <c r="E10" s="84">
        <v>2683</v>
      </c>
      <c r="F10" s="84">
        <v>2429</v>
      </c>
      <c r="G10" s="84">
        <v>26822</v>
      </c>
      <c r="H10" s="77"/>
    </row>
    <row r="11" spans="1:8" ht="13.5" customHeight="1">
      <c r="A11" s="30" t="s">
        <v>1</v>
      </c>
      <c r="B11" s="85">
        <f>SUM(B10)</f>
        <v>34536</v>
      </c>
      <c r="C11" s="86">
        <f>SUM(C10)</f>
        <v>31153</v>
      </c>
      <c r="D11" s="86">
        <f>SUM(D10)</f>
        <v>3383</v>
      </c>
      <c r="E11" s="86">
        <f>SUM(E10)</f>
        <v>2683</v>
      </c>
      <c r="F11" s="87"/>
      <c r="G11" s="86">
        <f>SUM(G10)</f>
        <v>26822</v>
      </c>
      <c r="H11" s="78"/>
    </row>
    <row r="12" spans="1:8" ht="13.5" customHeight="1">
      <c r="A12" s="68" t="s">
        <v>66</v>
      </c>
      <c r="B12" s="66"/>
      <c r="C12" s="66"/>
      <c r="D12" s="66"/>
      <c r="E12" s="66"/>
      <c r="F12" s="66"/>
      <c r="G12" s="66"/>
      <c r="H12" s="67"/>
    </row>
    <row r="13" ht="9.75" customHeight="1"/>
    <row r="14" ht="14.25">
      <c r="A14" s="6" t="s">
        <v>10</v>
      </c>
    </row>
    <row r="15" spans="9:12" ht="10.5">
      <c r="I15" s="3" t="s">
        <v>12</v>
      </c>
      <c r="K15" s="3"/>
      <c r="L15" s="3"/>
    </row>
    <row r="16" spans="1:9" ht="13.5" customHeight="1">
      <c r="A16" s="108" t="s">
        <v>0</v>
      </c>
      <c r="B16" s="110" t="s">
        <v>43</v>
      </c>
      <c r="C16" s="112" t="s">
        <v>44</v>
      </c>
      <c r="D16" s="112" t="s">
        <v>45</v>
      </c>
      <c r="E16" s="116" t="s">
        <v>46</v>
      </c>
      <c r="F16" s="112" t="s">
        <v>55</v>
      </c>
      <c r="G16" s="112" t="s">
        <v>11</v>
      </c>
      <c r="H16" s="116" t="s">
        <v>41</v>
      </c>
      <c r="I16" s="118" t="s">
        <v>8</v>
      </c>
    </row>
    <row r="17" spans="1:9" ht="13.5" customHeight="1" thickBot="1">
      <c r="A17" s="109"/>
      <c r="B17" s="111"/>
      <c r="C17" s="113"/>
      <c r="D17" s="113"/>
      <c r="E17" s="117"/>
      <c r="F17" s="122"/>
      <c r="G17" s="122"/>
      <c r="H17" s="120"/>
      <c r="I17" s="119"/>
    </row>
    <row r="18" spans="1:9" ht="13.5" customHeight="1" thickTop="1">
      <c r="A18" s="25" t="s">
        <v>72</v>
      </c>
      <c r="B18" s="93">
        <v>6476</v>
      </c>
      <c r="C18" s="94">
        <v>6373</v>
      </c>
      <c r="D18" s="94">
        <f aca="true" t="shared" si="0" ref="D18:D23">B18-C18</f>
        <v>103</v>
      </c>
      <c r="E18" s="94">
        <v>103</v>
      </c>
      <c r="F18" s="94">
        <v>494</v>
      </c>
      <c r="G18" s="104" t="s">
        <v>78</v>
      </c>
      <c r="H18" s="104" t="s">
        <v>78</v>
      </c>
      <c r="I18" s="88"/>
    </row>
    <row r="19" spans="1:9" ht="13.5" customHeight="1">
      <c r="A19" s="26" t="s">
        <v>73</v>
      </c>
      <c r="B19" s="95">
        <v>65</v>
      </c>
      <c r="C19" s="96">
        <v>62</v>
      </c>
      <c r="D19" s="96">
        <f t="shared" si="0"/>
        <v>3</v>
      </c>
      <c r="E19" s="96">
        <v>3</v>
      </c>
      <c r="F19" s="96">
        <v>7</v>
      </c>
      <c r="G19" s="105" t="s">
        <v>79</v>
      </c>
      <c r="H19" s="105" t="s">
        <v>79</v>
      </c>
      <c r="I19" s="89"/>
    </row>
    <row r="20" spans="1:9" ht="13.5" customHeight="1">
      <c r="A20" s="26" t="s">
        <v>74</v>
      </c>
      <c r="B20" s="95">
        <v>3306</v>
      </c>
      <c r="C20" s="96">
        <v>3027</v>
      </c>
      <c r="D20" s="96">
        <f t="shared" si="0"/>
        <v>279</v>
      </c>
      <c r="E20" s="96">
        <v>279</v>
      </c>
      <c r="F20" s="96">
        <v>691</v>
      </c>
      <c r="G20" s="105" t="s">
        <v>79</v>
      </c>
      <c r="H20" s="105" t="s">
        <v>79</v>
      </c>
      <c r="I20" s="89"/>
    </row>
    <row r="21" spans="1:9" ht="13.5" customHeight="1">
      <c r="A21" s="76" t="s">
        <v>75</v>
      </c>
      <c r="B21" s="97">
        <v>449</v>
      </c>
      <c r="C21" s="98">
        <v>431</v>
      </c>
      <c r="D21" s="96">
        <f t="shared" si="0"/>
        <v>18</v>
      </c>
      <c r="E21" s="98">
        <v>18</v>
      </c>
      <c r="F21" s="98">
        <v>102</v>
      </c>
      <c r="G21" s="105" t="s">
        <v>79</v>
      </c>
      <c r="H21" s="105" t="s">
        <v>79</v>
      </c>
      <c r="I21" s="90"/>
    </row>
    <row r="22" spans="1:9" ht="13.5" customHeight="1">
      <c r="A22" s="76" t="s">
        <v>76</v>
      </c>
      <c r="B22" s="97">
        <v>703</v>
      </c>
      <c r="C22" s="98">
        <v>601</v>
      </c>
      <c r="D22" s="96">
        <v>103</v>
      </c>
      <c r="E22" s="98">
        <v>1203</v>
      </c>
      <c r="F22" s="98">
        <v>218</v>
      </c>
      <c r="G22" s="98">
        <v>534</v>
      </c>
      <c r="H22" s="98">
        <v>449</v>
      </c>
      <c r="I22" s="90" t="s">
        <v>80</v>
      </c>
    </row>
    <row r="23" spans="1:9" ht="13.5" customHeight="1">
      <c r="A23" s="27" t="s">
        <v>77</v>
      </c>
      <c r="B23" s="99">
        <v>1375</v>
      </c>
      <c r="C23" s="100">
        <v>1296</v>
      </c>
      <c r="D23" s="96">
        <f t="shared" si="0"/>
        <v>79</v>
      </c>
      <c r="E23" s="100">
        <v>70</v>
      </c>
      <c r="F23" s="100">
        <v>263</v>
      </c>
      <c r="G23" s="100">
        <v>3731</v>
      </c>
      <c r="H23" s="100">
        <v>2033</v>
      </c>
      <c r="I23" s="91"/>
    </row>
    <row r="24" spans="1:9" ht="13.5" customHeight="1">
      <c r="A24" s="30" t="s">
        <v>15</v>
      </c>
      <c r="B24" s="101"/>
      <c r="C24" s="102"/>
      <c r="D24" s="102"/>
      <c r="E24" s="103">
        <f>SUM(E18:E23)</f>
        <v>1676</v>
      </c>
      <c r="F24" s="102"/>
      <c r="G24" s="103">
        <f>SUM(G18:G23)</f>
        <v>4265</v>
      </c>
      <c r="H24" s="103">
        <f>SUM(H18:H23)</f>
        <v>2482</v>
      </c>
      <c r="I24" s="92"/>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08" t="s">
        <v>14</v>
      </c>
      <c r="B32" s="110" t="s">
        <v>43</v>
      </c>
      <c r="C32" s="112" t="s">
        <v>44</v>
      </c>
      <c r="D32" s="112" t="s">
        <v>45</v>
      </c>
      <c r="E32" s="116" t="s">
        <v>46</v>
      </c>
      <c r="F32" s="112" t="s">
        <v>55</v>
      </c>
      <c r="G32" s="112" t="s">
        <v>11</v>
      </c>
      <c r="H32" s="116" t="s">
        <v>42</v>
      </c>
      <c r="I32" s="118" t="s">
        <v>8</v>
      </c>
    </row>
    <row r="33" spans="1:9" ht="13.5" customHeight="1" thickBot="1">
      <c r="A33" s="109"/>
      <c r="B33" s="111"/>
      <c r="C33" s="113"/>
      <c r="D33" s="113"/>
      <c r="E33" s="117"/>
      <c r="F33" s="122"/>
      <c r="G33" s="122"/>
      <c r="H33" s="120"/>
      <c r="I33" s="119"/>
    </row>
    <row r="34" spans="1:9" ht="13.5" customHeight="1" thickTop="1">
      <c r="A34" s="25" t="s">
        <v>81</v>
      </c>
      <c r="B34" s="93">
        <v>35642</v>
      </c>
      <c r="C34" s="94">
        <v>35066</v>
      </c>
      <c r="D34" s="94">
        <v>576</v>
      </c>
      <c r="E34" s="94">
        <v>576</v>
      </c>
      <c r="F34" s="94">
        <v>1901</v>
      </c>
      <c r="G34" s="104" t="s">
        <v>78</v>
      </c>
      <c r="H34" s="104" t="s">
        <v>82</v>
      </c>
      <c r="I34" s="106"/>
    </row>
    <row r="35" spans="1:9" ht="13.5" customHeight="1">
      <c r="A35" s="26" t="s">
        <v>83</v>
      </c>
      <c r="B35" s="95">
        <v>290</v>
      </c>
      <c r="C35" s="96">
        <v>261</v>
      </c>
      <c r="D35" s="96">
        <v>29</v>
      </c>
      <c r="E35" s="96">
        <v>29</v>
      </c>
      <c r="F35" s="105" t="s">
        <v>78</v>
      </c>
      <c r="G35" s="105" t="s">
        <v>78</v>
      </c>
      <c r="H35" s="105" t="s">
        <v>78</v>
      </c>
      <c r="I35" s="89"/>
    </row>
    <row r="36" spans="1:9" ht="13.5" customHeight="1">
      <c r="A36" s="26" t="s">
        <v>84</v>
      </c>
      <c r="B36" s="95">
        <v>131</v>
      </c>
      <c r="C36" s="96">
        <v>122</v>
      </c>
      <c r="D36" s="96">
        <v>9</v>
      </c>
      <c r="E36" s="96">
        <v>9</v>
      </c>
      <c r="F36" s="96">
        <v>2</v>
      </c>
      <c r="G36" s="105" t="s">
        <v>78</v>
      </c>
      <c r="H36" s="105" t="s">
        <v>78</v>
      </c>
      <c r="I36" s="89"/>
    </row>
    <row r="37" spans="1:9" ht="13.5" customHeight="1">
      <c r="A37" s="26" t="s">
        <v>85</v>
      </c>
      <c r="B37" s="95">
        <v>153</v>
      </c>
      <c r="C37" s="96">
        <v>123</v>
      </c>
      <c r="D37" s="96">
        <v>30</v>
      </c>
      <c r="E37" s="96">
        <v>30</v>
      </c>
      <c r="F37" s="105" t="s">
        <v>78</v>
      </c>
      <c r="G37" s="105" t="s">
        <v>78</v>
      </c>
      <c r="H37" s="105" t="s">
        <v>82</v>
      </c>
      <c r="I37" s="89"/>
    </row>
    <row r="38" spans="1:9" ht="13.5" customHeight="1">
      <c r="A38" s="26" t="s">
        <v>86</v>
      </c>
      <c r="B38" s="95">
        <v>5171</v>
      </c>
      <c r="C38" s="96">
        <v>5099</v>
      </c>
      <c r="D38" s="96">
        <v>72</v>
      </c>
      <c r="E38" s="96">
        <v>72</v>
      </c>
      <c r="F38" s="96">
        <v>153</v>
      </c>
      <c r="G38" s="105" t="s">
        <v>78</v>
      </c>
      <c r="H38" s="105" t="s">
        <v>78</v>
      </c>
      <c r="I38" s="89"/>
    </row>
    <row r="39" spans="1:9" ht="13.5" customHeight="1">
      <c r="A39" s="26" t="s">
        <v>87</v>
      </c>
      <c r="B39" s="95">
        <v>388653</v>
      </c>
      <c r="C39" s="96">
        <v>373907</v>
      </c>
      <c r="D39" s="96">
        <v>14746</v>
      </c>
      <c r="E39" s="96">
        <v>14746</v>
      </c>
      <c r="F39" s="96">
        <v>3966</v>
      </c>
      <c r="G39" s="105" t="s">
        <v>78</v>
      </c>
      <c r="H39" s="105" t="s">
        <v>78</v>
      </c>
      <c r="I39" s="89"/>
    </row>
    <row r="40" spans="1:9" ht="13.5" customHeight="1">
      <c r="A40" s="26" t="s">
        <v>88</v>
      </c>
      <c r="B40" s="95">
        <v>306</v>
      </c>
      <c r="C40" s="96">
        <v>286</v>
      </c>
      <c r="D40" s="96">
        <v>20</v>
      </c>
      <c r="E40" s="96">
        <v>20</v>
      </c>
      <c r="F40" s="105" t="s">
        <v>79</v>
      </c>
      <c r="G40" s="105" t="s">
        <v>79</v>
      </c>
      <c r="H40" s="105" t="s">
        <v>79</v>
      </c>
      <c r="I40" s="89"/>
    </row>
    <row r="41" spans="1:9" ht="13.5" customHeight="1">
      <c r="A41" s="26" t="s">
        <v>89</v>
      </c>
      <c r="B41" s="95">
        <v>3392</v>
      </c>
      <c r="C41" s="96">
        <v>3062</v>
      </c>
      <c r="D41" s="96">
        <v>330</v>
      </c>
      <c r="E41" s="96">
        <v>1588</v>
      </c>
      <c r="F41" s="96">
        <v>349</v>
      </c>
      <c r="G41" s="96">
        <v>6247</v>
      </c>
      <c r="H41" s="134">
        <v>70</v>
      </c>
      <c r="I41" s="89" t="s">
        <v>80</v>
      </c>
    </row>
    <row r="42" spans="1:9" ht="13.5" customHeight="1">
      <c r="A42" s="26" t="s">
        <v>90</v>
      </c>
      <c r="B42" s="95">
        <v>13</v>
      </c>
      <c r="C42" s="96">
        <v>13</v>
      </c>
      <c r="D42" s="96">
        <v>1</v>
      </c>
      <c r="E42" s="96">
        <v>1</v>
      </c>
      <c r="F42" s="96">
        <v>2</v>
      </c>
      <c r="G42" s="105" t="s">
        <v>79</v>
      </c>
      <c r="H42" s="133" t="s">
        <v>100</v>
      </c>
      <c r="I42" s="89"/>
    </row>
    <row r="43" spans="1:9" ht="13.5" customHeight="1">
      <c r="A43" s="26" t="s">
        <v>91</v>
      </c>
      <c r="B43" s="95">
        <v>2651</v>
      </c>
      <c r="C43" s="96">
        <v>2619</v>
      </c>
      <c r="D43" s="96">
        <v>32</v>
      </c>
      <c r="E43" s="96">
        <v>32</v>
      </c>
      <c r="F43" s="105" t="s">
        <v>98</v>
      </c>
      <c r="G43" s="96">
        <v>1763</v>
      </c>
      <c r="H43" s="134">
        <v>1422</v>
      </c>
      <c r="I43" s="89"/>
    </row>
    <row r="44" spans="1:9" ht="13.5" customHeight="1">
      <c r="A44" s="26" t="s">
        <v>92</v>
      </c>
      <c r="B44" s="95">
        <v>146</v>
      </c>
      <c r="C44" s="96">
        <v>141</v>
      </c>
      <c r="D44" s="96">
        <v>5</v>
      </c>
      <c r="E44" s="96">
        <v>5</v>
      </c>
      <c r="F44" s="105" t="s">
        <v>97</v>
      </c>
      <c r="G44" s="96">
        <v>270</v>
      </c>
      <c r="H44" s="134">
        <v>220</v>
      </c>
      <c r="I44" s="89"/>
    </row>
    <row r="45" spans="1:9" ht="13.5" customHeight="1">
      <c r="A45" s="26" t="s">
        <v>93</v>
      </c>
      <c r="B45" s="95">
        <v>3409</v>
      </c>
      <c r="C45" s="96">
        <v>3338</v>
      </c>
      <c r="D45" s="96">
        <v>71</v>
      </c>
      <c r="E45" s="96">
        <v>71</v>
      </c>
      <c r="F45" s="105" t="s">
        <v>99</v>
      </c>
      <c r="G45" s="96">
        <v>4680</v>
      </c>
      <c r="H45" s="134">
        <v>2576</v>
      </c>
      <c r="I45" s="89"/>
    </row>
    <row r="46" spans="1:9" ht="13.5" customHeight="1">
      <c r="A46" s="26" t="s">
        <v>94</v>
      </c>
      <c r="B46" s="95">
        <v>503</v>
      </c>
      <c r="C46" s="96">
        <v>433</v>
      </c>
      <c r="D46" s="96">
        <v>70</v>
      </c>
      <c r="E46" s="96">
        <v>70</v>
      </c>
      <c r="F46" s="105" t="s">
        <v>99</v>
      </c>
      <c r="G46" s="96">
        <v>667</v>
      </c>
      <c r="H46" s="134">
        <v>395</v>
      </c>
      <c r="I46" s="89"/>
    </row>
    <row r="47" spans="1:9" ht="13.5" customHeight="1">
      <c r="A47" s="27" t="s">
        <v>95</v>
      </c>
      <c r="B47" s="99">
        <v>530</v>
      </c>
      <c r="C47" s="100">
        <v>503</v>
      </c>
      <c r="D47" s="100">
        <v>28</v>
      </c>
      <c r="E47" s="132">
        <v>774</v>
      </c>
      <c r="F47" s="100">
        <v>40</v>
      </c>
      <c r="G47" s="100">
        <v>1413</v>
      </c>
      <c r="H47" s="132">
        <v>7</v>
      </c>
      <c r="I47" s="91" t="s">
        <v>80</v>
      </c>
    </row>
    <row r="48" spans="1:9" ht="13.5" customHeight="1">
      <c r="A48" s="33" t="s">
        <v>16</v>
      </c>
      <c r="B48" s="31"/>
      <c r="C48" s="32"/>
      <c r="D48" s="32"/>
      <c r="E48" s="21">
        <f>SUM(E34:E47)</f>
        <v>18023</v>
      </c>
      <c r="F48" s="23"/>
      <c r="G48" s="21">
        <f>SUM(G34:G47)</f>
        <v>15040</v>
      </c>
      <c r="H48" s="135">
        <f>SUM(H34:H47)</f>
        <v>4690</v>
      </c>
      <c r="I48" s="92"/>
    </row>
    <row r="49" ht="9.75" customHeight="1">
      <c r="A49" s="2"/>
    </row>
    <row r="50" ht="14.25">
      <c r="A50" s="6" t="s">
        <v>56</v>
      </c>
    </row>
    <row r="51" ht="10.5">
      <c r="J51" s="3" t="s">
        <v>12</v>
      </c>
    </row>
    <row r="52" spans="1:10" ht="13.5" customHeight="1">
      <c r="A52" s="114" t="s">
        <v>17</v>
      </c>
      <c r="B52" s="110" t="s">
        <v>19</v>
      </c>
      <c r="C52" s="112" t="s">
        <v>47</v>
      </c>
      <c r="D52" s="112" t="s">
        <v>20</v>
      </c>
      <c r="E52" s="112" t="s">
        <v>21</v>
      </c>
      <c r="F52" s="112" t="s">
        <v>22</v>
      </c>
      <c r="G52" s="116" t="s">
        <v>23</v>
      </c>
      <c r="H52" s="116" t="s">
        <v>24</v>
      </c>
      <c r="I52" s="116" t="s">
        <v>59</v>
      </c>
      <c r="J52" s="118" t="s">
        <v>8</v>
      </c>
    </row>
    <row r="53" spans="1:10" ht="13.5" customHeight="1" thickBot="1">
      <c r="A53" s="115"/>
      <c r="B53" s="111"/>
      <c r="C53" s="113"/>
      <c r="D53" s="113"/>
      <c r="E53" s="113"/>
      <c r="F53" s="113"/>
      <c r="G53" s="117"/>
      <c r="H53" s="117"/>
      <c r="I53" s="120"/>
      <c r="J53" s="119"/>
    </row>
    <row r="54" spans="1:10" ht="13.5" customHeight="1" thickTop="1">
      <c r="A54" s="25" t="s">
        <v>96</v>
      </c>
      <c r="B54" s="12">
        <v>-312</v>
      </c>
      <c r="C54" s="13">
        <v>16660</v>
      </c>
      <c r="D54" s="13">
        <v>0</v>
      </c>
      <c r="E54" s="13">
        <v>355</v>
      </c>
      <c r="F54" s="104" t="s">
        <v>79</v>
      </c>
      <c r="G54" s="104" t="s">
        <v>79</v>
      </c>
      <c r="H54" s="104" t="s">
        <v>79</v>
      </c>
      <c r="I54" s="104" t="s">
        <v>79</v>
      </c>
      <c r="J54" s="88"/>
    </row>
    <row r="55" spans="1:10" ht="13.5" customHeight="1">
      <c r="A55" s="33" t="s">
        <v>18</v>
      </c>
      <c r="B55" s="22"/>
      <c r="C55" s="23"/>
      <c r="D55" s="21">
        <f>SUM(D54)</f>
        <v>0</v>
      </c>
      <c r="E55" s="21">
        <f>SUM(E54)</f>
        <v>355</v>
      </c>
      <c r="F55" s="107" t="s">
        <v>79</v>
      </c>
      <c r="G55" s="107" t="s">
        <v>79</v>
      </c>
      <c r="H55" s="107" t="s">
        <v>79</v>
      </c>
      <c r="I55" s="107" t="s">
        <v>79</v>
      </c>
      <c r="J55" s="92"/>
    </row>
    <row r="56" ht="10.5">
      <c r="A56" s="1" t="s">
        <v>61</v>
      </c>
    </row>
    <row r="57" ht="9.75" customHeight="1"/>
    <row r="58" ht="14.25">
      <c r="A58" s="6" t="s">
        <v>39</v>
      </c>
    </row>
    <row r="59" ht="10.5">
      <c r="D59" s="3" t="s">
        <v>12</v>
      </c>
    </row>
    <row r="60" spans="1:4" ht="21.75" thickBot="1">
      <c r="A60" s="34" t="s">
        <v>34</v>
      </c>
      <c r="B60" s="35" t="s">
        <v>69</v>
      </c>
      <c r="C60" s="36" t="s">
        <v>70</v>
      </c>
      <c r="D60" s="37" t="s">
        <v>50</v>
      </c>
    </row>
    <row r="61" spans="1:4" ht="13.5" customHeight="1" thickTop="1">
      <c r="A61" s="38" t="s">
        <v>35</v>
      </c>
      <c r="B61" s="12">
        <v>6695</v>
      </c>
      <c r="C61" s="13">
        <v>5674</v>
      </c>
      <c r="D61" s="17">
        <v>1022</v>
      </c>
    </row>
    <row r="62" spans="1:4" ht="13.5" customHeight="1">
      <c r="A62" s="39" t="s">
        <v>36</v>
      </c>
      <c r="B62" s="14">
        <v>246</v>
      </c>
      <c r="C62" s="15">
        <v>234</v>
      </c>
      <c r="D62" s="16">
        <v>12</v>
      </c>
    </row>
    <row r="63" spans="1:4" ht="13.5" customHeight="1">
      <c r="A63" s="40" t="s">
        <v>37</v>
      </c>
      <c r="B63" s="18">
        <v>3297</v>
      </c>
      <c r="C63" s="19">
        <v>2478</v>
      </c>
      <c r="D63" s="20">
        <v>819</v>
      </c>
    </row>
    <row r="64" spans="1:4" ht="13.5" customHeight="1">
      <c r="A64" s="41" t="s">
        <v>38</v>
      </c>
      <c r="B64" s="69">
        <v>10238</v>
      </c>
      <c r="C64" s="21">
        <v>8385</v>
      </c>
      <c r="D64" s="24">
        <v>1852</v>
      </c>
    </row>
    <row r="65" spans="1:4" ht="10.5">
      <c r="A65" s="1" t="s">
        <v>58</v>
      </c>
      <c r="B65" s="42"/>
      <c r="C65" s="42"/>
      <c r="D65" s="42"/>
    </row>
    <row r="66" spans="1:4" ht="9.75" customHeight="1">
      <c r="A66" s="43"/>
      <c r="B66" s="42"/>
      <c r="C66" s="42"/>
      <c r="D66" s="42"/>
    </row>
    <row r="67" ht="14.25">
      <c r="A67" s="6" t="s">
        <v>57</v>
      </c>
    </row>
    <row r="68" ht="10.5" customHeight="1">
      <c r="A68" s="6"/>
    </row>
    <row r="69" spans="1:11" ht="21.75" thickBot="1">
      <c r="A69" s="34" t="s">
        <v>33</v>
      </c>
      <c r="B69" s="35" t="s">
        <v>69</v>
      </c>
      <c r="C69" s="36" t="s">
        <v>70</v>
      </c>
      <c r="D69" s="36" t="s">
        <v>50</v>
      </c>
      <c r="E69" s="44" t="s">
        <v>31</v>
      </c>
      <c r="F69" s="37" t="s">
        <v>32</v>
      </c>
      <c r="G69" s="124" t="s">
        <v>40</v>
      </c>
      <c r="H69" s="125"/>
      <c r="I69" s="35" t="s">
        <v>69</v>
      </c>
      <c r="J69" s="36" t="s">
        <v>70</v>
      </c>
      <c r="K69" s="37" t="s">
        <v>50</v>
      </c>
    </row>
    <row r="70" spans="1:11" ht="13.5" customHeight="1" thickTop="1">
      <c r="A70" s="38" t="s">
        <v>25</v>
      </c>
      <c r="B70" s="45">
        <v>6.3</v>
      </c>
      <c r="C70" s="46">
        <v>13.91</v>
      </c>
      <c r="D70" s="46">
        <f aca="true" t="shared" si="1" ref="D70:D75">C70-B70</f>
        <v>7.61</v>
      </c>
      <c r="E70" s="47">
        <v>-12.53</v>
      </c>
      <c r="F70" s="48">
        <v>-20</v>
      </c>
      <c r="G70" s="130" t="s">
        <v>76</v>
      </c>
      <c r="H70" s="131"/>
      <c r="I70" s="72" t="s">
        <v>79</v>
      </c>
      <c r="J70" s="49" t="s">
        <v>79</v>
      </c>
      <c r="K70" s="106" t="s">
        <v>78</v>
      </c>
    </row>
    <row r="71" spans="1:11" ht="13.5" customHeight="1">
      <c r="A71" s="39" t="s">
        <v>26</v>
      </c>
      <c r="B71" s="70">
        <v>15.02</v>
      </c>
      <c r="C71" s="50">
        <v>22.61</v>
      </c>
      <c r="D71" s="50">
        <f t="shared" si="1"/>
        <v>7.59</v>
      </c>
      <c r="E71" s="51">
        <v>-17.53</v>
      </c>
      <c r="F71" s="52">
        <v>-40</v>
      </c>
      <c r="G71" s="128" t="s">
        <v>77</v>
      </c>
      <c r="H71" s="129"/>
      <c r="I71" s="70" t="s">
        <v>79</v>
      </c>
      <c r="J71" s="53" t="s">
        <v>79</v>
      </c>
      <c r="K71" s="74" t="s">
        <v>78</v>
      </c>
    </row>
    <row r="72" spans="1:11" ht="13.5" customHeight="1">
      <c r="A72" s="39" t="s">
        <v>27</v>
      </c>
      <c r="B72" s="54">
        <v>17.9</v>
      </c>
      <c r="C72" s="53">
        <v>16.3</v>
      </c>
      <c r="D72" s="50">
        <f t="shared" si="1"/>
        <v>-1.5999999999999979</v>
      </c>
      <c r="E72" s="55">
        <v>25</v>
      </c>
      <c r="F72" s="56">
        <v>35</v>
      </c>
      <c r="G72" s="128"/>
      <c r="H72" s="129"/>
      <c r="I72" s="70"/>
      <c r="J72" s="53"/>
      <c r="K72" s="74"/>
    </row>
    <row r="73" spans="1:11" ht="13.5" customHeight="1">
      <c r="A73" s="39" t="s">
        <v>28</v>
      </c>
      <c r="B73" s="71">
        <v>89.2</v>
      </c>
      <c r="C73" s="53">
        <v>99.4</v>
      </c>
      <c r="D73" s="50">
        <f t="shared" si="1"/>
        <v>10.200000000000003</v>
      </c>
      <c r="E73" s="55">
        <v>350</v>
      </c>
      <c r="F73" s="57"/>
      <c r="G73" s="128"/>
      <c r="H73" s="129"/>
      <c r="I73" s="70"/>
      <c r="J73" s="53"/>
      <c r="K73" s="74"/>
    </row>
    <row r="74" spans="1:11" ht="13.5" customHeight="1">
      <c r="A74" s="39" t="s">
        <v>29</v>
      </c>
      <c r="B74" s="65">
        <v>0.91</v>
      </c>
      <c r="C74" s="50">
        <v>0.93</v>
      </c>
      <c r="D74" s="50">
        <f t="shared" si="1"/>
        <v>0.020000000000000018</v>
      </c>
      <c r="E74" s="58"/>
      <c r="F74" s="59"/>
      <c r="G74" s="128"/>
      <c r="H74" s="129"/>
      <c r="I74" s="70"/>
      <c r="J74" s="53"/>
      <c r="K74" s="74"/>
    </row>
    <row r="75" spans="1:11" ht="13.5" customHeight="1">
      <c r="A75" s="60" t="s">
        <v>30</v>
      </c>
      <c r="B75" s="61">
        <v>90.3</v>
      </c>
      <c r="C75" s="62">
        <v>90.9</v>
      </c>
      <c r="D75" s="62">
        <f t="shared" si="1"/>
        <v>0.6000000000000085</v>
      </c>
      <c r="E75" s="63"/>
      <c r="F75" s="64"/>
      <c r="G75" s="126"/>
      <c r="H75" s="127"/>
      <c r="I75" s="73"/>
      <c r="J75" s="62"/>
      <c r="K75" s="75"/>
    </row>
    <row r="76" ht="10.5">
      <c r="A76" s="1" t="s">
        <v>64</v>
      </c>
    </row>
    <row r="77" ht="10.5">
      <c r="A77" s="1" t="s">
        <v>65</v>
      </c>
    </row>
    <row r="78" ht="10.5">
      <c r="A78" s="1" t="s">
        <v>63</v>
      </c>
    </row>
    <row r="79" ht="10.5" customHeight="1">
      <c r="A79" s="1" t="s">
        <v>68</v>
      </c>
    </row>
  </sheetData>
  <sheetProtection/>
  <mergeCells count="43">
    <mergeCell ref="G69:H69"/>
    <mergeCell ref="G75:H75"/>
    <mergeCell ref="G74:H74"/>
    <mergeCell ref="G73:H73"/>
    <mergeCell ref="G72:H72"/>
    <mergeCell ref="G71:H71"/>
    <mergeCell ref="G70:H70"/>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D52:D53"/>
    <mergeCell ref="E52:E53"/>
    <mergeCell ref="H52:H53"/>
    <mergeCell ref="J52:J53"/>
    <mergeCell ref="F52:F53"/>
    <mergeCell ref="G52:G53"/>
    <mergeCell ref="I52:I53"/>
    <mergeCell ref="A32:A33"/>
    <mergeCell ref="B32:B33"/>
    <mergeCell ref="C32:C33"/>
    <mergeCell ref="A52:A53"/>
    <mergeCell ref="B52:B53"/>
    <mergeCell ref="C52:C53"/>
  </mergeCells>
  <printOptions/>
  <pageMargins left="0.4330708661417323" right="0.3937007874015748" top="0.71" bottom="0.3" header="0.45" footer="0.2"/>
  <pageSetup horizontalDpi="300" verticalDpi="300" orientation="portrait" paperSize="9" scale="78"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2011-03-09T05:14:34Z</cp:lastPrinted>
  <dcterms:created xsi:type="dcterms:W3CDTF">1997-01-08T22:48:59Z</dcterms:created>
  <dcterms:modified xsi:type="dcterms:W3CDTF">2011-03-09T05:14:46Z</dcterms:modified>
  <cp:category/>
  <cp:version/>
  <cp:contentType/>
  <cp:contentStatus/>
</cp:coreProperties>
</file>