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<sst xmlns="http://schemas.openxmlformats.org/spreadsheetml/2006/main" count="1160" uniqueCount="606">
  <si>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</si>
  <si>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</si>
  <si>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</si>
  <si>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</si>
  <si>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</si>
  <si>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</si>
  <si>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</si>
  <si>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</si>
  <si>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</si>
  <si>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</si>
  <si>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</si>
  <si>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</si>
  <si>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</si>
  <si>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</si>
  <si>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</si>
  <si>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</si>
  <si>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</si>
  <si>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</si>
  <si>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</si>
  <si>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</si>
  <si>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</si>
  <si>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</si>
  <si>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</si>
  <si>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</si>
  <si>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</si>
  <si>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</si>
  <si>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</si>
  <si>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</si>
  <si>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</si>
  <si>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</si>
  <si>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</si>
  <si>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</si>
  <si>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</si>
  <si>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</si>
  <si>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</si>
  <si>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</si>
  <si>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</si>
  <si>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</si>
  <si>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</si>
  <si>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</si>
  <si>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</si>
  <si>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</si>
  <si>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</si>
  <si>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</si>
  <si>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</si>
  <si>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</si>
  <si>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</si>
  <si>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</si>
  <si>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</si>
  <si>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</si>
  <si>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</si>
  <si>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</si>
  <si>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</si>
  <si>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</si>
  <si>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</si>
  <si>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</si>
  <si>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</si>
  <si>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</si>
  <si>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</si>
  <si>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</si>
  <si>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</si>
  <si>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</si>
  <si>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</si>
  <si>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</si>
  <si>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</si>
  <si>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</si>
  <si>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</si>
  <si>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</si>
  <si>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</si>
  <si>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</si>
  <si>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</si>
  <si>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</si>
  <si>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</si>
  <si>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</si>
  <si>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</si>
  <si>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</si>
  <si>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</si>
  <si>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</si>
  <si>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</si>
  <si>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</si>
  <si>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</si>
  <si>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</si>
  <si>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</si>
  <si>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</si>
  <si>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</si>
  <si>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</si>
  <si>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</si>
  <si>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</si>
  <si>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</si>
  <si>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</si>
  <si>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</si>
  <si>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</si>
  <si>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</si>
  <si>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</si>
  <si>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</si>
  <si>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</si>
  <si>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</si>
  <si>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</si>
  <si>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</si>
  <si>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</si>
  <si>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</si>
  <si>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</si>
  <si>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</si>
  <si>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</si>
  <si>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</si>
  <si>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</si>
  <si>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</si>
  <si>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</si>
  <si>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</si>
  <si>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</si>
  <si>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</si>
  <si>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</si>
  <si>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</si>
  <si>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</si>
  <si>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</si>
  <si>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</si>
  <si>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</si>
  <si>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</si>
  <si>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</si>
  <si>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</si>
  <si>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</si>
  <si>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</si>
  <si>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</si>
  <si>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</si>
  <si>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</si>
  <si>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</si>
  <si>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</si>
  <si>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</si>
  <si>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</si>
  <si>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</si>
  <si>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</si>
  <si>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</si>
  <si>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</si>
  <si>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</si>
  <si>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</si>
  <si>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</si>
  <si>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</si>
  <si>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</si>
  <si>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</si>
  <si>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</si>
  <si>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</si>
  <si>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</si>
  <si>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</si>
  <si>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</si>
  <si>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</si>
  <si>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</si>
  <si>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</si>
  <si>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</si>
  <si>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</si>
  <si>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</si>
  <si>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</si>
  <si>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</si>
  <si>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</si>
  <si>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</si>
  <si>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</si>
  <si>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</si>
  <si>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</si>
  <si>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</si>
  <si>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</si>
  <si>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</si>
  <si>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</si>
  <si>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</si>
  <si>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</si>
  <si>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</si>
  <si>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</si>
  <si>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</si>
  <si>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</si>
  <si>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</si>
  <si>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</si>
  <si>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</si>
  <si>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</si>
  <si>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</si>
  <si>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</si>
  <si>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</si>
  <si>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</si>
  <si>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</si>
  <si>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</si>
  <si>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</si>
  <si>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</si>
  <si>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</si>
  <si>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</si>
  <si>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</si>
  <si>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</si>
  <si>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</si>
  <si>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</si>
  <si>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</si>
  <si>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</si>
  <si>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</si>
  <si>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</si>
  <si>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</si>
  <si>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</si>
  <si>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</si>
  <si>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</si>
  <si>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</si>
  <si>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</si>
  <si>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</si>
  <si>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</si>
  <si>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</si>
  <si>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</si>
  <si>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</si>
  <si>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</si>
  <si>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</si>
  <si>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</si>
  <si>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</si>
  <si>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</si>
  <si>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</si>
  <si>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</si>
  <si>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</si>
  <si>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</si>
  <si>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</si>
  <si>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</si>
  <si>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</si>
  <si>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</si>
  <si>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</si>
  <si>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</si>
  <si>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千葉県御宿町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</si>
  <si>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</si>
  <si>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</si>
  <si>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</si>
  <si>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</si>
  <si>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</si>
  <si>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</si>
  <si>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</si>
  <si>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</si>
  <si>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</si>
  <si>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</si>
  <si>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</si>
  <si>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</si>
  <si>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</si>
  <si>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</si>
  <si>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</si>
  <si>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</si>
  <si>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</si>
  <si>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</si>
  <si>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</si>
  <si>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</si>
  <si>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</si>
  <si>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</si>
  <si>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</si>
  <si>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</si>
  <si>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</si>
  <si>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</si>
  <si>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</si>
  <si>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</si>
  <si>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</si>
  <si>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</si>
  <si>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</si>
  <si>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</si>
  <si>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</si>
  <si>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</si>
  <si>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</si>
  <si>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</si>
  <si>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</si>
  <si>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</si>
  <si>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</si>
  <si>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</si>
  <si>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</si>
  <si>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</si>
  <si>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</si>
  <si>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</si>
  <si>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</si>
  <si>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</si>
  <si>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</si>
  <si>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</si>
  <si>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</si>
  <si>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</si>
  <si>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</si>
  <si>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</si>
  <si>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</si>
  <si>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</si>
  <si>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</si>
  <si>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</si>
  <si>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</si>
  <si>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</si>
  <si>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</si>
  <si>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</si>
  <si>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</si>
  <si>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</si>
  <si>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</si>
  <si>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</si>
  <si>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</si>
  <si>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</si>
  <si>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</si>
  <si>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</si>
  <si>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</si>
  <si>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</si>
  <si>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</si>
  <si>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</si>
  <si>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</si>
  <si>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</si>
  <si>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</si>
  <si>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</si>
  <si>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</si>
  <si>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</si>
  <si>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</si>
  <si>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</si>
  <si>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</si>
  <si>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</si>
  <si>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</si>
  <si>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</si>
  <si>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</si>
  <si>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</si>
  <si>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</si>
  <si>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</si>
  <si>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</si>
  <si>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</si>
  <si>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</si>
  <si>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</si>
  <si>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</si>
  <si>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</si>
  <si>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</si>
  <si>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</si>
  <si>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</si>
  <si>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</si>
  <si>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</si>
  <si>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</si>
  <si>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</si>
  <si>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</si>
  <si>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</si>
  <si>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</si>
  <si>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</si>
  <si>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</si>
  <si>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</si>
  <si>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</si>
  <si>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</si>
  <si>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</si>
  <si>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</si>
  <si>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</si>
  <si>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</si>
  <si>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</si>
  <si>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</si>
  <si>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</si>
  <si>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</si>
  <si>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</si>
  <si>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</si>
  <si>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</si>
  <si>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</si>
  <si>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</si>
  <si>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</si>
  <si>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</si>
  <si>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</si>
  <si>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</si>
  <si>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</si>
  <si>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</si>
  <si>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</si>
  <si>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</si>
  <si>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</si>
  <si>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</si>
  <si>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</si>
  <si>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</si>
  <si>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</si>
  <si>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</si>
  <si>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</si>
  <si>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</si>
  <si>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</si>
  <si>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</si>
  <si>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</si>
  <si>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</si>
  <si>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</si>
  <si>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</si>
  <si>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</si>
  <si>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</si>
  <si>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</si>
  <si>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</si>
  <si>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</si>
  <si>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</si>
  <si>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</si>
  <si>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</si>
  <si>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</si>
  <si>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</si>
  <si>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千葉県御宿町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</si>
  <si>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</si>
  <si>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</si>
  <si>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</si>
  <si>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</si>
  <si>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</si>
  <si>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</si>
  <si>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</si>
  <si>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</si>
  <si>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</si>
  <si>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</si>
  <si>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</si>
  <si>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</si>
  <si>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</si>
  <si>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</si>
  <si>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</si>
  <si>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</si>
  <si>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</si>
  <si>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</si>
  <si>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</si>
  <si>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</si>
  <si>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</si>
  <si>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</si>
  <si>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</si>
  <si>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</si>
  <si>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</si>
  <si>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</si>
  <si>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</si>
  <si>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</si>
  <si>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</si>
  <si>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</si>
  <si>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</si>
  <si>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</si>
  <si>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</si>
  <si>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</si>
  <si>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</si>
  <si>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</si>
  <si>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</si>
  <si>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</si>
  <si>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</si>
  <si>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</si>
  <si>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</si>
  <si>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</si>
  <si>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</si>
  <si>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</si>
  <si>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</si>
  <si>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</si>
  <si>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</si>
  <si>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</si>
  <si>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</si>
  <si>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</si>
  <si>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</si>
  <si>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</si>
  <si>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</si>
  <si>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</si>
  <si>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</si>
  <si>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</si>
  <si>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</si>
  <si>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</si>
  <si>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</si>
  <si>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</si>
  <si>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</si>
  <si>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</si>
  <si>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</si>
  <si>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</si>
  <si>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</si>
  <si>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</si>
  <si>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</si>
  <si>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</si>
  <si>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</si>
  <si>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</si>
  <si>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</si>
  <si>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</si>
  <si>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</si>
  <si>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</si>
  <si>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</si>
  <si>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</si>
  <si>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</si>
  <si>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</si>
  <si>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</si>
  <si>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</si>
  <si>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</si>
  <si>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</si>
  <si>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</si>
  <si>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</si>
  <si>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</si>
  <si>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</si>
  <si>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</si>
  <si>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</si>
  <si>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</si>
  <si>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</si>
  <si>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</si>
  <si>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</si>
  <si>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</si>
  <si>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</si>
  <si>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</si>
  <si>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</si>
  <si>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</si>
  <si>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</si>
  <si>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</si>
  <si>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</si>
  <si>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</si>
  <si>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</si>
  <si>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</si>
  <si>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</si>
  <si>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</si>
  <si>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</si>
  <si>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</si>
  <si>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</si>
  <si>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</si>
  <si>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</si>
  <si>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</si>
  <si>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</si>
  <si>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</si>
  <si>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</si>
  <si>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</si>
  <si>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</si>
  <si>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</si>
  <si>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</si>
  <si>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</si>
  <si>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</si>
  <si>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</si>
  <si>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</si>
  <si>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</si>
  <si>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</si>
  <si>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</si>
  <si>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</si>
  <si>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</si>
  <si>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</si>
  <si>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</si>
  <si>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</si>
  <si>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</si>
  <si>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</si>
  <si>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</si>
  <si>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</si>
  <si>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</si>
  <si>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</si>
  <si>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</si>
  <si>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</si>
  <si>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</si>
  <si>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</si>
  <si>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</si>
  <si>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</si>
  <si>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</si>
  <si>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</si>
  <si>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</si>
  <si>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</si>
  <si>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</si>
  <si>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</si>
  <si>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</si>
  <si>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</si>
  <si>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</si>
  <si>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</si>
  <si>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</si>
  <si>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</si>
  <si>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</si>
  <si>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</si>
  <si>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</si>
  <si>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</si>
  <si>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</si>
  <si>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</si>
  <si>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</si>
  <si>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</si>
  <si>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</si>
  <si>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</si>
  <si>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</si>
  <si>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</si>
  <si>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</si>
  <si>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</si>
  <si>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</si>
  <si>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</si>
  <si>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</si>
  <si>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</si>
  <si>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</si>
  <si>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</si>
  <si>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</si>
  <si>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</si>
  <si>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</si>
  <si>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</si>
  <si>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</si>
  <si>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</si>
  <si>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</si>
  <si>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</si>
  <si>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</si>
  <si>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</si>
  <si>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</si>
  <si>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</si>
  <si>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3.32</t>
  </si>
  <si>
    <t>▲ 0.28</t>
  </si>
  <si>
    <t>水道事業会計</t>
  </si>
  <si>
    <t>一般会計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</si>
  <si>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</si>
  <si>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</si>
  <si>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</si>
  <si>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</si>
  <si>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</si>
  <si>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</si>
  <si>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</si>
  <si>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</si>
  <si>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</si>
  <si>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</si>
  <si>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</si>
  <si>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</si>
  <si>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</si>
  <si>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phoneticPr fontId="2"/>
  </si>
  <si>
    <t>千葉県市町村総合事務組合（千葉県自治研修センター特別会計）</t>
  </si>
  <si>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</si>
  <si>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夷隅郡市広域市町村圏事務組合（一般会計）</t>
    <rPh sb="0" eb="2">
      <t>イスミ</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</si>
  <si>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南房総広域水道企業団（水道用水供給事業会計）</t>
    <rPh sb="0" eb="3">
      <t>ミナミボウソウ</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</si>
  <si>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夷隅環境衛生組合（一般会計）</t>
    <rPh sb="0" eb="2">
      <t>イスミ</t>
    </rPh>
    <rPh sb="2" eb="4">
      <t>カンキョウ</t>
    </rPh>
    <rPh sb="4" eb="6">
      <t>エイセイ</t>
    </rPh>
    <rPh sb="6" eb="8">
      <t>クミアイ</t>
    </rPh>
    <rPh sb="9" eb="11">
      <t>イッパン</t>
    </rPh>
    <rPh sb="11" eb="13">
      <t>カイケイ</t>
    </rPh>
    <phoneticPr fontId="2"/>
  </si>
  <si>
    <t>布施学校組合（一般会計）</t>
    <rPh sb="0" eb="2">
      <t>フセ</t>
    </rPh>
    <rPh sb="2" eb="4">
      <t>ガッコウ</t>
    </rPh>
    <rPh sb="4" eb="6">
      <t>クミアイ</t>
    </rPh>
    <rPh sb="7" eb="9">
      <t>イッパン</t>
    </rPh>
    <rPh sb="9" eb="11">
      <t>カイケイ</t>
    </rPh>
    <phoneticPr fontId="2"/>
  </si>
  <si>
    <t>千葉県後期高齢者広域連合（一般会計）</t>
    <rPh sb="0" eb="3">
      <t>チバケン</t>
    </rPh>
    <rPh sb="3" eb="5">
      <t>コウキ</t>
    </rPh>
    <rPh sb="5" eb="8">
      <t>コウレイシャ</t>
    </rPh>
    <rPh sb="8" eb="10">
      <t>コウイキ</t>
    </rPh>
    <rPh sb="10" eb="12">
      <t>レンゴウ</t>
    </rPh>
    <rPh sb="13" eb="15">
      <t>イッパン</t>
    </rPh>
    <rPh sb="15" eb="17">
      <t>カイケイ</t>
    </rPh>
    <phoneticPr fontId="2"/>
  </si>
  <si>
    <t>千葉県後期高齢者広域連合（後期高齢者医療特別会計）</t>
    <rPh sb="0" eb="3">
      <t>チバケン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</si>
  <si>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t>
    <phoneticPr fontId="2"/>
  </si>
  <si>
    <t>-</t>
    <phoneticPr fontId="2"/>
  </si>
  <si>
    <t>-</t>
    <phoneticPr fontId="2"/>
  </si>
  <si>
    <t>活力あるふるさとづくり基金</t>
    <rPh sb="0" eb="2">
      <t>カツリョク</t>
    </rPh>
    <rPh sb="11" eb="13">
      <t>キキン</t>
    </rPh>
    <phoneticPr fontId="19"/>
  </si>
  <si>
    <t>教育施設建設基金</t>
    <rPh sb="0" eb="2">
      <t>キョウイク</t>
    </rPh>
    <rPh sb="2" eb="4">
      <t>シセツ</t>
    </rPh>
    <rPh sb="4" eb="6">
      <t>ケンセツ</t>
    </rPh>
    <rPh sb="6" eb="8">
      <t>キキン</t>
    </rPh>
    <phoneticPr fontId="19"/>
  </si>
  <si>
    <t>公共施設維持管理基金</t>
    <rPh sb="0" eb="2">
      <t>コウキョウ</t>
    </rPh>
    <rPh sb="2" eb="4">
      <t>シセツ</t>
    </rPh>
    <rPh sb="4" eb="6">
      <t>イジ</t>
    </rPh>
    <rPh sb="6" eb="8">
      <t>カンリ</t>
    </rPh>
    <rPh sb="8" eb="10">
      <t>キキン</t>
    </rPh>
    <phoneticPr fontId="19"/>
  </si>
  <si>
    <t>防災行政無線施設整備基金</t>
    <rPh sb="0" eb="2">
      <t>ボウサイ</t>
    </rPh>
    <rPh sb="2" eb="4">
      <t>ギョウセイ</t>
    </rPh>
    <rPh sb="4" eb="6">
      <t>ムセン</t>
    </rPh>
    <rPh sb="6" eb="8">
      <t>シセツ</t>
    </rPh>
    <rPh sb="8" eb="10">
      <t>セイビ</t>
    </rPh>
    <rPh sb="10" eb="12">
      <t>キキン</t>
    </rPh>
    <phoneticPr fontId="19"/>
  </si>
  <si>
    <t>地域福祉基金</t>
    <rPh sb="0" eb="2">
      <t>チイキ</t>
    </rPh>
    <rPh sb="2" eb="4">
      <t>フクシ</t>
    </rPh>
    <rPh sb="4" eb="6">
      <t>キキン</t>
    </rPh>
    <phoneticPr fontId="19"/>
  </si>
  <si>
    <t>-</t>
    <phoneticPr fontId="2"/>
  </si>
  <si>
    <t>-</t>
    <phoneticPr fontId="2"/>
  </si>
  <si>
    <t>国保国吉病院（国保国吉病院事業会計）</t>
    <rPh sb="0" eb="2">
      <t>コクホ</t>
    </rPh>
    <rPh sb="2" eb="4">
      <t>クニヨシ</t>
    </rPh>
    <rPh sb="4" eb="6">
      <t>ビョウイン</t>
    </rPh>
    <rPh sb="7" eb="9">
      <t>コクホ</t>
    </rPh>
    <rPh sb="9" eb="11">
      <t>クニヨシ</t>
    </rPh>
    <rPh sb="11" eb="13">
      <t>ビョウイン</t>
    </rPh>
    <rPh sb="13" eb="15">
      <t>ジギョウ</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</si>
  <si>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</si>
  <si>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</si>
  <si>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</si>
  <si>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小中学校エアコン整備事業債の影響から、将来負担比率が大幅に増加。固定資産減価償却率は、類似団体平均を下回っているものの、児童館、福祉施設は減価償却率が100％など、大幅に高い数値を示す施設も複数あり、公共施設等総合管理計画に基づいた老朽化対策に、引き続き取り組んでいく。</t>
    <rPh sb="0" eb="4">
      <t>ショウチュウガッコウ</t>
    </rPh>
    <rPh sb="8" eb="10">
      <t>セイビ</t>
    </rPh>
    <rPh sb="10" eb="13">
      <t>ジギョウサイ</t>
    </rPh>
    <rPh sb="14" eb="16">
      <t>エイキョウ</t>
    </rPh>
    <rPh sb="19" eb="25">
      <t>ショウライフタンヒリツ</t>
    </rPh>
    <rPh sb="26" eb="28">
      <t>オオハバ</t>
    </rPh>
    <rPh sb="29" eb="31">
      <t>ゾウカ</t>
    </rPh>
    <rPh sb="32" eb="36">
      <t>コテイシサン</t>
    </rPh>
    <rPh sb="36" eb="40">
      <t>ゲンカショウキャク</t>
    </rPh>
    <rPh sb="40" eb="41">
      <t>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</si>
  <si>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</si>
  <si>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</si>
  <si>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</si>
  <si>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</si>
  <si>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</si>
  <si>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</si>
  <si>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微減で推移していた将来負担比率については、小中学校エアコン整備事業に係る地方債発行と基金取り崩しの影響を受け、大きく増加となった。また、実質公債費比率については、減少傾向にあり、平成5年度借入の上水道事業一般会計出資債の償還終了や、地方債を原則交付税措置のあるものに限って発行してきたことなどが要因と考えられる。
　なお、将来負担比率、実質公債費比率ともに、類似団体平均値を下回っている。</t>
    <rPh sb="1" eb="3">
      <t>キンネン</t>
    </rPh>
    <rPh sb="3" eb="5">
      <t>ビゲン</t>
    </rPh>
    <rPh sb="6" eb="8">
      <t>スイイ</t>
    </rPh>
    <rPh sb="12" eb="18">
      <t>ショウライフタンヒリツ</t>
    </rPh>
    <rPh sb="24" eb="28">
      <t>ショウチュウガッコウ</t>
    </rPh>
    <rPh sb="32" eb="34">
      <t>セイビ</t>
    </rPh>
    <rPh sb="34" eb="36">
      <t>ジギョウ</t>
    </rPh>
    <rPh sb="37" eb="38">
      <t>カカ</t>
    </rPh>
    <rPh sb="39" eb="44">
      <t>チホウサイハッコウ</t>
    </rPh>
    <rPh sb="45" eb="48">
      <t>キキント</t>
    </rPh>
    <rPh sb="49" eb="50">
      <t>クズ</t>
    </rPh>
    <rPh sb="52" eb="54">
      <t>エイキョウ</t>
    </rPh>
    <rPh sb="55" eb="56">
      <t>ウ</t>
    </rPh>
    <rPh sb="58" eb="59">
      <t>オオ</t>
    </rPh>
    <rPh sb="61" eb="63">
      <t>ゾウカ</t>
    </rPh>
    <rPh sb="71" eb="78">
      <t>ジッシツコウサイヒヒリツ</t>
    </rPh>
    <rPh sb="84" eb="88">
      <t>ゲンショウケイコウ</t>
    </rPh>
    <rPh sb="92" eb="94">
      <t>ヘイセイ</t>
    </rPh>
    <rPh sb="95" eb="97">
      <t>ネンド</t>
    </rPh>
    <rPh sb="97" eb="99">
      <t>カリイレ</t>
    </rPh>
    <rPh sb="100" eb="103">
      <t>ジョウスイドウ</t>
    </rPh>
    <rPh sb="103" eb="105">
      <t>ジギョウ</t>
    </rPh>
    <rPh sb="105" eb="107">
      <t>イッパン</t>
    </rPh>
    <rPh sb="107" eb="112">
      <t>カイケイシュッシサイ</t>
    </rPh>
    <rPh sb="113" eb="117">
      <t>ショウカンシュウリョウ</t>
    </rPh>
    <rPh sb="119" eb="122">
      <t>チホウサイ</t>
    </rPh>
    <rPh sb="123" eb="125">
      <t>ゲンソク</t>
    </rPh>
    <rPh sb="125" eb="130">
      <t>コウフゼイソチ</t>
    </rPh>
    <rPh sb="136" eb="137">
      <t>カギ</t>
    </rPh>
    <rPh sb="139" eb="141">
      <t>ハッコウ</t>
    </rPh>
    <rPh sb="150" eb="152">
      <t>ヨウイン</t>
    </rPh>
    <rPh sb="153" eb="154">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</si>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</sst>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6754-4403-BB50-7427086030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29196</c:v>
                </c:pt>
                <c:pt idx="1">
                  <c:v>104230</c:v>
                </c:pt>
                <c:pt idx="2">
                  <c:v>39176</c:v>
                </c:pt>
                <c:pt idx="3">
                  <c:v>69965</c:v>
                </c:pt>
                <c:pt idx="4">
                  <c:v>61057</c:v>
                </c:pt>
              </c:numCache>
            </c:numRef>
          </c:val>
          <c:smooth val="0"/>
          <c:extLst>
            <c:ext xmlns:c16="http://schemas.microsoft.com/office/drawing/2014/chart" uri="{C3380CC4-5D6E-409C-BE32-E72D297353CC}">
              <c16:uniqueId val="{00000001-6754-4403-BB50-7427086030AE}"/>
            </c:ext>
          </c:extLst>
        </c:ser>
        <c:dLbls>
          <c:showLegendKey val="0"/>
          <c:showVal val="0"/>
          <c:showCatName val="0"/>
          <c:showSerName val="0"/>
          <c:showPercent val="0"/>
          <c:showBubbleSize val="0"/>
        </c:dLbls>
        <c:marker val="1"/>
        <c:smooth val="0"/>
        <c:axId val="269986232"/>
        <c:axId val="269986624"/>
      </c:lineChart>
      <c:catAx>
        <c:axId val="269986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986624"/>
        <c:crosses val="autoZero"/>
        <c:auto val="1"/>
        <c:lblAlgn val="ctr"/>
        <c:lblOffset val="100"/>
        <c:tickLblSkip val="1"/>
        <c:tickMarkSkip val="1"/>
        <c:noMultiLvlLbl val="0"/>
      </c:catAx>
      <c:valAx>
        <c:axId val="2699866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986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9.15</c:v>
                </c:pt>
                <c:pt idx="1">
                  <c:v>5.99</c:v>
                </c:pt>
                <c:pt idx="2">
                  <c:v>6.26</c:v>
                </c:pt>
                <c:pt idx="3">
                  <c:v>7.34</c:v>
                </c:pt>
                <c:pt idx="4">
                  <c:v>7.12</c:v>
                </c:pt>
              </c:numCache>
            </c:numRef>
          </c:val>
          <c:extLst>
            <c:ext xmlns:c16="http://schemas.microsoft.com/office/drawing/2014/chart" uri="{C3380CC4-5D6E-409C-BE32-E72D297353CC}">
              <c16:uniqueId val="{00000000-6AD8-42BF-9C5F-F8A1C5859E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15.1</c:v>
                </c:pt>
                <c:pt idx="1">
                  <c:v>15.39</c:v>
                </c:pt>
                <c:pt idx="2">
                  <c:v>15.5</c:v>
                </c:pt>
                <c:pt idx="3">
                  <c:v>15.43</c:v>
                </c:pt>
                <c:pt idx="4">
                  <c:v>15.57</c:v>
                </c:pt>
              </c:numCache>
            </c:numRef>
          </c:val>
          <c:extLst>
            <c:ext xmlns:c16="http://schemas.microsoft.com/office/drawing/2014/chart" uri="{C3380CC4-5D6E-409C-BE32-E72D297353CC}">
              <c16:uniqueId val="{00000001-6AD8-42BF-9C5F-F8A1C5859E2A}"/>
            </c:ext>
          </c:extLst>
        </c:ser>
        <c:dLbls>
          <c:showLegendKey val="0"/>
          <c:showVal val="0"/>
          <c:showCatName val="0"/>
          <c:showSerName val="0"/>
          <c:showPercent val="0"/>
          <c:showBubbleSize val="0"/>
        </c:dLbls>
        <c:gapWidth val="250"/>
        <c:overlap val="100"/>
        <c:axId val="219618600"/>
        <c:axId val="219618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1.85</c:v>
                </c:pt>
                <c:pt idx="1">
                  <c:v>-3.32</c:v>
                </c:pt>
                <c:pt idx="2">
                  <c:v>0.24</c:v>
                </c:pt>
                <c:pt idx="3">
                  <c:v>1.1200000000000001</c:v>
                </c:pt>
                <c:pt idx="4">
                  <c:v>-0.28000000000000003</c:v>
                </c:pt>
              </c:numCache>
            </c:numRef>
          </c:val>
          <c:smooth val="0"/>
          <c:extLst>
            <c:ext xmlns:c16="http://schemas.microsoft.com/office/drawing/2014/chart" uri="{C3380CC4-5D6E-409C-BE32-E72D297353CC}">
              <c16:uniqueId val="{00000002-6AD8-42BF-9C5F-F8A1C5859E2A}"/>
            </c:ext>
          </c:extLst>
        </c:ser>
        <c:dLbls>
          <c:showLegendKey val="0"/>
          <c:showVal val="0"/>
          <c:showCatName val="0"/>
          <c:showSerName val="0"/>
          <c:showPercent val="0"/>
          <c:showBubbleSize val="0"/>
        </c:dLbls>
        <c:marker val="1"/>
        <c:smooth val="0"/>
        <c:axId val="219618600"/>
        <c:axId val="219618992"/>
      </c:lineChart>
      <c:catAx>
        <c:axId val="21961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618992"/>
        <c:crosses val="autoZero"/>
        <c:auto val="1"/>
        <c:lblAlgn val="ctr"/>
        <c:lblOffset val="100"/>
        <c:tickLblSkip val="1"/>
        <c:tickMarkSkip val="1"/>
        <c:noMultiLvlLbl val="0"/>
      </c:catAx>
      <c:valAx>
        <c:axId val="21961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18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7E-4108-8E7C-8AC3D6116A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7E-4108-8E7C-8AC3D6116A8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7E-4108-8E7C-8AC3D6116A8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17E-4108-8E7C-8AC3D6116A8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17E-4108-8E7C-8AC3D6116A8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5-517E-4108-8E7C-8AC3D6116A8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1.04</c:v>
                </c:pt>
                <c:pt idx="2">
                  <c:v>#N/A</c:v>
                </c:pt>
                <c:pt idx="3">
                  <c:v>3.12</c:v>
                </c:pt>
                <c:pt idx="4">
                  <c:v>#N/A</c:v>
                </c:pt>
                <c:pt idx="5">
                  <c:v>2.84</c:v>
                </c:pt>
                <c:pt idx="6">
                  <c:v>#N/A</c:v>
                </c:pt>
                <c:pt idx="7">
                  <c:v>3.58</c:v>
                </c:pt>
                <c:pt idx="8">
                  <c:v>#N/A</c:v>
                </c:pt>
                <c:pt idx="9">
                  <c:v>4.18</c:v>
                </c:pt>
              </c:numCache>
            </c:numRef>
          </c:val>
          <c:extLst>
            <c:ext xmlns:c16="http://schemas.microsoft.com/office/drawing/2014/chart" uri="{C3380CC4-5D6E-409C-BE32-E72D297353CC}">
              <c16:uniqueId val="{00000006-517E-4108-8E7C-8AC3D6116A8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5.73</c:v>
                </c:pt>
                <c:pt idx="2">
                  <c:v>#N/A</c:v>
                </c:pt>
                <c:pt idx="3">
                  <c:v>6.61</c:v>
                </c:pt>
                <c:pt idx="4">
                  <c:v>#N/A</c:v>
                </c:pt>
                <c:pt idx="5">
                  <c:v>7.17</c:v>
                </c:pt>
                <c:pt idx="6">
                  <c:v>#N/A</c:v>
                </c:pt>
                <c:pt idx="7">
                  <c:v>4.9800000000000004</c:v>
                </c:pt>
                <c:pt idx="8">
                  <c:v>#N/A</c:v>
                </c:pt>
                <c:pt idx="9">
                  <c:v>4.4400000000000004</c:v>
                </c:pt>
              </c:numCache>
            </c:numRef>
          </c:val>
          <c:extLst>
            <c:ext xmlns:c16="http://schemas.microsoft.com/office/drawing/2014/chart" uri="{C3380CC4-5D6E-409C-BE32-E72D297353CC}">
              <c16:uniqueId val="{00000007-517E-4108-8E7C-8AC3D6116A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9.14</c:v>
                </c:pt>
                <c:pt idx="2">
                  <c:v>#N/A</c:v>
                </c:pt>
                <c:pt idx="3">
                  <c:v>5.98</c:v>
                </c:pt>
                <c:pt idx="4">
                  <c:v>#N/A</c:v>
                </c:pt>
                <c:pt idx="5">
                  <c:v>6.25</c:v>
                </c:pt>
                <c:pt idx="6">
                  <c:v>#N/A</c:v>
                </c:pt>
                <c:pt idx="7">
                  <c:v>7.34</c:v>
                </c:pt>
                <c:pt idx="8">
                  <c:v>#N/A</c:v>
                </c:pt>
                <c:pt idx="9">
                  <c:v>7.12</c:v>
                </c:pt>
              </c:numCache>
            </c:numRef>
          </c:val>
          <c:extLst>
            <c:ext xmlns:c16="http://schemas.microsoft.com/office/drawing/2014/chart" uri="{C3380CC4-5D6E-409C-BE32-E72D297353CC}">
              <c16:uniqueId val="{00000008-517E-4108-8E7C-8AC3D6116A8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35.96</c:v>
                </c:pt>
                <c:pt idx="2">
                  <c:v>#N/A</c:v>
                </c:pt>
                <c:pt idx="3">
                  <c:v>39.72</c:v>
                </c:pt>
                <c:pt idx="4">
                  <c:v>#N/A</c:v>
                </c:pt>
                <c:pt idx="5">
                  <c:v>42.42</c:v>
                </c:pt>
                <c:pt idx="6">
                  <c:v>#N/A</c:v>
                </c:pt>
                <c:pt idx="7">
                  <c:v>43.68</c:v>
                </c:pt>
                <c:pt idx="8">
                  <c:v>#N/A</c:v>
                </c:pt>
                <c:pt idx="9">
                  <c:v>42.96</c:v>
                </c:pt>
              </c:numCache>
            </c:numRef>
          </c:val>
          <c:extLst>
            <c:ext xmlns:c16="http://schemas.microsoft.com/office/drawing/2014/chart" uri="{C3380CC4-5D6E-409C-BE32-E72D297353CC}">
              <c16:uniqueId val="{00000009-517E-4108-8E7C-8AC3D6116A88}"/>
            </c:ext>
          </c:extLst>
        </c:ser>
        <c:dLbls>
          <c:showLegendKey val="0"/>
          <c:showVal val="0"/>
          <c:showCatName val="0"/>
          <c:showSerName val="0"/>
          <c:showPercent val="0"/>
          <c:showBubbleSize val="0"/>
        </c:dLbls>
        <c:gapWidth val="150"/>
        <c:overlap val="100"/>
        <c:axId val="219619776"/>
        <c:axId val="220978976"/>
      </c:barChart>
      <c:catAx>
        <c:axId val="21961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978976"/>
        <c:crosses val="autoZero"/>
        <c:auto val="1"/>
        <c:lblAlgn val="ctr"/>
        <c:lblOffset val="100"/>
        <c:tickLblSkip val="1"/>
        <c:tickMarkSkip val="1"/>
        <c:noMultiLvlLbl val="0"/>
      </c:catAx>
      <c:valAx>
        <c:axId val="22097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1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301</c:v>
                </c:pt>
                <c:pt idx="5">
                  <c:v>296</c:v>
                </c:pt>
                <c:pt idx="8">
                  <c:v>290</c:v>
                </c:pt>
                <c:pt idx="11">
                  <c:v>272</c:v>
                </c:pt>
                <c:pt idx="14">
                  <c:v>261</c:v>
                </c:pt>
              </c:numCache>
            </c:numRef>
          </c:val>
          <c:extLst>
            <c:ext xmlns:c16="http://schemas.microsoft.com/office/drawing/2014/chart" uri="{C3380CC4-5D6E-409C-BE32-E72D297353CC}">
              <c16:uniqueId val="{00000000-A5C5-4148-A0EB-32B871ED6C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C5-4148-A0EB-32B871ED6C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C5-4148-A0EB-32B871ED6C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22</c:v>
                </c:pt>
                <c:pt idx="6">
                  <c:v>22</c:v>
                </c:pt>
                <c:pt idx="9">
                  <c:v>31</c:v>
                </c:pt>
                <c:pt idx="12">
                  <c:v>26</c:v>
                </c:pt>
              </c:numCache>
            </c:numRef>
          </c:val>
          <c:extLst>
            <c:ext xmlns:c16="http://schemas.microsoft.com/office/drawing/2014/chart" uri="{C3380CC4-5D6E-409C-BE32-E72D297353CC}">
              <c16:uniqueId val="{00000003-A5C5-4148-A0EB-32B871ED6C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A5C5-4148-A0EB-32B871ED6C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C5-4148-A0EB-32B871ED6C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C5-4148-A0EB-32B871ED6C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391</c:v>
                </c:pt>
                <c:pt idx="3">
                  <c:v>393</c:v>
                </c:pt>
                <c:pt idx="6">
                  <c:v>382</c:v>
                </c:pt>
                <c:pt idx="9">
                  <c:v>345</c:v>
                </c:pt>
                <c:pt idx="12">
                  <c:v>312</c:v>
                </c:pt>
              </c:numCache>
            </c:numRef>
          </c:val>
          <c:extLst>
            <c:ext xmlns:c16="http://schemas.microsoft.com/office/drawing/2014/chart" uri="{C3380CC4-5D6E-409C-BE32-E72D297353CC}">
              <c16:uniqueId val="{00000007-A5C5-4148-A0EB-32B871ED6C17}"/>
            </c:ext>
          </c:extLst>
        </c:ser>
        <c:dLbls>
          <c:showLegendKey val="0"/>
          <c:showVal val="0"/>
          <c:showCatName val="0"/>
          <c:showSerName val="0"/>
          <c:showPercent val="0"/>
          <c:showBubbleSize val="0"/>
        </c:dLbls>
        <c:gapWidth val="100"/>
        <c:overlap val="100"/>
        <c:axId val="369512872"/>
        <c:axId val="36951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116</c:v>
                </c:pt>
                <c:pt idx="2">
                  <c:v>#N/A</c:v>
                </c:pt>
                <c:pt idx="3">
                  <c:v>#N/A</c:v>
                </c:pt>
                <c:pt idx="4">
                  <c:v>120</c:v>
                </c:pt>
                <c:pt idx="5">
                  <c:v>#N/A</c:v>
                </c:pt>
                <c:pt idx="6">
                  <c:v>#N/A</c:v>
                </c:pt>
                <c:pt idx="7">
                  <c:v>115</c:v>
                </c:pt>
                <c:pt idx="8">
                  <c:v>#N/A</c:v>
                </c:pt>
                <c:pt idx="9">
                  <c:v>#N/A</c:v>
                </c:pt>
                <c:pt idx="10">
                  <c:v>105</c:v>
                </c:pt>
                <c:pt idx="11">
                  <c:v>#N/A</c:v>
                </c:pt>
                <c:pt idx="12">
                  <c:v>#N/A</c:v>
                </c:pt>
                <c:pt idx="13">
                  <c:v>78</c:v>
                </c:pt>
                <c:pt idx="14">
                  <c:v>#N/A</c:v>
                </c:pt>
              </c:numCache>
            </c:numRef>
          </c:val>
          <c:smooth val="0"/>
          <c:extLst>
            <c:ext xmlns:c16="http://schemas.microsoft.com/office/drawing/2014/chart" uri="{C3380CC4-5D6E-409C-BE32-E72D297353CC}">
              <c16:uniqueId val="{00000008-A5C5-4148-A0EB-32B871ED6C17}"/>
            </c:ext>
          </c:extLst>
        </c:ser>
        <c:dLbls>
          <c:showLegendKey val="0"/>
          <c:showVal val="0"/>
          <c:showCatName val="0"/>
          <c:showSerName val="0"/>
          <c:showPercent val="0"/>
          <c:showBubbleSize val="0"/>
        </c:dLbls>
        <c:marker val="1"/>
        <c:smooth val="0"/>
        <c:axId val="369512872"/>
        <c:axId val="369513264"/>
      </c:lineChart>
      <c:catAx>
        <c:axId val="36951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513264"/>
        <c:crosses val="autoZero"/>
        <c:auto val="1"/>
        <c:lblAlgn val="ctr"/>
        <c:lblOffset val="100"/>
        <c:tickLblSkip val="1"/>
        <c:tickMarkSkip val="1"/>
        <c:noMultiLvlLbl val="0"/>
      </c:catAx>
      <c:valAx>
        <c:axId val="36951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1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2721</c:v>
                </c:pt>
                <c:pt idx="5">
                  <c:v>2923</c:v>
                </c:pt>
                <c:pt idx="8">
                  <c:v>2870</c:v>
                </c:pt>
                <c:pt idx="11">
                  <c:v>2891</c:v>
                </c:pt>
                <c:pt idx="14">
                  <c:v>2881</c:v>
                </c:pt>
              </c:numCache>
            </c:numRef>
          </c:val>
          <c:extLst>
            <c:ext xmlns:c16="http://schemas.microsoft.com/office/drawing/2014/chart" uri="{C3380CC4-5D6E-409C-BE32-E72D297353CC}">
              <c16:uniqueId val="{00000000-6C92-4714-9476-F28AFF94D9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64</c:v>
                </c:pt>
                <c:pt idx="5">
                  <c:v>54</c:v>
                </c:pt>
                <c:pt idx="8">
                  <c:v>50</c:v>
                </c:pt>
                <c:pt idx="11">
                  <c:v>50</c:v>
                </c:pt>
                <c:pt idx="14">
                  <c:v>54</c:v>
                </c:pt>
              </c:numCache>
            </c:numRef>
          </c:val>
          <c:extLst>
            <c:ext xmlns:c16="http://schemas.microsoft.com/office/drawing/2014/chart" uri="{C3380CC4-5D6E-409C-BE32-E72D297353CC}">
              <c16:uniqueId val="{00000001-6C92-4714-9476-F28AFF94D9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1112</c:v>
                </c:pt>
                <c:pt idx="5">
                  <c:v>1037</c:v>
                </c:pt>
                <c:pt idx="8">
                  <c:v>1027</c:v>
                </c:pt>
                <c:pt idx="11">
                  <c:v>1043</c:v>
                </c:pt>
                <c:pt idx="14">
                  <c:v>985</c:v>
                </c:pt>
              </c:numCache>
            </c:numRef>
          </c:val>
          <c:extLst>
            <c:ext xmlns:c16="http://schemas.microsoft.com/office/drawing/2014/chart" uri="{C3380CC4-5D6E-409C-BE32-E72D297353CC}">
              <c16:uniqueId val="{00000002-6C92-4714-9476-F28AFF94D9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92-4714-9476-F28AFF94D9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92-4714-9476-F28AFF94D9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92-4714-9476-F28AFF94D9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917</c:v>
                </c:pt>
                <c:pt idx="3">
                  <c:v>878</c:v>
                </c:pt>
                <c:pt idx="6">
                  <c:v>898</c:v>
                </c:pt>
                <c:pt idx="9">
                  <c:v>827</c:v>
                </c:pt>
                <c:pt idx="12">
                  <c:v>802</c:v>
                </c:pt>
              </c:numCache>
            </c:numRef>
          </c:val>
          <c:extLst>
            <c:ext xmlns:c16="http://schemas.microsoft.com/office/drawing/2014/chart" uri="{C3380CC4-5D6E-409C-BE32-E72D297353CC}">
              <c16:uniqueId val="{00000006-6C92-4714-9476-F28AFF94D9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419</c:v>
                </c:pt>
                <c:pt idx="3">
                  <c:v>416</c:v>
                </c:pt>
                <c:pt idx="6">
                  <c:v>400</c:v>
                </c:pt>
                <c:pt idx="9">
                  <c:v>362</c:v>
                </c:pt>
                <c:pt idx="12">
                  <c:v>343</c:v>
                </c:pt>
              </c:numCache>
            </c:numRef>
          </c:val>
          <c:extLst>
            <c:ext xmlns:c16="http://schemas.microsoft.com/office/drawing/2014/chart" uri="{C3380CC4-5D6E-409C-BE32-E72D297353CC}">
              <c16:uniqueId val="{00000007-6C92-4714-9476-F28AFF94D9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c:v>
                </c:pt>
                <c:pt idx="3">
                  <c:v>37</c:v>
                </c:pt>
                <c:pt idx="6">
                  <c:v>50</c:v>
                </c:pt>
                <c:pt idx="9">
                  <c:v>47</c:v>
                </c:pt>
                <c:pt idx="12">
                  <c:v>44</c:v>
                </c:pt>
              </c:numCache>
            </c:numRef>
          </c:val>
          <c:extLst>
            <c:ext xmlns:c16="http://schemas.microsoft.com/office/drawing/2014/chart" uri="{C3380CC4-5D6E-409C-BE32-E72D297353CC}">
              <c16:uniqueId val="{00000008-6C92-4714-9476-F28AFF94D9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C92-4714-9476-F28AFF94D9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3059</c:v>
                </c:pt>
                <c:pt idx="3">
                  <c:v>3314</c:v>
                </c:pt>
                <c:pt idx="6">
                  <c:v>3189</c:v>
                </c:pt>
                <c:pt idx="9">
                  <c:v>3311</c:v>
                </c:pt>
                <c:pt idx="12">
                  <c:v>3418</c:v>
                </c:pt>
              </c:numCache>
            </c:numRef>
          </c:val>
          <c:extLst>
            <c:ext xmlns:c16="http://schemas.microsoft.com/office/drawing/2014/chart" uri="{C3380CC4-5D6E-409C-BE32-E72D297353CC}">
              <c16:uniqueId val="{0000000A-6C92-4714-9476-F28AFF94D91C}"/>
            </c:ext>
          </c:extLst>
        </c:ser>
        <c:dLbls>
          <c:showLegendKey val="0"/>
          <c:showVal val="0"/>
          <c:showCatName val="0"/>
          <c:showSerName val="0"/>
          <c:showPercent val="0"/>
          <c:showBubbleSize val="0"/>
        </c:dLbls>
        <c:gapWidth val="100"/>
        <c:overlap val="100"/>
        <c:axId val="369513656"/>
        <c:axId val="270052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510</c:v>
                </c:pt>
                <c:pt idx="2">
                  <c:v>#N/A</c:v>
                </c:pt>
                <c:pt idx="3">
                  <c:v>#N/A</c:v>
                </c:pt>
                <c:pt idx="4">
                  <c:v>631</c:v>
                </c:pt>
                <c:pt idx="5">
                  <c:v>#N/A</c:v>
                </c:pt>
                <c:pt idx="6">
                  <c:v>#N/A</c:v>
                </c:pt>
                <c:pt idx="7">
                  <c:v>590</c:v>
                </c:pt>
                <c:pt idx="8">
                  <c:v>#N/A</c:v>
                </c:pt>
                <c:pt idx="9">
                  <c:v>#N/A</c:v>
                </c:pt>
                <c:pt idx="10">
                  <c:v>563</c:v>
                </c:pt>
                <c:pt idx="11">
                  <c:v>#N/A</c:v>
                </c:pt>
                <c:pt idx="12">
                  <c:v>#N/A</c:v>
                </c:pt>
                <c:pt idx="13">
                  <c:v>686</c:v>
                </c:pt>
                <c:pt idx="14">
                  <c:v>#N/A</c:v>
                </c:pt>
              </c:numCache>
            </c:numRef>
          </c:val>
          <c:smooth val="0"/>
          <c:extLst>
            <c:ext xmlns:c16="http://schemas.microsoft.com/office/drawing/2014/chart" uri="{C3380CC4-5D6E-409C-BE32-E72D297353CC}">
              <c16:uniqueId val="{0000000B-6C92-4714-9476-F28AFF94D91C}"/>
            </c:ext>
          </c:extLst>
        </c:ser>
        <c:dLbls>
          <c:showLegendKey val="0"/>
          <c:showVal val="0"/>
          <c:showCatName val="0"/>
          <c:showSerName val="0"/>
          <c:showPercent val="0"/>
          <c:showBubbleSize val="0"/>
        </c:dLbls>
        <c:marker val="1"/>
        <c:smooth val="0"/>
        <c:axId val="369513656"/>
        <c:axId val="270052520"/>
      </c:lineChart>
      <c:catAx>
        <c:axId val="369513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0052520"/>
        <c:crosses val="autoZero"/>
        <c:auto val="1"/>
        <c:lblAlgn val="ctr"/>
        <c:lblOffset val="100"/>
        <c:tickLblSkip val="1"/>
        <c:tickMarkSkip val="1"/>
        <c:noMultiLvlLbl val="0"/>
      </c:catAx>
      <c:valAx>
        <c:axId val="270052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13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366</c:v>
                </c:pt>
                <c:pt idx="1">
                  <c:v>366</c:v>
                </c:pt>
                <c:pt idx="2">
                  <c:v>366</c:v>
                </c:pt>
              </c:numCache>
            </c:numRef>
          </c:val>
          <c:extLst>
            <c:ext xmlns:c16="http://schemas.microsoft.com/office/drawing/2014/chart" uri="{C3380CC4-5D6E-409C-BE32-E72D297353CC}">
              <c16:uniqueId val="{00000000-EC2A-4221-9DA2-C99C9D1DDD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EC2A-4221-9DA2-C99C9D1DDD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490</c:v>
                </c:pt>
                <c:pt idx="1">
                  <c:v>471</c:v>
                </c:pt>
                <c:pt idx="2">
                  <c:v>414</c:v>
                </c:pt>
              </c:numCache>
            </c:numRef>
          </c:val>
          <c:extLst>
            <c:ext xmlns:c16="http://schemas.microsoft.com/office/drawing/2014/chart" uri="{C3380CC4-5D6E-409C-BE32-E72D297353CC}">
              <c16:uniqueId val="{00000002-EC2A-4221-9DA2-C99C9D1DDDB6}"/>
            </c:ext>
          </c:extLst>
        </c:ser>
        <c:dLbls>
          <c:showLegendKey val="0"/>
          <c:showVal val="0"/>
          <c:showCatName val="0"/>
          <c:showSerName val="0"/>
          <c:showPercent val="0"/>
          <c:showBubbleSize val="0"/>
        </c:dLbls>
        <c:gapWidth val="120"/>
        <c:overlap val="100"/>
        <c:axId val="270052912"/>
        <c:axId val="270053696"/>
      </c:barChart>
      <c:catAx>
        <c:axId val="27005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0053696"/>
        <c:crosses val="autoZero"/>
        <c:auto val="1"/>
        <c:lblAlgn val="ctr"/>
        <c:lblOffset val="100"/>
        <c:tickLblSkip val="1"/>
        <c:tickMarkSkip val="1"/>
        <c:noMultiLvlLbl val="0"/>
      </c:catAx>
      <c:valAx>
        <c:axId val="270053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005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{C4929092-C7F4-4466-A776-3F78A7936C09}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5DF-4EFA-AA4E-70BA7AD071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{93AFA9D3-8B73-4EDC-AF9C-8ECB8B3AEE79}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DF-4EFA-AA4E-70BA7AD071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{69039F57-3E92-4954-9866-7E519FF1037F}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DF-4EFA-AA4E-70BA7AD071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{CB5DCCE9-9B22-45D7-8F7E-C9B588ED9756}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DF-4EFA-AA4E-70BA7AD071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{5716C5A0-0A96-431D-9736-971709A71F44}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DF-4EFA-AA4E-70BA7AD0718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{69F59D9A-4846-41D6-9BC2-93103CDA6092}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5DF-4EFA-AA4E-70BA7AD0718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{0FB5C737-7567-4CFE-838F-B49A1FB42310}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5DF-4EFA-AA4E-70BA7AD0718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{76E0FBD6-9CC5-4615-BC06-D6F0431C68CB}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5DF-4EFA-AA4E-70BA7AD0718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{8C98104C-E02B-459E-B27C-109C32CCB365}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5DF-4EFA-AA4E-70BA7AD071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49.5</c:v>
                </c:pt>
                <c:pt idx="8">
                  <c:v>50.4</c:v>
                </c:pt>
                <c:pt idx="16">
                  <c:v>51.7</c:v>
                </c:pt>
                <c:pt idx="24">
                  <c:v>53.2</c:v>
                </c:pt>
                <c:pt idx="32">
                  <c:v>54.1</c:v>
                </c:pt>
              </c:numCache>
            </c:numRef>
          </c:xVal>
          <c:yVal>
            <c:numRef>
              <c:f>公会計指標分析・財政指標組合せ分析表!$BP$51:$DC$51</c:f>
              <c:numCache>
                <c:formatCode>#,##0.0;"▲ "#,##0.0</c:formatCode>
                <c:ptCount val="40"/>
                <c:pt idx="0">
                  <c:v>23.9</c:v>
                </c:pt>
                <c:pt idx="8">
                  <c:v>30.1</c:v>
                </c:pt>
                <c:pt idx="16">
                  <c:v>28.3</c:v>
                </c:pt>
                <c:pt idx="24">
                  <c:v>26.7</c:v>
                </c:pt>
                <c:pt idx="32">
                  <c:v>32.700000000000003</c:v>
                </c:pt>
              </c:numCache>
            </c:numRef>
          </c:yVal>
          <c:smooth val="0"/>
          <c:extLst>
            <c:ext xmlns:c16="http://schemas.microsoft.com/office/drawing/2014/chart" uri="{C3380CC4-5D6E-409C-BE32-E72D297353CC}">
              <c16:uniqueId val="{00000009-95DF-4EFA-AA4E-70BA7AD071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{4B78BEAE-1EDF-4243-9E7C-F1E8D4A57E7D}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5DF-4EFA-AA4E-70BA7AD071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{D6D42A4B-ABD8-416F-BF1A-B470EE59A56E}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DF-4EFA-AA4E-70BA7AD071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{F370CB3A-15D7-4ED1-9E8D-21ED6FD080AB}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DF-4EFA-AA4E-70BA7AD071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{0A74A762-9214-433F-A9FD-B3588112EBD5}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DF-4EFA-AA4E-70BA7AD071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{6CA6E206-906B-4F63-8C39-50DEE2C3407B}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DF-4EFA-AA4E-70BA7AD0718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{B8466F74-354F-4DF8-9770-055F7103CFAC}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5DF-4EFA-AA4E-70BA7AD0718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{8F3F5FFA-8B2A-4408-8B81-6840C78D996A}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5DF-4EFA-AA4E-70BA7AD0718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{209AB811-F4C7-4A0B-A225-5E7493FD07FA}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5DF-4EFA-AA4E-70BA7AD0718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{F609B9F7-2147-455B-8678-803E3D27B10A}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5DF-4EFA-AA4E-70BA7AD071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95DF-4EFA-AA4E-70BA7AD07189}"/>
            </c:ext>
          </c:extLst>
        </c:ser>
        <c:dLbls>
          <c:showLegendKey val="0"/>
          <c:showVal val="1"/>
          <c:showCatName val="0"/>
          <c:showSerName val="0"/>
          <c:showPercent val="0"/>
          <c:showBubbleSize val="0"/>
        </c:dLbls>
        <c:axId val="46179840"/>
        <c:axId val="46181760"/>
      </c:scatterChart>
      <c:valAx>
        <c:axId val="46179840"/>
        <c:scaling>
          <c:orientation val="minMax"/>
          <c:max val="65"/>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{3ABA57F0-555C-4E8B-988F-34EC12421B99}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D7D-4679-8DCB-210838416A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{0F521BC3-CA1F-4809-90C0-6EBED566809E}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7D-4679-8DCB-210838416A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{FA4F6EE4-0379-4D34-8A3A-2B822BB4EFEB}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7D-4679-8DCB-210838416A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{5BAD53E8-0A01-4B26-A24E-EE3215CF2C9C}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7D-4679-8DCB-210838416A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{0812421A-AD11-4F38-B169-7ECD31B18173}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7D-4679-8DCB-210838416A9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{DA76A9CE-5938-4724-B4A1-81493D204748}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D7D-4679-8DCB-210838416A9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{948777DA-0725-4869-AE5E-53CEBD3B81D2}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D7D-4679-8DCB-210838416A9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{76EAAF00-9BA6-4133-93B3-EF3791BC8F31}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D7D-4679-8DCB-210838416A9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{C4B72BB5-7532-4645-BD40-5BAB30F938E7}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D7D-4679-8DCB-210838416A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6.2</c:v>
                </c:pt>
                <c:pt idx="16">
                  <c:v>5.7</c:v>
                </c:pt>
                <c:pt idx="24">
                  <c:v>5.4</c:v>
                </c:pt>
                <c:pt idx="32">
                  <c:v>4.7</c:v>
                </c:pt>
              </c:numCache>
            </c:numRef>
          </c:xVal>
          <c:yVal>
            <c:numRef>
              <c:f>公会計指標分析・財政指標組合せ分析表!$BP$73:$DC$73</c:f>
              <c:numCache>
                <c:formatCode>#,##0.0;"▲ "#,##0.0</c:formatCode>
                <c:ptCount val="40"/>
                <c:pt idx="0">
                  <c:v>23.9</c:v>
                </c:pt>
                <c:pt idx="8">
                  <c:v>30.1</c:v>
                </c:pt>
                <c:pt idx="16">
                  <c:v>28.3</c:v>
                </c:pt>
                <c:pt idx="24">
                  <c:v>26.7</c:v>
                </c:pt>
                <c:pt idx="32">
                  <c:v>32.700000000000003</c:v>
                </c:pt>
              </c:numCache>
            </c:numRef>
          </c:yVal>
          <c:smooth val="0"/>
          <c:extLst>
            <c:ext xmlns:c16="http://schemas.microsoft.com/office/drawing/2014/chart" uri="{C3380CC4-5D6E-409C-BE32-E72D297353CC}">
              <c16:uniqueId val="{00000009-BD7D-4679-8DCB-210838416A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5177973665445811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{B541FE7B-D6C6-4C44-86E6-7D5DC0830C8E}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D7D-4679-8DCB-210838416A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{DF52EAE9-4737-4F27-AA60-B1D951790F0D}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7D-4679-8DCB-210838416A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{FEF5E5C9-79F5-4513-8590-0B1BBF7B23D1}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7D-4679-8DCB-210838416A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{B60AF7FB-7E26-4690-8A09-A87AAB327C4B}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7D-4679-8DCB-210838416A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{7F22FBBD-DE69-4851-970D-1B225D50D2F6}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7D-4679-8DCB-210838416A9E}"/>
                </c:ext>
              </c:extLst>
            </c:dLbl>
            <c:dLbl>
              <c:idx val="8"/>
              <c:layout>
                <c:manualLayout>
                  <c:x val="0"/>
                  <c:y val="2.5177973665445413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{E15EDFBC-8688-471F-AF16-3D824DEDAFDE}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D7D-4679-8DCB-210838416A9E}"/>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{E3A0DBFA-9830-4F8B-9A60-F78B3A24C3DF}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D7D-4679-8DCB-210838416A9E}"/>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{D49D0DDC-79A8-41A8-87AF-9E0AA5EE4399}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D7D-4679-8DCB-210838416A9E}"/>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{BB835206-AB7A-45B0-9901-FB040FC6136C}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D7D-4679-8DCB-210838416A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BD7D-4679-8DCB-210838416A9E}"/>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年度は、元利償還金が増加したものの、算入公債費等の増加幅がこれを上回ったため、分子は減少している。平成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年度とほぼ同水準となっている。平成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年度借入の庁舎建設事業債や上水道事業の一般会計出資債等の償還終了により、概ね４千万円ほど元利償還金が減少したため分子ははさらに減少した。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年度借入の一般会計出資債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年度借入の臨時財政対策債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の償還終了により、概ね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千万円ほど元利償還金が減少したため分子ははさらに減少した。直近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か年では減少傾向にあったが、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の中期的推計では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元利償還金等が増加傾向にあるため、実質公債費比率の分子も増加すると見込まれる。引き続き、現世代と将来世代との負担のバランスに配慮した地方債発行に努めたい。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本町においては満期一括償還方式による地方債は発行して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いません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。これは、限られた財源の中、出来る限りの経費の縮減のため行っているもので、元金の低減による金利負担の長期的な削減に向け、元利金等償還方式を選択しているところです。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か年の推移をみると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大きな変動は見受けられないものの、平成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年度、令和元年度へと、清掃センター大樹補改修工事や小中学校エアコン設置事業にかかる地方債の発行により、着実に地方債現在高は増加している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また、充当可能基金残高についても、公共施設維持管理基金や、ふるさとづくり基金の減により、減少している状況である。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単年度財政負担の軽減と公平性の観点から、負担を複数年度で平準化するとともに将来住民にもその負担いただく考えのもと、住民に理解される負担水準を模索しながら、そのときの財政状況を勘案して地方債発行や基金積み立てを行っていき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千葉県御宿町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・財政調整基金及び減債基金は現状維持となった。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・特定目的基金においては、寄付金の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に伴いふるさとづくり基金が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万円したことなどにより、基金全体としては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年度以降は公共施設等の老朽化対策などで基金取崩が増加傾向にあると見込む。</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公共施設維持管理基金等特定目的基金を計画的に運用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するほか、庁舎や消防防災施設など、老朽化した施設の維持管理や整備のための、限定的な特定目的基金を創設するなど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、現世代と将来世代との負担に配慮した地方債発行とのバランスをしっかりと勘案しながら長期的な目線での安定した基金運用に努める。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・活力あるふるさとづくり基金：①幻想の世界「月の沙漠の旅」づくり事業　②世界に発信「人類愛の輪」事業　③夢を育む人にやさしいまちづくり事業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④活力があふれ賑わいを生むまちづくり事業　⑤住民協働による豊かな暮らしと安心安全なまちづくり事業</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・教育施設建設基金：教育施設建設の財源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町公共施設の安全性及び機能性を維持するため、施設の維持補修を適正かつ計画的に行うための財源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・防災行政無線施設整備基金：町防災行政無線施設の円滑な整備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・地域福祉基金：高齢者の保健福祉の増進に資するための財源</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・活力あるふるさとづくり基金：寄附金の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・公共施設維持管理基金：公共施設の老朽化への対応による減。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・防災行政無線施設整備：令和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年度の防災行政無線施設デジタル化整備完了に向けた積立による増。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・活力あるふるさとづくり基金：寄附者の意向を速やかかつ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に事業に反映できるよう、取扱に心がける。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・公共施設維持管理基金：町老朽化対策の財源として、町公共施設等総合計画に基づき、統廃合等施設の適正管理のもと、財政の安定化に努めるための積</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立や取崩を行う。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・防災行政無線施設整備基金：令和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年度の防災行政無線施設のデジタル化整備完了に向け適時積立を行う。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公共施設全般で活用できる公共施設維持管理基金と平行し、庁舎等主要施設については、限定的な維持管理基金を今後設置していき、さらなる施設の老朽化対策に努めていく必要がある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・利息分の増。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％の範囲内となるように努めることとしている。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令和元年度の標準財政規模が、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2,349,697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千円であるため、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352,455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439,939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千円の範囲内で本基金現在高を推移させたいが、近年の災害等による、緊急の財政負担を勘案すると、現状の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百万円では、不測の事態に対応できなくなる恐れがあることから、早急に本基金積立を行いたいと考える。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利息分の増。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現段階では、令和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中学校屋内運動場建設事業債の償還が完了し、令和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年度から公債費が減少する見込となっているため、中期的には減債基金に頼る場面がないものと考えている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815DA05-4001-4AA9-9363-09C7886FD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C152F91-56B2-4D6E-BB62-B36501CC1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6C052FD-6833-4417-A329-DC16A50CAACC}"/>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0D1E58D-155C-4EB0-BCA6-E8D1D008E08C}"/>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BDE7044-0BE7-4BDF-9F12-D24B0396A9E9}"/>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CA53D4E-82AE-47E4-B26F-26D141CBDD6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92BEBCC-2D00-4E3E-A0AC-38ED0887E4E3}"/>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C9F3017-5532-41FD-A082-EF129799193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63DE6B1-E539-427F-B8B2-39A00124BF6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26ECD62-9A69-4665-8984-A20C1CA7CDA2}"/>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BB00E42-23D7-4968-BB0C-B08E07E53135}"/>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C911BB8-B614-4979-A384-57EEE4B11394}"/>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7,430
7,381
24.85
3,902,152
3,722,261
167,410
2,349,697
3,418,068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4217754-FCDF-4248-8EF6-CCB3214E0D47}"/>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ACCD632-E2F7-4AF4-9988-2CBC894D1BFE}"/>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1B0454D-D341-4F7E-BF15-B8FA2A05A7E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7D7BB7F-82B8-4CF4-8F32-4CB3A920A7B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3F36F74-44D0-48A8-A470-EE53359F23B4}"/>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E96AF45-DF35-43C5-8E0D-BDD5D243242C}"/>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1327ED7-51A2-480B-A216-35DB9AD47297}"/>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163A199-B294-4641-9DF1-1E0A78D12E8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93882C3-9DB0-4A1A-A7B7-B68760F51F65}"/>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86485DA-83D2-457B-8C5B-CBE5AA11F833}"/>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D7FF396-B7DA-4CE8-9513-44FD44259C0A}"/>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5F4D4A9-8B23-463C-8DE9-57BB39C89A54}"/>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68A4EDD-CB6F-4407-BD26-0FD2C58BC354}"/>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FD64A63-9980-4263-B6DE-396598813663}"/>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7246475-BE8D-44F8-A335-B28A5E0713F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D6464ED-4564-446D-8570-0BE62C7E8FF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2D83002-F45E-49CC-92F8-696EC37331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69164C8-3A87-429A-87E4-7CB4F0F9226F}"/>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08554C8-BD67-4B4B-B2F0-48698ECDA31A}"/>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850EBDE5-395B-4A5D-879F-44178A8D587E}"/>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EE41A19-D8F4-466B-BD15-E7C1766CB88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7E23B32-466D-44C2-BC6E-BD4F3BD8571D}"/>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3FFF4F7-10C6-4BE1-859A-490D9DCB76DF}"/>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61F988D-2EA3-4283-A7E2-5433E00059D3}"/>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52B7952-1333-45D4-A97E-262AE64C2FEA}"/>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403B2F0-03C7-42DF-8732-DF063303577B}"/>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D34418E-33F1-4200-B1B1-E46CB4A84C4A}"/>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2D1E0E8-FC21-431F-858B-1F042BCC8A5E}"/>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AA84A15-C423-440D-87B5-BD9C54A5A638}"/>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DA1F8CD-F7E0-4953-8427-86E8257626FA}"/>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2AE6DBE-21C8-4AED-AACF-545FA285AB78}"/>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C57CAA7-C516-4676-84C1-381F23A0FDE6}"/>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B5BACAE-391D-43CB-BAC5-B653D6BB66BF}"/>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5FC86F1-AC73-41ED-92A5-04D1DF498E64}"/>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2BC750B-58EF-4B90-B432-C17E200482C5}"/>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類似団体内平均値と比較すると、数値は若干低くなっていますが、平成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年度から上昇し、徐々に類似団体平均に近づいている状況。</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老朽化の進む資産を維持するための基金積立等の実施、また、人口減少・高齢化時代に応じた公共施設の適正な維持管理に努めたい。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F068BBA-3C00-4576-AE93-0BC99A19F0E9}"/>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BAE337D-F550-4031-B213-4E68158287B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B054EC4-3BA2-4DA5-B361-249D8C16625E}"/>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E89EC77F-A67E-44C5-9C2B-2D50BD69F19E}"/>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299A68E-4CE4-4FFA-974B-399B63BFCE73}"/>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663B4EE-A0A0-4641-BF54-A750C9767791}"/>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6E32999-3A7F-48A9-82A0-7DD80EDCD2CA}"/>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F800B04D-3E79-478E-B818-BD80DBCFEADB}"/>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B54AB20-6419-401E-9145-8B9ED3A12170}"/>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530A75C-34A0-4F1E-818D-BAA46FC04B89}"/>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B61CC94-D521-409F-9F25-7669D11346FD}"/>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8923625-8A61-44DC-8746-FC45206D93EA}"/>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9907DB7F-30A7-496D-906E-0FE355CDBF5B}"/>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D274696-8D7A-40D1-9E96-A937F2F8F773}"/>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8A60AD78-D92B-4F70-B266-A27204399019}"/>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2BBA487-B903-42FB-BD43-AE4B3E49B923}"/>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8CBB8FE-740E-4F22-B9C2-7E70951896AB}"/>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5BB27D5-46FE-4F90-8E26-D1C46E1E6C4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2DA1DAF0-D227-40F0-A0DE-BA928DC94E8B}"/>
            </a:ext>
          </a:extLst>
        </xdr:cNvPr>
        <xdr:cNvCxnSpPr/>
      </xdr:nvCxnSpPr>
      <xdr:spPr>
        <a:xfrm flipV="1">
          <a:off x="4206240" y="5166814"/>
          <a:ext cx="1270" cy="1379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E7BA3598-9BDD-40CE-B843-F9C76B33CEA0}"/>
            </a:ext>
          </a:extLst>
        </xdr:cNvPr>
        <xdr:cNvSpPr txBox="1"/>
      </xdr:nvSpPr>
      <xdr:spPr>
        <a:xfrm>
          <a:off x="4258945" y="65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E3582A1A-763F-493A-B928-4880FE7A4F3B}"/>
            </a:ext>
          </a:extLst>
        </xdr:cNvPr>
        <xdr:cNvCxnSpPr/>
      </xdr:nvCxnSpPr>
      <xdr:spPr>
        <a:xfrm>
          <a:off x="4119245" y="65458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10B498EA-DF94-488C-8C56-DDB1881ECC6D}"/>
            </a:ext>
          </a:extLst>
        </xdr:cNvPr>
        <xdr:cNvSpPr txBox="1"/>
      </xdr:nvSpPr>
      <xdr:spPr>
        <a:xfrm>
          <a:off x="4258945" y="49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DA876820-19A9-4771-B344-FA09D5649EA7}"/>
            </a:ext>
          </a:extLst>
        </xdr:cNvPr>
        <xdr:cNvCxnSpPr/>
      </xdr:nvCxnSpPr>
      <xdr:spPr>
        <a:xfrm>
          <a:off x="4119245" y="516681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8452B836-D15A-477B-85FE-CD69F61C2A7A}"/>
            </a:ext>
          </a:extLst>
        </xdr:cNvPr>
        <xdr:cNvSpPr txBox="1"/>
      </xdr:nvSpPr>
      <xdr:spPr>
        <a:xfrm>
          <a:off x="4258945" y="5773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550D89AE-ADD9-439B-9662-7FC8A0E894D2}"/>
            </a:ext>
          </a:extLst>
        </xdr:cNvPr>
        <xdr:cNvSpPr/>
      </xdr:nvSpPr>
      <xdr:spPr>
        <a:xfrm>
          <a:off x="4157345" y="57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D432CEE1-E4C0-4C57-8E58-51C2E6649C43}"/>
            </a:ext>
          </a:extLst>
        </xdr:cNvPr>
        <xdr:cNvSpPr/>
      </xdr:nvSpPr>
      <xdr:spPr>
        <a:xfrm>
          <a:off x="3537585" y="5800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81183135-E3E9-4A4C-AAE8-781E744EE500}"/>
            </a:ext>
          </a:extLst>
        </xdr:cNvPr>
        <xdr:cNvSpPr/>
      </xdr:nvSpPr>
      <xdr:spPr>
        <a:xfrm>
          <a:off x="2867025" y="56751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D2F0FDDE-5B90-448C-BAA2-104369A35848}"/>
            </a:ext>
          </a:extLst>
        </xdr:cNvPr>
        <xdr:cNvSpPr/>
      </xdr:nvSpPr>
      <xdr:spPr>
        <a:xfrm>
          <a:off x="2196465" y="5659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id="{B5AF1764-A8C6-4539-8B54-4F158ED77695}"/>
            </a:ext>
          </a:extLst>
        </xdr:cNvPr>
        <xdr:cNvSpPr/>
      </xdr:nvSpPr>
      <xdr:spPr>
        <a:xfrm>
          <a:off x="1525905" y="5617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9AB225D-3161-4101-AE4C-C05CF75CD4BC}"/>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C060A18-FE65-4DD9-AD65-66C5E4856897}"/>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0149E23-38B0-4C38-A481-E52A641CCBB9}"/>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44C48DC-CE68-46AA-8795-B9ED7D659867}"/>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E4B3F8A-BC81-4683-8DD9-BA1918592EFF}"/>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73388</xdr:rowOff>
    </xdr:from>
    <xdr:to>
      <xdr:col>23</xdr:col>
      <xdr:colOff>136525</xdr:colOff>
      <xdr:row>29</xdr:row>
      <xdr:rowOff>3538</xdr:rowOff>
    </xdr:to>
    <xdr:sp macro="" textlink="">
      <xdr:nvSpPr>
        <xdr:cNvPr id="83" name="楕円 82">
          <a:extLst>
            <a:ext uri="{FF2B5EF4-FFF2-40B4-BE49-F238E27FC236}">
              <a16:creationId xmlns:a16="http://schemas.microsoft.com/office/drawing/2014/main" id="{10AAADA9-494C-4668-8DDB-90B4C9818322}"/>
            </a:ext>
          </a:extLst>
        </xdr:cNvPr>
        <xdr:cNvSpPr/>
      </xdr:nvSpPr>
      <xdr:spPr>
        <a:xfrm>
          <a:off x="4157345" y="5521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96265</xdr:rowOff>
    </xdr:from>
    <xdr:ext cx="405111" cy="259045"/>
    <xdr:sp macro="" textlink="">
      <xdr:nvSpPr>
        <xdr:cNvPr id="84" name="有形固定資産減価償却率該当値テキスト">
          <a:extLst>
            <a:ext uri="{FF2B5EF4-FFF2-40B4-BE49-F238E27FC236}">
              <a16:creationId xmlns:a16="http://schemas.microsoft.com/office/drawing/2014/main" id="{356972F3-8C77-4CF3-8D2F-16D99525780A}"/>
            </a:ext>
          </a:extLst>
        </xdr:cNvPr>
        <xdr:cNvSpPr txBox="1"/>
      </xdr:nvSpPr>
      <xdr:spPr>
        <a:xfrm>
          <a:off x="4258945" y="537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45629</xdr:rowOff>
    </xdr:from>
    <xdr:to>
      <xdr:col>19</xdr:col>
      <xdr:colOff>187325</xdr:colOff>
      <xdr:row>28</xdr:row>
      <xdr:rowOff>147229</xdr:rowOff>
    </xdr:to>
    <xdr:sp macro="" textlink="">
      <xdr:nvSpPr>
        <xdr:cNvPr id="85" name="楕円 84">
          <a:extLst>
            <a:ext uri="{FF2B5EF4-FFF2-40B4-BE49-F238E27FC236}">
              <a16:creationId xmlns:a16="http://schemas.microsoft.com/office/drawing/2014/main" id="{305CC8CD-7494-4FFE-839A-394BC694CA2A}"/>
            </a:ext>
          </a:extLst>
        </xdr:cNvPr>
        <xdr:cNvSpPr/>
      </xdr:nvSpPr>
      <xdr:spPr>
        <a:xfrm>
          <a:off x="3537585" y="54939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96429</xdr:rowOff>
    </xdr:from>
    <xdr:to>
      <xdr:col>23</xdr:col>
      <xdr:colOff>85725</xdr:colOff>
      <xdr:row>28</xdr:row>
      <xdr:rowOff>124188</xdr:rowOff>
    </xdr:to>
    <xdr:cxnSp macro="">
      <xdr:nvCxnSpPr>
        <xdr:cNvPr id="86" name="直線コネクタ 85">
          <a:extLst>
            <a:ext uri="{FF2B5EF4-FFF2-40B4-BE49-F238E27FC236}">
              <a16:creationId xmlns:a16="http://schemas.microsoft.com/office/drawing/2014/main" id="{1EC74132-3E73-464F-AE30-E6B05C9340CB}"/>
            </a:ext>
          </a:extLst>
        </xdr:cNvPr>
        <xdr:cNvCxnSpPr/>
      </xdr:nvCxnSpPr>
      <xdr:spPr>
        <a:xfrm>
          <a:off x="3588385" y="5544729"/>
          <a:ext cx="6197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170815</xdr:rowOff>
    </xdr:from>
    <xdr:to>
      <xdr:col>15</xdr:col>
      <xdr:colOff>187325</xdr:colOff>
      <xdr:row>28</xdr:row>
      <xdr:rowOff>100965</xdr:rowOff>
    </xdr:to>
    <xdr:sp macro="" textlink="">
      <xdr:nvSpPr>
        <xdr:cNvPr id="87" name="楕円 86">
          <a:extLst>
            <a:ext uri="{FF2B5EF4-FFF2-40B4-BE49-F238E27FC236}">
              <a16:creationId xmlns:a16="http://schemas.microsoft.com/office/drawing/2014/main" id="{1BD3958B-56E0-4950-A372-74704C438833}"/>
            </a:ext>
          </a:extLst>
        </xdr:cNvPr>
        <xdr:cNvSpPr/>
      </xdr:nvSpPr>
      <xdr:spPr>
        <a:xfrm>
          <a:off x="2867025" y="5451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96429</xdr:rowOff>
    </xdr:to>
    <xdr:cxnSp macro="">
      <xdr:nvCxnSpPr>
        <xdr:cNvPr id="88" name="直線コネクタ 87">
          <a:extLst>
            <a:ext uri="{FF2B5EF4-FFF2-40B4-BE49-F238E27FC236}">
              <a16:creationId xmlns:a16="http://schemas.microsoft.com/office/drawing/2014/main" id="{1C25B59C-B8CE-4B85-BDB3-34F65E5C6D2D}"/>
            </a:ext>
          </a:extLst>
        </xdr:cNvPr>
        <xdr:cNvCxnSpPr/>
      </xdr:nvCxnSpPr>
      <xdr:spPr>
        <a:xfrm>
          <a:off x="2917825" y="5498465"/>
          <a:ext cx="6705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130719</xdr:rowOff>
    </xdr:from>
    <xdr:to>
      <xdr:col>11</xdr:col>
      <xdr:colOff>187325</xdr:colOff>
      <xdr:row>28</xdr:row>
      <xdr:rowOff>60869</xdr:rowOff>
    </xdr:to>
    <xdr:sp macro="" textlink="">
      <xdr:nvSpPr>
        <xdr:cNvPr id="89" name="楕円 88">
          <a:extLst>
            <a:ext uri="{FF2B5EF4-FFF2-40B4-BE49-F238E27FC236}">
              <a16:creationId xmlns:a16="http://schemas.microsoft.com/office/drawing/2014/main" id="{AD1C24FB-EF81-41C8-BDE5-4723C74BC201}"/>
            </a:ext>
          </a:extLst>
        </xdr:cNvPr>
        <xdr:cNvSpPr/>
      </xdr:nvSpPr>
      <xdr:spPr>
        <a:xfrm>
          <a:off x="2196465" y="54113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10069</xdr:rowOff>
    </xdr:from>
    <xdr:to>
      <xdr:col>15</xdr:col>
      <xdr:colOff>136525</xdr:colOff>
      <xdr:row>28</xdr:row>
      <xdr:rowOff>50165</xdr:rowOff>
    </xdr:to>
    <xdr:cxnSp macro="">
      <xdr:nvCxnSpPr>
        <xdr:cNvPr id="90" name="直線コネクタ 89">
          <a:extLst>
            <a:ext uri="{FF2B5EF4-FFF2-40B4-BE49-F238E27FC236}">
              <a16:creationId xmlns:a16="http://schemas.microsoft.com/office/drawing/2014/main" id="{6893F325-E338-4230-AE8F-CA7E46698B8C}"/>
            </a:ext>
          </a:extLst>
        </xdr:cNvPr>
        <xdr:cNvCxnSpPr/>
      </xdr:nvCxnSpPr>
      <xdr:spPr>
        <a:xfrm>
          <a:off x="2247265" y="5458369"/>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102961</xdr:rowOff>
    </xdr:from>
    <xdr:to>
      <xdr:col>7</xdr:col>
      <xdr:colOff>187325</xdr:colOff>
      <xdr:row>28</xdr:row>
      <xdr:rowOff>33111</xdr:rowOff>
    </xdr:to>
    <xdr:sp macro="" textlink="">
      <xdr:nvSpPr>
        <xdr:cNvPr id="91" name="楕円 90">
          <a:extLst>
            <a:ext uri="{FF2B5EF4-FFF2-40B4-BE49-F238E27FC236}">
              <a16:creationId xmlns:a16="http://schemas.microsoft.com/office/drawing/2014/main" id="{AF7A5274-5CAE-495F-BD27-B4EEEA285287}"/>
            </a:ext>
          </a:extLst>
        </xdr:cNvPr>
        <xdr:cNvSpPr/>
      </xdr:nvSpPr>
      <xdr:spPr>
        <a:xfrm>
          <a:off x="1525905" y="53836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153761</xdr:rowOff>
    </xdr:from>
    <xdr:to>
      <xdr:col>11</xdr:col>
      <xdr:colOff>136525</xdr:colOff>
      <xdr:row>28</xdr:row>
      <xdr:rowOff>10069</xdr:rowOff>
    </xdr:to>
    <xdr:cxnSp macro="">
      <xdr:nvCxnSpPr>
        <xdr:cNvPr id="92" name="直線コネクタ 91">
          <a:extLst>
            <a:ext uri="{FF2B5EF4-FFF2-40B4-BE49-F238E27FC236}">
              <a16:creationId xmlns:a16="http://schemas.microsoft.com/office/drawing/2014/main" id="{FDC07566-99D2-49B8-A014-096F7ED6369C}"/>
            </a:ext>
          </a:extLst>
        </xdr:cNvPr>
        <xdr:cNvCxnSpPr/>
      </xdr:nvCxnSpPr>
      <xdr:spPr>
        <a:xfrm>
          <a:off x="1576705" y="5434421"/>
          <a:ext cx="67056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3" name="n_1aveValue有形固定資産減価償却率">
          <a:extLst>
            <a:ext uri="{FF2B5EF4-FFF2-40B4-BE49-F238E27FC236}">
              <a16:creationId xmlns:a16="http://schemas.microsoft.com/office/drawing/2014/main" id="{3608C66F-4CC9-4D47-AF91-64F7FF2E1285}"/>
            </a:ext>
          </a:extLst>
        </xdr:cNvPr>
        <xdr:cNvSpPr txBox="1"/>
      </xdr:nvSpPr>
      <xdr:spPr>
        <a:xfrm>
          <a:off x="3395989" y="58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4" name="n_2aveValue有形固定資産減価償却率">
          <a:extLst>
            <a:ext uri="{FF2B5EF4-FFF2-40B4-BE49-F238E27FC236}">
              <a16:creationId xmlns:a16="http://schemas.microsoft.com/office/drawing/2014/main" id="{D9141307-67B3-49FF-913B-E7867A3E04AC}"/>
            </a:ext>
          </a:extLst>
        </xdr:cNvPr>
        <xdr:cNvSpPr txBox="1"/>
      </xdr:nvSpPr>
      <xdr:spPr>
        <a:xfrm>
          <a:off x="2738129" y="576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a:extLst>
            <a:ext uri="{FF2B5EF4-FFF2-40B4-BE49-F238E27FC236}">
              <a16:creationId xmlns:a16="http://schemas.microsoft.com/office/drawing/2014/main" id="{60429661-9049-477A-BB5E-8FD7157C893D}"/>
            </a:ext>
          </a:extLst>
        </xdr:cNvPr>
        <xdr:cNvSpPr txBox="1"/>
      </xdr:nvSpPr>
      <xdr:spPr>
        <a:xfrm>
          <a:off x="2067569" y="575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96" name="n_4aveValue有形固定資産減価償却率">
          <a:extLst>
            <a:ext uri="{FF2B5EF4-FFF2-40B4-BE49-F238E27FC236}">
              <a16:creationId xmlns:a16="http://schemas.microsoft.com/office/drawing/2014/main" id="{FD53FB9F-72D8-402A-BFC8-A31320CF46C9}"/>
            </a:ext>
          </a:extLst>
        </xdr:cNvPr>
        <xdr:cNvSpPr txBox="1"/>
      </xdr:nvSpPr>
      <xdr:spPr>
        <a:xfrm>
          <a:off x="1397009" y="5706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163756</xdr:rowOff>
    </xdr:from>
    <xdr:ext cx="405111" cy="259045"/>
    <xdr:sp macro="" textlink="">
      <xdr:nvSpPr>
        <xdr:cNvPr id="97" name="n_1mainValue有形固定資産減価償却率">
          <a:extLst>
            <a:ext uri="{FF2B5EF4-FFF2-40B4-BE49-F238E27FC236}">
              <a16:creationId xmlns:a16="http://schemas.microsoft.com/office/drawing/2014/main" id="{72A3E4B6-EA0B-4344-A12C-B151F4FF8D11}"/>
            </a:ext>
          </a:extLst>
        </xdr:cNvPr>
        <xdr:cNvSpPr txBox="1"/>
      </xdr:nvSpPr>
      <xdr:spPr>
        <a:xfrm>
          <a:off x="3395989" y="527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117492</xdr:rowOff>
    </xdr:from>
    <xdr:ext cx="405111" cy="259045"/>
    <xdr:sp macro="" textlink="">
      <xdr:nvSpPr>
        <xdr:cNvPr id="98" name="n_2mainValue有形固定資産減価償却率">
          <a:extLst>
            <a:ext uri="{FF2B5EF4-FFF2-40B4-BE49-F238E27FC236}">
              <a16:creationId xmlns:a16="http://schemas.microsoft.com/office/drawing/2014/main" id="{F16A9E15-FB42-4F1A-A249-C108CC358DD9}"/>
            </a:ext>
          </a:extLst>
        </xdr:cNvPr>
        <xdr:cNvSpPr txBox="1"/>
      </xdr:nvSpPr>
      <xdr:spPr>
        <a:xfrm>
          <a:off x="2738129" y="523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77396</xdr:rowOff>
    </xdr:from>
    <xdr:ext cx="405111" cy="259045"/>
    <xdr:sp macro="" textlink="">
      <xdr:nvSpPr>
        <xdr:cNvPr id="99" name="n_3mainValue有形固定資産減価償却率">
          <a:extLst>
            <a:ext uri="{FF2B5EF4-FFF2-40B4-BE49-F238E27FC236}">
              <a16:creationId xmlns:a16="http://schemas.microsoft.com/office/drawing/2014/main" id="{21D89A54-224A-4FF0-9108-132FA9C3F828}"/>
            </a:ext>
          </a:extLst>
        </xdr:cNvPr>
        <xdr:cNvSpPr txBox="1"/>
      </xdr:nvSpPr>
      <xdr:spPr>
        <a:xfrm>
          <a:off x="2067569" y="519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49638</xdr:rowOff>
    </xdr:from>
    <xdr:ext cx="405111" cy="259045"/>
    <xdr:sp macro="" textlink="">
      <xdr:nvSpPr>
        <xdr:cNvPr id="100" name="n_4mainValue有形固定資産減価償却率">
          <a:extLst>
            <a:ext uri="{FF2B5EF4-FFF2-40B4-BE49-F238E27FC236}">
              <a16:creationId xmlns:a16="http://schemas.microsoft.com/office/drawing/2014/main" id="{291834B7-1B56-4A4A-A746-F1CB4E13EB11}"/>
            </a:ext>
          </a:extLst>
        </xdr:cNvPr>
        <xdr:cNvSpPr txBox="1"/>
      </xdr:nvSpPr>
      <xdr:spPr>
        <a:xfrm>
          <a:off x="1397009" y="516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BC6E577-63EE-4385-AE0C-CBC9B9EB6DFF}"/>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A5691CC0-97CF-4234-B158-8ABCD736AC62}"/>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5EF8D062-C457-422F-A919-4A04F47FA525}"/>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81402C1-4AA5-4652-B813-72F38A32F87B}"/>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B6954BD-68A8-49B3-AC43-33C7BAD9A2CA}"/>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F30E87EE-1FC9-4769-9AB7-13696312A159}"/>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6CFFC0B7-D533-465F-AEDA-E1568984BC92}"/>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F5EC4F0-6D5D-484B-A8E0-E77CD51EF2A7}"/>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1FB2752-896A-44BC-ABC7-8DEB788D0F0F}"/>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66717C4F-39F7-4039-A186-F49FCD7201C5}"/>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E46900A-81B1-4B2D-A77C-F169AFF1EAAD}"/>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8E3133CA-9512-4E65-ADA6-44252A072DDC}"/>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C80F063E-C43C-4B10-A5C5-9FC2AE66A01B}"/>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小中学校エアコン整備に係る起債などの影響により、類似団体平均を大きく上回り、また、比率も大きく増加となっている。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今後も施設の老朽化にう大規模改修が見込まれ、主な財源として起債が想定されることから、公共施設について、より適正な維持管理を行っていく必要がある。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F3965BD-4956-41CB-8AA9-4848B33BE3D5}"/>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9F85A14-173C-4CB2-9270-69DE7686431E}"/>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252A2FE9-B8ED-456A-ABF9-BB53B728BAD4}"/>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5704B3FE-2521-426B-9758-7573004BDDD6}"/>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78D4773C-79B6-4D44-9C24-0320F2CFF1A1}"/>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B5A20B1C-A404-4ACC-A667-BF26C73FFC5B}"/>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9FDA0E18-AB0B-4760-9779-557180E9289B}"/>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25277FFA-4CC1-4A82-B0A9-47FF853BCE03}"/>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ED65F763-1F4E-47E2-BB14-617843938782}"/>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65908414-5354-4882-9D90-1A9C40934C98}"/>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88DF191C-DEB9-498F-B0E6-78BA8A99C48C}"/>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53CD4051-34D1-48ED-85F8-767C6082B201}"/>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A80A4DAA-1360-4A73-8723-6CCFBE79784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D11FB0FE-B658-405A-9482-2DE45FB3DFEC}"/>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D93C0931-72CE-4BD0-AEB7-D3E32C29A49A}"/>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9EC231F1-75D8-4383-8233-C58DFC7F0852}"/>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71F69A5B-9158-49E3-B8C6-DF0721147D4C}"/>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a:extLst>
            <a:ext uri="{FF2B5EF4-FFF2-40B4-BE49-F238E27FC236}">
              <a16:creationId xmlns:a16="http://schemas.microsoft.com/office/drawing/2014/main" id="{27B48EAA-234B-4907-A75B-77D925913E03}"/>
            </a:ext>
          </a:extLst>
        </xdr:cNvPr>
        <xdr:cNvCxnSpPr/>
      </xdr:nvCxnSpPr>
      <xdr:spPr>
        <a:xfrm flipV="1">
          <a:off x="13027660" y="5145223"/>
          <a:ext cx="1269" cy="1434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a:extLst>
            <a:ext uri="{FF2B5EF4-FFF2-40B4-BE49-F238E27FC236}">
              <a16:creationId xmlns:a16="http://schemas.microsoft.com/office/drawing/2014/main" id="{E47DF76B-0F3F-45BA-8702-F5AC84603C30}"/>
            </a:ext>
          </a:extLst>
        </xdr:cNvPr>
        <xdr:cNvSpPr txBox="1"/>
      </xdr:nvSpPr>
      <xdr:spPr>
        <a:xfrm>
          <a:off x="13080365" y="6583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a:extLst>
            <a:ext uri="{FF2B5EF4-FFF2-40B4-BE49-F238E27FC236}">
              <a16:creationId xmlns:a16="http://schemas.microsoft.com/office/drawing/2014/main" id="{0F5F741D-BAA9-4605-93BE-A106A803F4B4}"/>
            </a:ext>
          </a:extLst>
        </xdr:cNvPr>
        <xdr:cNvCxnSpPr/>
      </xdr:nvCxnSpPr>
      <xdr:spPr>
        <a:xfrm>
          <a:off x="12963525" y="6579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AF05426D-6A3C-440E-AB28-B79269AF3C73}"/>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B4C10B14-4128-4007-A963-42E86B591050}"/>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a:extLst>
            <a:ext uri="{FF2B5EF4-FFF2-40B4-BE49-F238E27FC236}">
              <a16:creationId xmlns:a16="http://schemas.microsoft.com/office/drawing/2014/main" id="{D51BB191-0D9A-4453-9A1B-065D5839CF47}"/>
            </a:ext>
          </a:extLst>
        </xdr:cNvPr>
        <xdr:cNvSpPr txBox="1"/>
      </xdr:nvSpPr>
      <xdr:spPr>
        <a:xfrm>
          <a:off x="13080365" y="5455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a:extLst>
            <a:ext uri="{FF2B5EF4-FFF2-40B4-BE49-F238E27FC236}">
              <a16:creationId xmlns:a16="http://schemas.microsoft.com/office/drawing/2014/main" id="{09021419-453B-4FE2-A08B-2630C7DF2FF8}"/>
            </a:ext>
          </a:extLst>
        </xdr:cNvPr>
        <xdr:cNvSpPr/>
      </xdr:nvSpPr>
      <xdr:spPr>
        <a:xfrm>
          <a:off x="13001625" y="5604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a:extLst>
            <a:ext uri="{FF2B5EF4-FFF2-40B4-BE49-F238E27FC236}">
              <a16:creationId xmlns:a16="http://schemas.microsoft.com/office/drawing/2014/main" id="{66656C84-3EFD-47DB-AC44-760E0A1CACC5}"/>
            </a:ext>
          </a:extLst>
        </xdr:cNvPr>
        <xdr:cNvSpPr/>
      </xdr:nvSpPr>
      <xdr:spPr>
        <a:xfrm>
          <a:off x="12359005" y="562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a:extLst>
            <a:ext uri="{FF2B5EF4-FFF2-40B4-BE49-F238E27FC236}">
              <a16:creationId xmlns:a16="http://schemas.microsoft.com/office/drawing/2014/main" id="{59DE07F4-CDC3-4402-B984-B542EE16C615}"/>
            </a:ext>
          </a:extLst>
        </xdr:cNvPr>
        <xdr:cNvSpPr/>
      </xdr:nvSpPr>
      <xdr:spPr>
        <a:xfrm>
          <a:off x="11688445" y="566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a:extLst>
            <a:ext uri="{FF2B5EF4-FFF2-40B4-BE49-F238E27FC236}">
              <a16:creationId xmlns:a16="http://schemas.microsoft.com/office/drawing/2014/main" id="{26E28D1C-B358-478A-90B7-DA91656D7F7B}"/>
            </a:ext>
          </a:extLst>
        </xdr:cNvPr>
        <xdr:cNvSpPr/>
      </xdr:nvSpPr>
      <xdr:spPr>
        <a:xfrm>
          <a:off x="11017885" y="565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a:extLst>
            <a:ext uri="{FF2B5EF4-FFF2-40B4-BE49-F238E27FC236}">
              <a16:creationId xmlns:a16="http://schemas.microsoft.com/office/drawing/2014/main" id="{D88F968A-180E-4801-90C3-67FF7B7589B3}"/>
            </a:ext>
          </a:extLst>
        </xdr:cNvPr>
        <xdr:cNvSpPr/>
      </xdr:nvSpPr>
      <xdr:spPr>
        <a:xfrm>
          <a:off x="10347325" y="561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F7F351D-BA73-4045-AA22-E9A069F49B3E}"/>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C95E192-0239-4323-B06B-AA7AD2414EAA}"/>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357849F-609A-4360-9EB5-4911A174C87B}"/>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4442E42-4625-4C02-94C2-D31BC77A5925}"/>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BDB815E-DE41-4C6D-AAB3-353D7469E1FD}"/>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113762</xdr:rowOff>
    </xdr:from>
    <xdr:to>
      <xdr:col>76</xdr:col>
      <xdr:colOff>73025</xdr:colOff>
      <xdr:row>31</xdr:row>
      <xdr:rowOff>43912</xdr:rowOff>
    </xdr:to>
    <xdr:sp macro="" textlink="">
      <xdr:nvSpPr>
        <xdr:cNvPr id="147" name="楕円 146">
          <a:extLst>
            <a:ext uri="{FF2B5EF4-FFF2-40B4-BE49-F238E27FC236}">
              <a16:creationId xmlns:a16="http://schemas.microsoft.com/office/drawing/2014/main" id="{00A2FFBD-3822-4279-A4AB-9C9FA833B706}"/>
            </a:ext>
          </a:extLst>
        </xdr:cNvPr>
        <xdr:cNvSpPr/>
      </xdr:nvSpPr>
      <xdr:spPr>
        <a:xfrm>
          <a:off x="13001625" y="5897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92189</xdr:rowOff>
    </xdr:from>
    <xdr:ext cx="469744" cy="259045"/>
    <xdr:sp macro="" textlink="">
      <xdr:nvSpPr>
        <xdr:cNvPr id="148" name="債務償還比率該当値テキスト">
          <a:extLst>
            <a:ext uri="{FF2B5EF4-FFF2-40B4-BE49-F238E27FC236}">
              <a16:creationId xmlns:a16="http://schemas.microsoft.com/office/drawing/2014/main" id="{48143604-CDC4-447A-AA50-ED431F66F820}"/>
            </a:ext>
          </a:extLst>
        </xdr:cNvPr>
        <xdr:cNvSpPr txBox="1"/>
      </xdr:nvSpPr>
      <xdr:spPr>
        <a:xfrm>
          <a:off x="13080365" y="58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671</xdr:rowOff>
    </xdr:from>
    <xdr:to>
      <xdr:col>72</xdr:col>
      <xdr:colOff>123825</xdr:colOff>
      <xdr:row>30</xdr:row>
      <xdr:rowOff>102271</xdr:rowOff>
    </xdr:to>
    <xdr:sp macro="" textlink="">
      <xdr:nvSpPr>
        <xdr:cNvPr id="149" name="楕円 148">
          <a:extLst>
            <a:ext uri="{FF2B5EF4-FFF2-40B4-BE49-F238E27FC236}">
              <a16:creationId xmlns:a16="http://schemas.microsoft.com/office/drawing/2014/main" id="{7F3CE56F-04D5-4250-B246-8F99E04E7E15}"/>
            </a:ext>
          </a:extLst>
        </xdr:cNvPr>
        <xdr:cNvSpPr/>
      </xdr:nvSpPr>
      <xdr:spPr>
        <a:xfrm>
          <a:off x="12359005" y="5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51471</xdr:rowOff>
    </xdr:from>
    <xdr:to>
      <xdr:col>76</xdr:col>
      <xdr:colOff>22225</xdr:colOff>
      <xdr:row>30</xdr:row>
      <xdr:rowOff>164562</xdr:rowOff>
    </xdr:to>
    <xdr:cxnSp macro="">
      <xdr:nvCxnSpPr>
        <xdr:cNvPr id="150" name="直線コネクタ 149">
          <a:extLst>
            <a:ext uri="{FF2B5EF4-FFF2-40B4-BE49-F238E27FC236}">
              <a16:creationId xmlns:a16="http://schemas.microsoft.com/office/drawing/2014/main" id="{FDB3368A-44CE-46C3-A0C3-44E3B95DE3F6}"/>
            </a:ext>
          </a:extLst>
        </xdr:cNvPr>
        <xdr:cNvCxnSpPr/>
      </xdr:nvCxnSpPr>
      <xdr:spPr>
        <a:xfrm>
          <a:off x="12409805" y="5835051"/>
          <a:ext cx="619760" cy="1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171196</xdr:rowOff>
    </xdr:from>
    <xdr:to>
      <xdr:col>68</xdr:col>
      <xdr:colOff>123825</xdr:colOff>
      <xdr:row>30</xdr:row>
      <xdr:rowOff>101346</xdr:rowOff>
    </xdr:to>
    <xdr:sp macro="" textlink="">
      <xdr:nvSpPr>
        <xdr:cNvPr id="151" name="楕円 150">
          <a:extLst>
            <a:ext uri="{FF2B5EF4-FFF2-40B4-BE49-F238E27FC236}">
              <a16:creationId xmlns:a16="http://schemas.microsoft.com/office/drawing/2014/main" id="{61795A78-9447-4C32-A564-3E506DE254BF}"/>
            </a:ext>
          </a:extLst>
        </xdr:cNvPr>
        <xdr:cNvSpPr/>
      </xdr:nvSpPr>
      <xdr:spPr>
        <a:xfrm>
          <a:off x="11688445" y="578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50546</xdr:rowOff>
    </xdr:from>
    <xdr:to>
      <xdr:col>72</xdr:col>
      <xdr:colOff>73025</xdr:colOff>
      <xdr:row>30</xdr:row>
      <xdr:rowOff>51471</xdr:rowOff>
    </xdr:to>
    <xdr:cxnSp macro="">
      <xdr:nvCxnSpPr>
        <xdr:cNvPr id="152" name="直線コネクタ 151">
          <a:extLst>
            <a:ext uri="{FF2B5EF4-FFF2-40B4-BE49-F238E27FC236}">
              <a16:creationId xmlns:a16="http://schemas.microsoft.com/office/drawing/2014/main" id="{397D583C-7DA8-4A6E-B810-461F3C0FF932}"/>
            </a:ext>
          </a:extLst>
        </xdr:cNvPr>
        <xdr:cNvCxnSpPr/>
      </xdr:nvCxnSpPr>
      <xdr:spPr>
        <a:xfrm>
          <a:off x="11739245" y="5834126"/>
          <a:ext cx="67056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162046</xdr:rowOff>
    </xdr:from>
    <xdr:to>
      <xdr:col>64</xdr:col>
      <xdr:colOff>123825</xdr:colOff>
      <xdr:row>30</xdr:row>
      <xdr:rowOff>92196</xdr:rowOff>
    </xdr:to>
    <xdr:sp macro="" textlink="">
      <xdr:nvSpPr>
        <xdr:cNvPr id="153" name="楕円 152">
          <a:extLst>
            <a:ext uri="{FF2B5EF4-FFF2-40B4-BE49-F238E27FC236}">
              <a16:creationId xmlns:a16="http://schemas.microsoft.com/office/drawing/2014/main" id="{C43253F4-66A2-40BD-88CA-F03DA350EBDA}"/>
            </a:ext>
          </a:extLst>
        </xdr:cNvPr>
        <xdr:cNvSpPr/>
      </xdr:nvSpPr>
      <xdr:spPr>
        <a:xfrm>
          <a:off x="11017885" y="5777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41396</xdr:rowOff>
    </xdr:from>
    <xdr:to>
      <xdr:col>68</xdr:col>
      <xdr:colOff>73025</xdr:colOff>
      <xdr:row>30</xdr:row>
      <xdr:rowOff>50546</xdr:rowOff>
    </xdr:to>
    <xdr:cxnSp macro="">
      <xdr:nvCxnSpPr>
        <xdr:cNvPr id="154" name="直線コネクタ 153">
          <a:extLst>
            <a:ext uri="{FF2B5EF4-FFF2-40B4-BE49-F238E27FC236}">
              <a16:creationId xmlns:a16="http://schemas.microsoft.com/office/drawing/2014/main" id="{0C479A55-1DB5-4723-8D7B-65B4AE7AC31F}"/>
            </a:ext>
          </a:extLst>
        </xdr:cNvPr>
        <xdr:cNvCxnSpPr/>
      </xdr:nvCxnSpPr>
      <xdr:spPr>
        <a:xfrm>
          <a:off x="11068685" y="5824976"/>
          <a:ext cx="670560" cy="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532</xdr:rowOff>
    </xdr:from>
    <xdr:to>
      <xdr:col>60</xdr:col>
      <xdr:colOff>123825</xdr:colOff>
      <xdr:row>29</xdr:row>
      <xdr:rowOff>102132</xdr:rowOff>
    </xdr:to>
    <xdr:sp macro="" textlink="">
      <xdr:nvSpPr>
        <xdr:cNvPr id="155" name="楕円 154">
          <a:extLst>
            <a:ext uri="{FF2B5EF4-FFF2-40B4-BE49-F238E27FC236}">
              <a16:creationId xmlns:a16="http://schemas.microsoft.com/office/drawing/2014/main" id="{CF7289E7-09A7-454A-9907-A3D6B402F980}"/>
            </a:ext>
          </a:extLst>
        </xdr:cNvPr>
        <xdr:cNvSpPr/>
      </xdr:nvSpPr>
      <xdr:spPr>
        <a:xfrm>
          <a:off x="10347325" y="56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51332</xdr:rowOff>
    </xdr:from>
    <xdr:to>
      <xdr:col>64</xdr:col>
      <xdr:colOff>73025</xdr:colOff>
      <xdr:row>30</xdr:row>
      <xdr:rowOff>41396</xdr:rowOff>
    </xdr:to>
    <xdr:cxnSp macro="">
      <xdr:nvCxnSpPr>
        <xdr:cNvPr id="156" name="直線コネクタ 155">
          <a:extLst>
            <a:ext uri="{FF2B5EF4-FFF2-40B4-BE49-F238E27FC236}">
              <a16:creationId xmlns:a16="http://schemas.microsoft.com/office/drawing/2014/main" id="{5B637381-391A-4DAD-9D3D-3786F869889E}"/>
            </a:ext>
          </a:extLst>
        </xdr:cNvPr>
        <xdr:cNvCxnSpPr/>
      </xdr:nvCxnSpPr>
      <xdr:spPr>
        <a:xfrm>
          <a:off x="10398125" y="5667272"/>
          <a:ext cx="670560" cy="15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a:extLst>
            <a:ext uri="{FF2B5EF4-FFF2-40B4-BE49-F238E27FC236}">
              <a16:creationId xmlns:a16="http://schemas.microsoft.com/office/drawing/2014/main" id="{A0342BE3-03D3-408D-B4A7-0DEA6198184C}"/>
            </a:ext>
          </a:extLst>
        </xdr:cNvPr>
        <xdr:cNvSpPr txBox="1"/>
      </xdr:nvSpPr>
      <xdr:spPr>
        <a:xfrm>
          <a:off x="12185092" y="54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a:extLst>
            <a:ext uri="{FF2B5EF4-FFF2-40B4-BE49-F238E27FC236}">
              <a16:creationId xmlns:a16="http://schemas.microsoft.com/office/drawing/2014/main" id="{75C0DA25-433D-42A1-8C3C-3359B9218F7B}"/>
            </a:ext>
          </a:extLst>
        </xdr:cNvPr>
        <xdr:cNvSpPr txBox="1"/>
      </xdr:nvSpPr>
      <xdr:spPr>
        <a:xfrm>
          <a:off x="11527232" y="544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a:extLst>
            <a:ext uri="{FF2B5EF4-FFF2-40B4-BE49-F238E27FC236}">
              <a16:creationId xmlns:a16="http://schemas.microsoft.com/office/drawing/2014/main" id="{2B3D6193-DF79-4993-8F59-3291517D5CC1}"/>
            </a:ext>
          </a:extLst>
        </xdr:cNvPr>
        <xdr:cNvSpPr txBox="1"/>
      </xdr:nvSpPr>
      <xdr:spPr>
        <a:xfrm>
          <a:off x="10856672" y="543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a:extLst>
            <a:ext uri="{FF2B5EF4-FFF2-40B4-BE49-F238E27FC236}">
              <a16:creationId xmlns:a16="http://schemas.microsoft.com/office/drawing/2014/main" id="{50236C70-474A-48B1-8776-F48F729399C2}"/>
            </a:ext>
          </a:extLst>
        </xdr:cNvPr>
        <xdr:cNvSpPr txBox="1"/>
      </xdr:nvSpPr>
      <xdr:spPr>
        <a:xfrm>
          <a:off x="10186112" y="5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93398</xdr:rowOff>
    </xdr:from>
    <xdr:ext cx="469744" cy="259045"/>
    <xdr:sp macro="" textlink="">
      <xdr:nvSpPr>
        <xdr:cNvPr id="161" name="n_1mainValue債務償還比率">
          <a:extLst>
            <a:ext uri="{FF2B5EF4-FFF2-40B4-BE49-F238E27FC236}">
              <a16:creationId xmlns:a16="http://schemas.microsoft.com/office/drawing/2014/main" id="{1112B59B-84C9-4CA4-B91E-CFF11E61B190}"/>
            </a:ext>
          </a:extLst>
        </xdr:cNvPr>
        <xdr:cNvSpPr txBox="1"/>
      </xdr:nvSpPr>
      <xdr:spPr>
        <a:xfrm>
          <a:off x="12185092" y="5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92473</xdr:rowOff>
    </xdr:from>
    <xdr:ext cx="469744" cy="259045"/>
    <xdr:sp macro="" textlink="">
      <xdr:nvSpPr>
        <xdr:cNvPr id="162" name="n_2mainValue債務償還比率">
          <a:extLst>
            <a:ext uri="{FF2B5EF4-FFF2-40B4-BE49-F238E27FC236}">
              <a16:creationId xmlns:a16="http://schemas.microsoft.com/office/drawing/2014/main" id="{FEEFBC15-CBAF-41DB-8CD4-1A0959732CD8}"/>
            </a:ext>
          </a:extLst>
        </xdr:cNvPr>
        <xdr:cNvSpPr txBox="1"/>
      </xdr:nvSpPr>
      <xdr:spPr>
        <a:xfrm>
          <a:off x="11527232" y="58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83323</xdr:rowOff>
    </xdr:from>
    <xdr:ext cx="469744" cy="259045"/>
    <xdr:sp macro="" textlink="">
      <xdr:nvSpPr>
        <xdr:cNvPr id="163" name="n_3mainValue債務償還比率">
          <a:extLst>
            <a:ext uri="{FF2B5EF4-FFF2-40B4-BE49-F238E27FC236}">
              <a16:creationId xmlns:a16="http://schemas.microsoft.com/office/drawing/2014/main" id="{18B6D1D3-FB3C-4681-A417-0CA2F1B93357}"/>
            </a:ext>
          </a:extLst>
        </xdr:cNvPr>
        <xdr:cNvSpPr txBox="1"/>
      </xdr:nvSpPr>
      <xdr:spPr>
        <a:xfrm>
          <a:off x="10856672" y="586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93259</xdr:rowOff>
    </xdr:from>
    <xdr:ext cx="469744" cy="259045"/>
    <xdr:sp macro="" textlink="">
      <xdr:nvSpPr>
        <xdr:cNvPr id="164" name="n_4mainValue債務償還比率">
          <a:extLst>
            <a:ext uri="{FF2B5EF4-FFF2-40B4-BE49-F238E27FC236}">
              <a16:creationId xmlns:a16="http://schemas.microsoft.com/office/drawing/2014/main" id="{2012989A-2109-40CA-9DD0-82E205953ED1}"/>
            </a:ext>
          </a:extLst>
        </xdr:cNvPr>
        <xdr:cNvSpPr txBox="1"/>
      </xdr:nvSpPr>
      <xdr:spPr>
        <a:xfrm>
          <a:off x="10186112" y="570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647E2FA8-0A85-4442-A4FC-6514ACEDF75A}"/>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B2C31B3C-A8A1-460E-9DA1-81EECA86AD1C}"/>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B1A1C804-2B0E-4FB9-A3CF-A99E6908E73E}"/>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2109F31D-62BE-4E01-AD02-C0661CD725F4}"/>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C49B910B-FBF3-4B96-BBE7-5064C0ADF515}"/>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83AD3331-D1BA-4C80-857A-A7F7AC4A5828}"/>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FA4D61-EF0C-4FDD-BF8E-B16AA830B3D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5E3009-3A7D-4DC2-850E-CB15011DD09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B2739B7-2CB0-4A59-BC65-A9D9649D5EB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BC3D19-57BE-431F-AF47-4F6B2C57D5D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420702F-AF37-4E2C-9C83-417D1DD0A89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9841E3-783A-4953-B08A-819D11D08F2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84B0F9-6962-44D0-A2F9-84A928BEE89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B8551E-02B2-4DFE-9229-2F46D68A5EE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9ECE61-1999-46B1-89B2-6B145589F93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5DF485-D495-4D02-84B9-E445ACC0D08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7,430
7,381
24.85
3,902,152
3,722,261
167,410
2,349,697
3,418,068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A026D3-0C75-4607-AB05-45AD611A527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C7AF4A-3382-4930-8103-B196AABF547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A2B875-CC02-4B27-B9A7-F3B797E471E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CB750A-15CB-439F-89B5-AEF7F298508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8FD177-A1EF-47BF-B0C4-38D3BF70557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B08BC30-ACD2-4BE7-9DC3-2B5727C6376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0A08E8F-1BCF-4D84-9096-6D5BF6D11D3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9F6D94-D94B-4143-9826-12E5B4737B2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916502-4172-4D42-9CC8-77E7F665E57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B46351-73CD-461D-A2E8-E0D2138ACA0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B43FEF-1EB0-452B-82D7-35F93FCEA0B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239A8F9-5697-4A17-9B71-5E3472F2E09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A0B9D3C-EDB1-4B3B-BD6F-C0BE5CB1225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8D3C34-29A0-43A7-99FB-27B80B30D0A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F9CF6A-40AA-4064-94A3-A2232D7A85A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1F2032-2B60-4F41-ADD6-2702FBAC62A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214E6F-6CE6-4498-BB88-7163D8193EE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74FEA4-8A9B-41B7-AA53-84A3C18E667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1AA6FA-21D0-4563-AD11-10522DCF8DE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5905BDC-307B-4F03-A9AA-7B350C193E2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EF8219-D5C1-48E9-8539-2D73BC6C216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D205FA-46AE-4441-924D-05F974E8F43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ACFF670-B0D0-4720-B1DC-3FDA40C6ADE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955C693-6F52-402A-9931-E1FFCAA4308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AF755E-2843-4394-9598-26715ABE8F6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863143C-F016-4906-9E1E-BB0E8A41811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0C4D83-140F-4311-BE23-5795A8ECB1E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5B7FACB-A448-4B7D-BF46-482731D8EA7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92DE62C-636F-4687-872A-04B6534A1329}"/>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FC147AB-C13D-4246-89B6-0CAE129250C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C9359C-3C37-47C6-8721-88E2F585CBC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6743C0D-9544-4F83-AE13-62A17A095436}"/>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230A4F4-7CFD-40B6-998B-4E93CA855BBE}"/>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BC387AB-BF1C-4635-9919-D1D3E4224ECF}"/>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3494CD5-BE8A-4143-9B93-53FB8D963B9E}"/>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25BC51E-78FA-487C-AECF-DECF4CC194A8}"/>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17D551C-4BD1-4D75-85B2-7ACDFA79DFD4}"/>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0877481-E47D-47EC-BAB2-FF69113376E8}"/>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B7ED272-A49C-4930-B488-8FFD83A31C58}"/>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DA0B48E-F97A-4577-B96A-55252E1E53C6}"/>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833EADC-86B5-473A-91F8-9A2908964932}"/>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E0DC4A0-1FE0-41A3-9D0B-A35649AFF79F}"/>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2DF48D-A173-460F-A482-D747B0F87A9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13A89C3-3CBC-4F86-B858-BDBF01710271}"/>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1790793-E134-480C-870D-34D4D020B72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8144262-26C3-41BB-B4F7-92B36334EDC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34303E69-A922-49FF-B578-A6F98E455461}"/>
            </a:ext>
          </a:extLst>
        </xdr:cNvPr>
        <xdr:cNvCxnSpPr/>
      </xdr:nvCxnSpPr>
      <xdr:spPr>
        <a:xfrm flipV="1">
          <a:off x="4086225" y="5728607"/>
          <a:ext cx="0" cy="1368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3F842F61-F72E-48DC-9BD5-4C4F9C17D9C8}"/>
            </a:ext>
          </a:extLst>
        </xdr:cNvPr>
        <xdr:cNvSpPr txBox="1"/>
      </xdr:nvSpPr>
      <xdr:spPr>
        <a:xfrm>
          <a:off x="4124960" y="710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EC3D7D5E-F004-48E9-B928-B328CF1744F7}"/>
            </a:ext>
          </a:extLst>
        </xdr:cNvPr>
        <xdr:cNvCxnSpPr/>
      </xdr:nvCxnSpPr>
      <xdr:spPr>
        <a:xfrm>
          <a:off x="4020820" y="7097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C7486C45-BFAF-4E45-B236-E723CCBD4B5B}"/>
            </a:ext>
          </a:extLst>
        </xdr:cNvPr>
        <xdr:cNvSpPr txBox="1"/>
      </xdr:nvSpPr>
      <xdr:spPr>
        <a:xfrm>
          <a:off x="4124960" y="55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1BD2DB8B-F7D5-4667-A23C-A513A29ACB92}"/>
            </a:ext>
          </a:extLst>
        </xdr:cNvPr>
        <xdr:cNvCxnSpPr/>
      </xdr:nvCxnSpPr>
      <xdr:spPr>
        <a:xfrm>
          <a:off x="4020820" y="572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FE0DFA81-54AB-4852-A743-2E3BB747ED63}"/>
            </a:ext>
          </a:extLst>
        </xdr:cNvPr>
        <xdr:cNvSpPr txBox="1"/>
      </xdr:nvSpPr>
      <xdr:spPr>
        <a:xfrm>
          <a:off x="4124960" y="6504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DFF492C5-BB91-4A5B-94AD-75E0FF79E7A4}"/>
            </a:ext>
          </a:extLst>
        </xdr:cNvPr>
        <xdr:cNvSpPr/>
      </xdr:nvSpPr>
      <xdr:spPr>
        <a:xfrm>
          <a:off x="403606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FB2313AE-3B2E-438A-AC58-E22C03C77B4B}"/>
            </a:ext>
          </a:extLst>
        </xdr:cNvPr>
        <xdr:cNvSpPr/>
      </xdr:nvSpPr>
      <xdr:spPr>
        <a:xfrm>
          <a:off x="33121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5BB941BE-9EDA-4AB8-87CC-4EBFCBAE01EF}"/>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220EBB44-52DA-4289-9EF6-628E291951FD}"/>
            </a:ext>
          </a:extLst>
        </xdr:cNvPr>
        <xdr:cNvSpPr/>
      </xdr:nvSpPr>
      <xdr:spPr>
        <a:xfrm>
          <a:off x="1739900" y="64512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20CDB9AE-9699-4F9A-81D2-24DBE3AF8043}"/>
            </a:ext>
          </a:extLst>
        </xdr:cNvPr>
        <xdr:cNvSpPr/>
      </xdr:nvSpPr>
      <xdr:spPr>
        <a:xfrm>
          <a:off x="965200" y="6447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8154A5-5880-46A3-98AD-DBC4B783480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B2D0F56-FAFB-416D-9AB0-FEADBF063DA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2822AC2-C49A-4DEC-84EB-176A2FA551D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9A3E037-7B44-407A-BE10-6EEA0D9CABF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0B18AE1-9419-4C3D-82A7-1F70A4D657E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113574</xdr:rowOff>
    </xdr:from>
    <xdr:to>
      <xdr:col>24</xdr:col>
      <xdr:colOff>114300</xdr:colOff>
      <xdr:row>37</xdr:row>
      <xdr:rowOff>43724</xdr:rowOff>
    </xdr:to>
    <xdr:sp macro="" textlink="">
      <xdr:nvSpPr>
        <xdr:cNvPr id="74" name="楕円 73">
          <a:extLst>
            <a:ext uri="{FF2B5EF4-FFF2-40B4-BE49-F238E27FC236}">
              <a16:creationId xmlns:a16="http://schemas.microsoft.com/office/drawing/2014/main" id="{4DFFF576-8050-4E04-B2C0-1077A18E779B}"/>
            </a:ext>
          </a:extLst>
        </xdr:cNvPr>
        <xdr:cNvSpPr/>
      </xdr:nvSpPr>
      <xdr:spPr>
        <a:xfrm>
          <a:off x="4036060" y="6148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136451</xdr:rowOff>
    </xdr:from>
    <xdr:ext cx="405111" cy="259045"/>
    <xdr:sp macro="" textlink="">
      <xdr:nvSpPr>
        <xdr:cNvPr id="75" name="【道路】&#10;有形固定資産減価償却率該当値テキスト">
          <a:extLst>
            <a:ext uri="{FF2B5EF4-FFF2-40B4-BE49-F238E27FC236}">
              <a16:creationId xmlns:a16="http://schemas.microsoft.com/office/drawing/2014/main" id="{00368B2C-A033-4EBF-A222-01A6A9392B30}"/>
            </a:ext>
          </a:extLst>
        </xdr:cNvPr>
        <xdr:cNvSpPr txBox="1"/>
      </xdr:nvSpPr>
      <xdr:spPr>
        <a:xfrm>
          <a:off x="4124960"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85816</xdr:rowOff>
    </xdr:from>
    <xdr:to>
      <xdr:col>20</xdr:col>
      <xdr:colOff>38100</xdr:colOff>
      <xdr:row>37</xdr:row>
      <xdr:rowOff>15966</xdr:rowOff>
    </xdr:to>
    <xdr:sp macro="" textlink="">
      <xdr:nvSpPr>
        <xdr:cNvPr id="76" name="楕円 75">
          <a:extLst>
            <a:ext uri="{FF2B5EF4-FFF2-40B4-BE49-F238E27FC236}">
              <a16:creationId xmlns:a16="http://schemas.microsoft.com/office/drawing/2014/main" id="{7FDBA0AA-2148-4028-BDDA-95187858C7B1}"/>
            </a:ext>
          </a:extLst>
        </xdr:cNvPr>
        <xdr:cNvSpPr/>
      </xdr:nvSpPr>
      <xdr:spPr>
        <a:xfrm>
          <a:off x="3312160" y="6120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36</xdr:row>
      <xdr:rowOff>164374</xdr:rowOff>
    </xdr:to>
    <xdr:cxnSp macro="">
      <xdr:nvCxnSpPr>
        <xdr:cNvPr id="77" name="直線コネクタ 76">
          <a:extLst>
            <a:ext uri="{FF2B5EF4-FFF2-40B4-BE49-F238E27FC236}">
              <a16:creationId xmlns:a16="http://schemas.microsoft.com/office/drawing/2014/main" id="{0B333A25-8808-48C8-9E73-BF71C21F82E2}"/>
            </a:ext>
          </a:extLst>
        </xdr:cNvPr>
        <xdr:cNvCxnSpPr/>
      </xdr:nvCxnSpPr>
      <xdr:spPr>
        <a:xfrm>
          <a:off x="3355340" y="6171656"/>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54792</xdr:rowOff>
    </xdr:from>
    <xdr:to>
      <xdr:col>15</xdr:col>
      <xdr:colOff>101600</xdr:colOff>
      <xdr:row>36</xdr:row>
      <xdr:rowOff>156392</xdr:rowOff>
    </xdr:to>
    <xdr:sp macro="" textlink="">
      <xdr:nvSpPr>
        <xdr:cNvPr id="78" name="楕円 77">
          <a:extLst>
            <a:ext uri="{FF2B5EF4-FFF2-40B4-BE49-F238E27FC236}">
              <a16:creationId xmlns:a16="http://schemas.microsoft.com/office/drawing/2014/main" id="{A2993CE3-50EA-45F4-B8A1-84573EC6CF2E}"/>
            </a:ext>
          </a:extLst>
        </xdr:cNvPr>
        <xdr:cNvSpPr/>
      </xdr:nvSpPr>
      <xdr:spPr>
        <a:xfrm>
          <a:off x="2514600" y="60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136616</xdr:rowOff>
    </xdr:to>
    <xdr:cxnSp macro="">
      <xdr:nvCxnSpPr>
        <xdr:cNvPr id="79" name="直線コネクタ 78">
          <a:extLst>
            <a:ext uri="{FF2B5EF4-FFF2-40B4-BE49-F238E27FC236}">
              <a16:creationId xmlns:a16="http://schemas.microsoft.com/office/drawing/2014/main" id="{472FE99A-AF29-402B-8017-E0B1CC3EA140}"/>
            </a:ext>
          </a:extLst>
        </xdr:cNvPr>
        <xdr:cNvCxnSpPr/>
      </xdr:nvCxnSpPr>
      <xdr:spPr>
        <a:xfrm>
          <a:off x="2565400" y="6140632"/>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a:extLst>
            <a:ext uri="{FF2B5EF4-FFF2-40B4-BE49-F238E27FC236}">
              <a16:creationId xmlns:a16="http://schemas.microsoft.com/office/drawing/2014/main" id="{7435236A-E383-4157-A7F5-CDED1F2E22B4}"/>
            </a:ext>
          </a:extLst>
        </xdr:cNvPr>
        <xdr:cNvSpPr/>
      </xdr:nvSpPr>
      <xdr:spPr>
        <a:xfrm>
          <a:off x="17399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105592</xdr:rowOff>
    </xdr:to>
    <xdr:cxnSp macro="">
      <xdr:nvCxnSpPr>
        <xdr:cNvPr id="81" name="直線コネクタ 80">
          <a:extLst>
            <a:ext uri="{FF2B5EF4-FFF2-40B4-BE49-F238E27FC236}">
              <a16:creationId xmlns:a16="http://schemas.microsoft.com/office/drawing/2014/main" id="{9CF4B074-D604-4E0E-A58C-CA58723FD7F1}"/>
            </a:ext>
          </a:extLst>
        </xdr:cNvPr>
        <xdr:cNvCxnSpPr/>
      </xdr:nvCxnSpPr>
      <xdr:spPr>
        <a:xfrm>
          <a:off x="1790700" y="6111240"/>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165826</xdr:rowOff>
    </xdr:from>
    <xdr:to>
      <xdr:col>6</xdr:col>
      <xdr:colOff>38100</xdr:colOff>
      <xdr:row>36</xdr:row>
      <xdr:rowOff>95976</xdr:rowOff>
    </xdr:to>
    <xdr:sp macro="" textlink="">
      <xdr:nvSpPr>
        <xdr:cNvPr id="82" name="楕円 81">
          <a:extLst>
            <a:ext uri="{FF2B5EF4-FFF2-40B4-BE49-F238E27FC236}">
              <a16:creationId xmlns:a16="http://schemas.microsoft.com/office/drawing/2014/main" id="{32BCB2AE-66B0-42B0-9794-8AB84551421B}"/>
            </a:ext>
          </a:extLst>
        </xdr:cNvPr>
        <xdr:cNvSpPr/>
      </xdr:nvSpPr>
      <xdr:spPr>
        <a:xfrm>
          <a:off x="965200" y="60332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45176</xdr:rowOff>
    </xdr:from>
    <xdr:to>
      <xdr:col>10</xdr:col>
      <xdr:colOff>114300</xdr:colOff>
      <xdr:row>36</xdr:row>
      <xdr:rowOff>76200</xdr:rowOff>
    </xdr:to>
    <xdr:cxnSp macro="">
      <xdr:nvCxnSpPr>
        <xdr:cNvPr id="83" name="直線コネクタ 82">
          <a:extLst>
            <a:ext uri="{FF2B5EF4-FFF2-40B4-BE49-F238E27FC236}">
              <a16:creationId xmlns:a16="http://schemas.microsoft.com/office/drawing/2014/main" id="{25984036-2001-4DD4-A9F2-B06AB18B56EC}"/>
            </a:ext>
          </a:extLst>
        </xdr:cNvPr>
        <xdr:cNvCxnSpPr/>
      </xdr:nvCxnSpPr>
      <xdr:spPr>
        <a:xfrm>
          <a:off x="1008380" y="6080216"/>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a16="http://schemas.microsoft.com/office/drawing/2014/main" id="{31502E27-FA49-43B5-883A-6C32B617CDA8}"/>
            </a:ext>
          </a:extLst>
        </xdr:cNvPr>
        <xdr:cNvSpPr txBox="1"/>
      </xdr:nvSpPr>
      <xdr:spPr>
        <a:xfrm>
          <a:off x="317056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AD78330E-CB8D-4699-94DC-C2E57A359541}"/>
            </a:ext>
          </a:extLst>
        </xdr:cNvPr>
        <xdr:cNvSpPr txBox="1"/>
      </xdr:nvSpPr>
      <xdr:spPr>
        <a:xfrm>
          <a:off x="238570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a16="http://schemas.microsoft.com/office/drawing/2014/main" id="{017BA917-EE12-478A-8176-1515E9F6AD7D}"/>
            </a:ext>
          </a:extLst>
        </xdr:cNvPr>
        <xdr:cNvSpPr txBox="1"/>
      </xdr:nvSpPr>
      <xdr:spPr>
        <a:xfrm>
          <a:off x="161100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46F7942F-514B-48B0-8D18-AD2406DA27E2}"/>
            </a:ext>
          </a:extLst>
        </xdr:cNvPr>
        <xdr:cNvSpPr txBox="1"/>
      </xdr:nvSpPr>
      <xdr:spPr>
        <a:xfrm>
          <a:off x="836304" y="654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32493</xdr:rowOff>
    </xdr:from>
    <xdr:ext cx="405111" cy="259045"/>
    <xdr:sp macro="" textlink="">
      <xdr:nvSpPr>
        <xdr:cNvPr id="88" name="n_1mainValue【道路】&#10;有形固定資産減価償却率">
          <a:extLst>
            <a:ext uri="{FF2B5EF4-FFF2-40B4-BE49-F238E27FC236}">
              <a16:creationId xmlns:a16="http://schemas.microsoft.com/office/drawing/2014/main" id="{824386CF-DB76-4DAB-84C1-9B4470555FB4}"/>
            </a:ext>
          </a:extLst>
        </xdr:cNvPr>
        <xdr:cNvSpPr txBox="1"/>
      </xdr:nvSpPr>
      <xdr:spPr>
        <a:xfrm>
          <a:off x="3170564" y="589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9" name="n_2mainValue【道路】&#10;有形固定資産減価償却率">
          <a:extLst>
            <a:ext uri="{FF2B5EF4-FFF2-40B4-BE49-F238E27FC236}">
              <a16:creationId xmlns:a16="http://schemas.microsoft.com/office/drawing/2014/main" id="{75B3215A-9277-444C-82F0-E40713EB3EFC}"/>
            </a:ext>
          </a:extLst>
        </xdr:cNvPr>
        <xdr:cNvSpPr txBox="1"/>
      </xdr:nvSpPr>
      <xdr:spPr>
        <a:xfrm>
          <a:off x="2385704" y="58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道路】&#10;有形固定資産減価償却率">
          <a:extLst>
            <a:ext uri="{FF2B5EF4-FFF2-40B4-BE49-F238E27FC236}">
              <a16:creationId xmlns:a16="http://schemas.microsoft.com/office/drawing/2014/main" id="{A91914DD-E0BD-4766-A25E-B585867DCEE6}"/>
            </a:ext>
          </a:extLst>
        </xdr:cNvPr>
        <xdr:cNvSpPr txBox="1"/>
      </xdr:nvSpPr>
      <xdr:spPr>
        <a:xfrm>
          <a:off x="161100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112503</xdr:rowOff>
    </xdr:from>
    <xdr:ext cx="405111" cy="259045"/>
    <xdr:sp macro="" textlink="">
      <xdr:nvSpPr>
        <xdr:cNvPr id="91" name="n_4mainValue【道路】&#10;有形固定資産減価償却率">
          <a:extLst>
            <a:ext uri="{FF2B5EF4-FFF2-40B4-BE49-F238E27FC236}">
              <a16:creationId xmlns:a16="http://schemas.microsoft.com/office/drawing/2014/main" id="{5F1996B1-EC3B-43BD-946A-84E8633B2AB9}"/>
            </a:ext>
          </a:extLst>
        </xdr:cNvPr>
        <xdr:cNvSpPr txBox="1"/>
      </xdr:nvSpPr>
      <xdr:spPr>
        <a:xfrm>
          <a:off x="836304" y="58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0955B0A-C9D7-4E07-A510-BE939E86630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7594A2A-9676-4D2B-8F68-F68777CDAC0B}"/>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459D18F-C77D-4EC7-BB95-BD34CE5CD17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61A5502-DA67-442D-B64D-E9187EF9AA2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E2DA3A7-A9A1-49FA-8C6A-0A13C69AA68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C268184-D88D-4637-88AC-D7A10EC02F5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5F8E239-8C40-4551-A55F-5A5DE4774AB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310569E-7DE2-4EDD-97A1-52A777A5DB0F}"/>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6B4C663-8F67-40AE-BB91-701D70C26B6C}"/>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06FA273-6155-49CD-9C0B-7417A8F69FC1}"/>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7D61F1E-41CB-4A75-8D43-F8D8EA0557A7}"/>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5F3C3D2-B839-44DE-88B7-0339E5C3F48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59637C7-581C-490E-99B0-41C5DB3F3A0C}"/>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6D89F067-6626-4D9B-B881-F69C26B01F73}"/>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6302503-C426-4153-A83F-FC26BE08A316}"/>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EB465BB-E841-4FFF-BF2B-AD67502E1CEA}"/>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72AB386-C3CD-4EE3-9536-461E3B54F80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7F91F405-052F-4987-9758-9B0712AEE968}"/>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DA41218-FF71-4141-9ECB-859EFF2A99DB}"/>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9540337F-7609-4239-A46D-E8A335B12FD7}"/>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A85C79B-73C3-4481-B24F-480587AB1C7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71EFD6F0-C9C0-4D59-A811-8F766F1B4A57}"/>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EA6F404-3E30-4CF5-8F7A-983B988E7D7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50566</xdr:rowOff>
    </xdr:from>
    <xdr:to>
      <xdr:col>54</xdr:col>
      <xdr:colOff>189865</xdr:colOff>
      <xdr:row>42</xdr:row>
      <xdr:rowOff>9243</xdr:rowOff>
    </xdr:to>
    <xdr:cxnSp macro="">
      <xdr:nvCxnSpPr>
        <xdr:cNvPr id="115" name="直線コネクタ 114">
          <a:extLst>
            <a:ext uri="{FF2B5EF4-FFF2-40B4-BE49-F238E27FC236}">
              <a16:creationId xmlns:a16="http://schemas.microsoft.com/office/drawing/2014/main" id="{DCBDF572-9F48-4C17-9F4A-1D96D31BA67F}"/>
            </a:ext>
          </a:extLst>
        </xdr:cNvPr>
        <xdr:cNvCxnSpPr/>
      </xdr:nvCxnSpPr>
      <xdr:spPr>
        <a:xfrm flipV="1">
          <a:off x="9219565" y="5917966"/>
          <a:ext cx="0" cy="1132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13070</xdr:rowOff>
    </xdr:from>
    <xdr:ext cx="469744" cy="259045"/>
    <xdr:sp macro="" textlink="">
      <xdr:nvSpPr>
        <xdr:cNvPr id="116" name="【道路】&#10;一人当たり延長最小値テキスト">
          <a:extLst>
            <a:ext uri="{FF2B5EF4-FFF2-40B4-BE49-F238E27FC236}">
              <a16:creationId xmlns:a16="http://schemas.microsoft.com/office/drawing/2014/main" id="{6AD2466B-1941-4CAF-BC8C-C1624DBF0E12}"/>
            </a:ext>
          </a:extLst>
        </xdr:cNvPr>
        <xdr:cNvSpPr txBox="1"/>
      </xdr:nvSpPr>
      <xdr:spPr>
        <a:xfrm>
          <a:off x="9258300" y="705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9243</xdr:rowOff>
    </xdr:from>
    <xdr:to>
      <xdr:col>55</xdr:col>
      <xdr:colOff>88900</xdr:colOff>
      <xdr:row>42</xdr:row>
      <xdr:rowOff>9243</xdr:rowOff>
    </xdr:to>
    <xdr:cxnSp macro="">
      <xdr:nvCxnSpPr>
        <xdr:cNvPr id="117" name="直線コネクタ 116">
          <a:extLst>
            <a:ext uri="{FF2B5EF4-FFF2-40B4-BE49-F238E27FC236}">
              <a16:creationId xmlns:a16="http://schemas.microsoft.com/office/drawing/2014/main" id="{CA381465-6750-48BA-91F3-8FF2883B66D9}"/>
            </a:ext>
          </a:extLst>
        </xdr:cNvPr>
        <xdr:cNvCxnSpPr/>
      </xdr:nvCxnSpPr>
      <xdr:spPr>
        <a:xfrm>
          <a:off x="9154160" y="70501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168693</xdr:rowOff>
    </xdr:from>
    <xdr:ext cx="599010" cy="259045"/>
    <xdr:sp macro="" textlink="">
      <xdr:nvSpPr>
        <xdr:cNvPr id="118" name="【道路】&#10;一人当たり延長最大値テキスト">
          <a:extLst>
            <a:ext uri="{FF2B5EF4-FFF2-40B4-BE49-F238E27FC236}">
              <a16:creationId xmlns:a16="http://schemas.microsoft.com/office/drawing/2014/main" id="{5E280325-9511-4DA4-AE4C-B6568BF5E262}"/>
            </a:ext>
          </a:extLst>
        </xdr:cNvPr>
        <xdr:cNvSpPr txBox="1"/>
      </xdr:nvSpPr>
      <xdr:spPr>
        <a:xfrm>
          <a:off x="9258300" y="570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50566</xdr:rowOff>
    </xdr:from>
    <xdr:to>
      <xdr:col>55</xdr:col>
      <xdr:colOff>88900</xdr:colOff>
      <xdr:row>35</xdr:row>
      <xdr:rowOff>50566</xdr:rowOff>
    </xdr:to>
    <xdr:cxnSp macro="">
      <xdr:nvCxnSpPr>
        <xdr:cNvPr id="119" name="直線コネクタ 118">
          <a:extLst>
            <a:ext uri="{FF2B5EF4-FFF2-40B4-BE49-F238E27FC236}">
              <a16:creationId xmlns:a16="http://schemas.microsoft.com/office/drawing/2014/main" id="{19AF1FB7-78D7-425D-8975-1BDCABB06385}"/>
            </a:ext>
          </a:extLst>
        </xdr:cNvPr>
        <xdr:cNvCxnSpPr/>
      </xdr:nvCxnSpPr>
      <xdr:spPr>
        <a:xfrm>
          <a:off x="9154160" y="5917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49204</xdr:rowOff>
    </xdr:from>
    <xdr:ext cx="534377" cy="259045"/>
    <xdr:sp macro="" textlink="">
      <xdr:nvSpPr>
        <xdr:cNvPr id="120" name="【道路】&#10;一人当たり延長平均値テキスト">
          <a:extLst>
            <a:ext uri="{FF2B5EF4-FFF2-40B4-BE49-F238E27FC236}">
              <a16:creationId xmlns:a16="http://schemas.microsoft.com/office/drawing/2014/main" id="{0772076F-05B3-4822-BEE7-8E0395C1922A}"/>
            </a:ext>
          </a:extLst>
        </xdr:cNvPr>
        <xdr:cNvSpPr txBox="1"/>
      </xdr:nvSpPr>
      <xdr:spPr>
        <a:xfrm>
          <a:off x="9258300" y="67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70777</xdr:rowOff>
    </xdr:from>
    <xdr:to>
      <xdr:col>55</xdr:col>
      <xdr:colOff>50800</xdr:colOff>
      <xdr:row>41</xdr:row>
      <xdr:rowOff>927</xdr:rowOff>
    </xdr:to>
    <xdr:sp macro="" textlink="">
      <xdr:nvSpPr>
        <xdr:cNvPr id="121" name="フローチャート: 判断 120">
          <a:extLst>
            <a:ext uri="{FF2B5EF4-FFF2-40B4-BE49-F238E27FC236}">
              <a16:creationId xmlns:a16="http://schemas.microsoft.com/office/drawing/2014/main" id="{7A1EDCDF-B208-4521-AF74-0FF6F8F11423}"/>
            </a:ext>
          </a:extLst>
        </xdr:cNvPr>
        <xdr:cNvSpPr/>
      </xdr:nvSpPr>
      <xdr:spPr>
        <a:xfrm>
          <a:off x="9192260" y="67763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66921</xdr:rowOff>
    </xdr:from>
    <xdr:to>
      <xdr:col>50</xdr:col>
      <xdr:colOff>165100</xdr:colOff>
      <xdr:row>40</xdr:row>
      <xdr:rowOff>168521</xdr:rowOff>
    </xdr:to>
    <xdr:sp macro="" textlink="">
      <xdr:nvSpPr>
        <xdr:cNvPr id="122" name="フローチャート: 判断 121">
          <a:extLst>
            <a:ext uri="{FF2B5EF4-FFF2-40B4-BE49-F238E27FC236}">
              <a16:creationId xmlns:a16="http://schemas.microsoft.com/office/drawing/2014/main" id="{C0636669-68E1-442B-AAD1-1B6041886763}"/>
            </a:ext>
          </a:extLst>
        </xdr:cNvPr>
        <xdr:cNvSpPr/>
      </xdr:nvSpPr>
      <xdr:spPr>
        <a:xfrm>
          <a:off x="8445500" y="677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80340</xdr:rowOff>
    </xdr:from>
    <xdr:to>
      <xdr:col>46</xdr:col>
      <xdr:colOff>38100</xdr:colOff>
      <xdr:row>41</xdr:row>
      <xdr:rowOff>10490</xdr:rowOff>
    </xdr:to>
    <xdr:sp macro="" textlink="">
      <xdr:nvSpPr>
        <xdr:cNvPr id="123" name="フローチャート: 判断 122">
          <a:extLst>
            <a:ext uri="{FF2B5EF4-FFF2-40B4-BE49-F238E27FC236}">
              <a16:creationId xmlns:a16="http://schemas.microsoft.com/office/drawing/2014/main" id="{2089EADE-5391-4FDC-BBA4-0E124DEEF576}"/>
            </a:ext>
          </a:extLst>
        </xdr:cNvPr>
        <xdr:cNvSpPr/>
      </xdr:nvSpPr>
      <xdr:spPr>
        <a:xfrm>
          <a:off x="7670800" y="6785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52855</xdr:rowOff>
    </xdr:from>
    <xdr:to>
      <xdr:col>41</xdr:col>
      <xdr:colOff>101600</xdr:colOff>
      <xdr:row>40</xdr:row>
      <xdr:rowOff>154455</xdr:rowOff>
    </xdr:to>
    <xdr:sp macro="" textlink="">
      <xdr:nvSpPr>
        <xdr:cNvPr id="124" name="フローチャート: 判断 123">
          <a:extLst>
            <a:ext uri="{FF2B5EF4-FFF2-40B4-BE49-F238E27FC236}">
              <a16:creationId xmlns:a16="http://schemas.microsoft.com/office/drawing/2014/main" id="{8C203B6D-561E-458E-88C0-DDAE4A89CB8E}"/>
            </a:ext>
          </a:extLst>
        </xdr:cNvPr>
        <xdr:cNvSpPr/>
      </xdr:nvSpPr>
      <xdr:spPr>
        <a:xfrm>
          <a:off x="6873240" y="675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131912</xdr:rowOff>
    </xdr:from>
    <xdr:to>
      <xdr:col>36</xdr:col>
      <xdr:colOff>165100</xdr:colOff>
      <xdr:row>41</xdr:row>
      <xdr:rowOff>62062</xdr:rowOff>
    </xdr:to>
    <xdr:sp macro="" textlink="">
      <xdr:nvSpPr>
        <xdr:cNvPr id="125" name="フローチャート: 判断 124">
          <a:extLst>
            <a:ext uri="{FF2B5EF4-FFF2-40B4-BE49-F238E27FC236}">
              <a16:creationId xmlns:a16="http://schemas.microsoft.com/office/drawing/2014/main" id="{3DAEDB48-674F-476E-BF3E-74FC25B46A88}"/>
            </a:ext>
          </a:extLst>
        </xdr:cNvPr>
        <xdr:cNvSpPr/>
      </xdr:nvSpPr>
      <xdr:spPr>
        <a:xfrm>
          <a:off x="6098540" y="68375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107C344-281E-4A01-BF44-8B5D5027E91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88E5BC2-97A8-4492-A8B5-1DE38CD70D7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5DDAE39-8149-4A1F-B248-BD3E0BAF276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FCFDD96-3BCF-4853-9422-8D1C39ADB12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F0F11AA-6D09-4C16-A484-47186DE0479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69566</xdr:rowOff>
    </xdr:from>
    <xdr:to>
      <xdr:col>55</xdr:col>
      <xdr:colOff>50800</xdr:colOff>
      <xdr:row>40</xdr:row>
      <xdr:rowOff>171166</xdr:rowOff>
    </xdr:to>
    <xdr:sp macro="" textlink="">
      <xdr:nvSpPr>
        <xdr:cNvPr id="131" name="楕円 130">
          <a:extLst>
            <a:ext uri="{FF2B5EF4-FFF2-40B4-BE49-F238E27FC236}">
              <a16:creationId xmlns:a16="http://schemas.microsoft.com/office/drawing/2014/main" id="{9483FE16-EA2B-408B-A8C6-851FAE092086}"/>
            </a:ext>
          </a:extLst>
        </xdr:cNvPr>
        <xdr:cNvSpPr/>
      </xdr:nvSpPr>
      <xdr:spPr>
        <a:xfrm>
          <a:off x="9192260" y="6775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92443</xdr:rowOff>
    </xdr:from>
    <xdr:ext cx="534377" cy="259045"/>
    <xdr:sp macro="" textlink="">
      <xdr:nvSpPr>
        <xdr:cNvPr id="132" name="【道路】&#10;一人当たり延長該当値テキスト">
          <a:extLst>
            <a:ext uri="{FF2B5EF4-FFF2-40B4-BE49-F238E27FC236}">
              <a16:creationId xmlns:a16="http://schemas.microsoft.com/office/drawing/2014/main" id="{D56F1E55-466D-43E2-A1BF-F05A86CF6B17}"/>
            </a:ext>
          </a:extLst>
        </xdr:cNvPr>
        <xdr:cNvSpPr txBox="1"/>
      </xdr:nvSpPr>
      <xdr:spPr>
        <a:xfrm>
          <a:off x="9258300" y="66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72957</xdr:rowOff>
    </xdr:from>
    <xdr:to>
      <xdr:col>50</xdr:col>
      <xdr:colOff>165100</xdr:colOff>
      <xdr:row>41</xdr:row>
      <xdr:rowOff>3107</xdr:rowOff>
    </xdr:to>
    <xdr:sp macro="" textlink="">
      <xdr:nvSpPr>
        <xdr:cNvPr id="133" name="楕円 132">
          <a:extLst>
            <a:ext uri="{FF2B5EF4-FFF2-40B4-BE49-F238E27FC236}">
              <a16:creationId xmlns:a16="http://schemas.microsoft.com/office/drawing/2014/main" id="{D0E9177C-364A-4A02-88F2-812F5230F9DD}"/>
            </a:ext>
          </a:extLst>
        </xdr:cNvPr>
        <xdr:cNvSpPr/>
      </xdr:nvSpPr>
      <xdr:spPr>
        <a:xfrm>
          <a:off x="8445500" y="6778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120366</xdr:rowOff>
    </xdr:from>
    <xdr:to>
      <xdr:col>55</xdr:col>
      <xdr:colOff>0</xdr:colOff>
      <xdr:row>40</xdr:row>
      <xdr:rowOff>123757</xdr:rowOff>
    </xdr:to>
    <xdr:cxnSp macro="">
      <xdr:nvCxnSpPr>
        <xdr:cNvPr id="134" name="直線コネクタ 133">
          <a:extLst>
            <a:ext uri="{FF2B5EF4-FFF2-40B4-BE49-F238E27FC236}">
              <a16:creationId xmlns:a16="http://schemas.microsoft.com/office/drawing/2014/main" id="{7753A1C3-0892-415A-81AD-D4BAB2EB6838}"/>
            </a:ext>
          </a:extLst>
        </xdr:cNvPr>
        <xdr:cNvCxnSpPr/>
      </xdr:nvCxnSpPr>
      <xdr:spPr>
        <a:xfrm flipV="1">
          <a:off x="8496300" y="6825966"/>
          <a:ext cx="7239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102919</xdr:rowOff>
    </xdr:from>
    <xdr:to>
      <xdr:col>46</xdr:col>
      <xdr:colOff>38100</xdr:colOff>
      <xdr:row>41</xdr:row>
      <xdr:rowOff>33069</xdr:rowOff>
    </xdr:to>
    <xdr:sp macro="" textlink="">
      <xdr:nvSpPr>
        <xdr:cNvPr id="135" name="楕円 134">
          <a:extLst>
            <a:ext uri="{FF2B5EF4-FFF2-40B4-BE49-F238E27FC236}">
              <a16:creationId xmlns:a16="http://schemas.microsoft.com/office/drawing/2014/main" id="{A2C648E5-81E6-4903-8AEF-D053CA044C54}"/>
            </a:ext>
          </a:extLst>
        </xdr:cNvPr>
        <xdr:cNvSpPr/>
      </xdr:nvSpPr>
      <xdr:spPr>
        <a:xfrm>
          <a:off x="7670800" y="6808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123757</xdr:rowOff>
    </xdr:from>
    <xdr:to>
      <xdr:col>50</xdr:col>
      <xdr:colOff>114300</xdr:colOff>
      <xdr:row>40</xdr:row>
      <xdr:rowOff>153719</xdr:rowOff>
    </xdr:to>
    <xdr:cxnSp macro="">
      <xdr:nvCxnSpPr>
        <xdr:cNvPr id="136" name="直線コネクタ 135">
          <a:extLst>
            <a:ext uri="{FF2B5EF4-FFF2-40B4-BE49-F238E27FC236}">
              <a16:creationId xmlns:a16="http://schemas.microsoft.com/office/drawing/2014/main" id="{1C573DDC-E5AF-4DA2-8DC7-9ACC6370F25D}"/>
            </a:ext>
          </a:extLst>
        </xdr:cNvPr>
        <xdr:cNvCxnSpPr/>
      </xdr:nvCxnSpPr>
      <xdr:spPr>
        <a:xfrm flipV="1">
          <a:off x="7713980" y="6829357"/>
          <a:ext cx="782320" cy="2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17003</xdr:rowOff>
    </xdr:from>
    <xdr:to>
      <xdr:col>41</xdr:col>
      <xdr:colOff>101600</xdr:colOff>
      <xdr:row>33</xdr:row>
      <xdr:rowOff>118603</xdr:rowOff>
    </xdr:to>
    <xdr:sp macro="" textlink="">
      <xdr:nvSpPr>
        <xdr:cNvPr id="137" name="楕円 136">
          <a:extLst>
            <a:ext uri="{FF2B5EF4-FFF2-40B4-BE49-F238E27FC236}">
              <a16:creationId xmlns:a16="http://schemas.microsoft.com/office/drawing/2014/main" id="{26FA2DFD-D7C6-4C12-9E43-185030504861}"/>
            </a:ext>
          </a:extLst>
        </xdr:cNvPr>
        <xdr:cNvSpPr/>
      </xdr:nvSpPr>
      <xdr:spPr>
        <a:xfrm>
          <a:off x="6873240" y="55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67803</xdr:rowOff>
    </xdr:from>
    <xdr:to>
      <xdr:col>45</xdr:col>
      <xdr:colOff>177800</xdr:colOff>
      <xdr:row>40</xdr:row>
      <xdr:rowOff>153719</xdr:rowOff>
    </xdr:to>
    <xdr:cxnSp macro="">
      <xdr:nvCxnSpPr>
        <xdr:cNvPr id="138" name="直線コネクタ 137">
          <a:extLst>
            <a:ext uri="{FF2B5EF4-FFF2-40B4-BE49-F238E27FC236}">
              <a16:creationId xmlns:a16="http://schemas.microsoft.com/office/drawing/2014/main" id="{5FDAD1EA-548D-4C4D-B993-4DC5972FB585}"/>
            </a:ext>
          </a:extLst>
        </xdr:cNvPr>
        <xdr:cNvCxnSpPr/>
      </xdr:nvCxnSpPr>
      <xdr:spPr>
        <a:xfrm>
          <a:off x="6924040" y="5599923"/>
          <a:ext cx="789940" cy="125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152623</xdr:rowOff>
    </xdr:from>
    <xdr:to>
      <xdr:col>36</xdr:col>
      <xdr:colOff>165100</xdr:colOff>
      <xdr:row>41</xdr:row>
      <xdr:rowOff>82773</xdr:rowOff>
    </xdr:to>
    <xdr:sp macro="" textlink="">
      <xdr:nvSpPr>
        <xdr:cNvPr id="139" name="楕円 138">
          <a:extLst>
            <a:ext uri="{FF2B5EF4-FFF2-40B4-BE49-F238E27FC236}">
              <a16:creationId xmlns:a16="http://schemas.microsoft.com/office/drawing/2014/main" id="{6DF825F6-B570-4141-AC7A-7FFB580122F1}"/>
            </a:ext>
          </a:extLst>
        </xdr:cNvPr>
        <xdr:cNvSpPr/>
      </xdr:nvSpPr>
      <xdr:spPr>
        <a:xfrm>
          <a:off x="6098540" y="6858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67803</xdr:rowOff>
    </xdr:from>
    <xdr:to>
      <xdr:col>41</xdr:col>
      <xdr:colOff>50800</xdr:colOff>
      <xdr:row>41</xdr:row>
      <xdr:rowOff>31973</xdr:rowOff>
    </xdr:to>
    <xdr:cxnSp macro="">
      <xdr:nvCxnSpPr>
        <xdr:cNvPr id="140" name="直線コネクタ 139">
          <a:extLst>
            <a:ext uri="{FF2B5EF4-FFF2-40B4-BE49-F238E27FC236}">
              <a16:creationId xmlns:a16="http://schemas.microsoft.com/office/drawing/2014/main" id="{AAEBB0F6-EA3C-47BB-9AF4-4C19ABF68242}"/>
            </a:ext>
          </a:extLst>
        </xdr:cNvPr>
        <xdr:cNvCxnSpPr/>
      </xdr:nvCxnSpPr>
      <xdr:spPr>
        <a:xfrm flipV="1">
          <a:off x="6149340" y="5599923"/>
          <a:ext cx="774700" cy="130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13598</xdr:rowOff>
    </xdr:from>
    <xdr:ext cx="534377" cy="259045"/>
    <xdr:sp macro="" textlink="">
      <xdr:nvSpPr>
        <xdr:cNvPr id="141" name="n_1aveValue【道路】&#10;一人当たり延長">
          <a:extLst>
            <a:ext uri="{FF2B5EF4-FFF2-40B4-BE49-F238E27FC236}">
              <a16:creationId xmlns:a16="http://schemas.microsoft.com/office/drawing/2014/main" id="{C285AB72-697A-402E-B434-D946F5984A24}"/>
            </a:ext>
          </a:extLst>
        </xdr:cNvPr>
        <xdr:cNvSpPr txBox="1"/>
      </xdr:nvSpPr>
      <xdr:spPr>
        <a:xfrm>
          <a:off x="8239271" y="65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27017</xdr:rowOff>
    </xdr:from>
    <xdr:ext cx="534377" cy="259045"/>
    <xdr:sp macro="" textlink="">
      <xdr:nvSpPr>
        <xdr:cNvPr id="142" name="n_2aveValue【道路】&#10;一人当たり延長">
          <a:extLst>
            <a:ext uri="{FF2B5EF4-FFF2-40B4-BE49-F238E27FC236}">
              <a16:creationId xmlns:a16="http://schemas.microsoft.com/office/drawing/2014/main" id="{3E88FCD2-913A-4176-A3DC-21A65E536D8C}"/>
            </a:ext>
          </a:extLst>
        </xdr:cNvPr>
        <xdr:cNvSpPr txBox="1"/>
      </xdr:nvSpPr>
      <xdr:spPr>
        <a:xfrm>
          <a:off x="747727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145582</xdr:rowOff>
    </xdr:from>
    <xdr:ext cx="534377" cy="259045"/>
    <xdr:sp macro="" textlink="">
      <xdr:nvSpPr>
        <xdr:cNvPr id="143" name="n_3aveValue【道路】&#10;一人当たり延長">
          <a:extLst>
            <a:ext uri="{FF2B5EF4-FFF2-40B4-BE49-F238E27FC236}">
              <a16:creationId xmlns:a16="http://schemas.microsoft.com/office/drawing/2014/main" id="{EF82F8B1-55F8-4B72-AFEE-EE9EB8A5C38E}"/>
            </a:ext>
          </a:extLst>
        </xdr:cNvPr>
        <xdr:cNvSpPr txBox="1"/>
      </xdr:nvSpPr>
      <xdr:spPr>
        <a:xfrm>
          <a:off x="6702571" y="68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78589</xdr:rowOff>
    </xdr:from>
    <xdr:ext cx="534377" cy="259045"/>
    <xdr:sp macro="" textlink="">
      <xdr:nvSpPr>
        <xdr:cNvPr id="144" name="n_4aveValue【道路】&#10;一人当たり延長">
          <a:extLst>
            <a:ext uri="{FF2B5EF4-FFF2-40B4-BE49-F238E27FC236}">
              <a16:creationId xmlns:a16="http://schemas.microsoft.com/office/drawing/2014/main" id="{D0E8A45C-F75D-4C86-A007-FA9DB6D9871F}"/>
            </a:ext>
          </a:extLst>
        </xdr:cNvPr>
        <xdr:cNvSpPr txBox="1"/>
      </xdr:nvSpPr>
      <xdr:spPr>
        <a:xfrm>
          <a:off x="5905011" y="661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165684</xdr:rowOff>
    </xdr:from>
    <xdr:ext cx="534377" cy="259045"/>
    <xdr:sp macro="" textlink="">
      <xdr:nvSpPr>
        <xdr:cNvPr id="145" name="n_1mainValue【道路】&#10;一人当たり延長">
          <a:extLst>
            <a:ext uri="{FF2B5EF4-FFF2-40B4-BE49-F238E27FC236}">
              <a16:creationId xmlns:a16="http://schemas.microsoft.com/office/drawing/2014/main" id="{6BC89756-4F1A-40C6-9FC1-62D85DFDE259}"/>
            </a:ext>
          </a:extLst>
        </xdr:cNvPr>
        <xdr:cNvSpPr txBox="1"/>
      </xdr:nvSpPr>
      <xdr:spPr>
        <a:xfrm>
          <a:off x="8239271" y="687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24196</xdr:rowOff>
    </xdr:from>
    <xdr:ext cx="534377" cy="259045"/>
    <xdr:sp macro="" textlink="">
      <xdr:nvSpPr>
        <xdr:cNvPr id="146" name="n_2mainValue【道路】&#10;一人当たり延長">
          <a:extLst>
            <a:ext uri="{FF2B5EF4-FFF2-40B4-BE49-F238E27FC236}">
              <a16:creationId xmlns:a16="http://schemas.microsoft.com/office/drawing/2014/main" id="{0632DAC8-170F-48C7-868C-944F67F6D6A8}"/>
            </a:ext>
          </a:extLst>
        </xdr:cNvPr>
        <xdr:cNvSpPr txBox="1"/>
      </xdr:nvSpPr>
      <xdr:spPr>
        <a:xfrm>
          <a:off x="7477271" y="68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31</xdr:row>
      <xdr:rowOff>135130</xdr:rowOff>
    </xdr:from>
    <xdr:ext cx="599010" cy="259045"/>
    <xdr:sp macro="" textlink="">
      <xdr:nvSpPr>
        <xdr:cNvPr id="147" name="n_3mainValue【道路】&#10;一人当たり延長">
          <a:extLst>
            <a:ext uri="{FF2B5EF4-FFF2-40B4-BE49-F238E27FC236}">
              <a16:creationId xmlns:a16="http://schemas.microsoft.com/office/drawing/2014/main" id="{112DBE0D-EDA3-4427-BE70-7F576CFF7FD0}"/>
            </a:ext>
          </a:extLst>
        </xdr:cNvPr>
        <xdr:cNvSpPr txBox="1"/>
      </xdr:nvSpPr>
      <xdr:spPr>
        <a:xfrm>
          <a:off x="6670254" y="53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73900</xdr:rowOff>
    </xdr:from>
    <xdr:ext cx="534377" cy="259045"/>
    <xdr:sp macro="" textlink="">
      <xdr:nvSpPr>
        <xdr:cNvPr id="148" name="n_4mainValue【道路】&#10;一人当たり延長">
          <a:extLst>
            <a:ext uri="{FF2B5EF4-FFF2-40B4-BE49-F238E27FC236}">
              <a16:creationId xmlns:a16="http://schemas.microsoft.com/office/drawing/2014/main" id="{3FB97D48-0E14-46CF-98D6-517137F97685}"/>
            </a:ext>
          </a:extLst>
        </xdr:cNvPr>
        <xdr:cNvSpPr txBox="1"/>
      </xdr:nvSpPr>
      <xdr:spPr>
        <a:xfrm>
          <a:off x="5905011" y="69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F9D8B83-C27E-4A85-BEDE-CFD88EB1BB2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D5D5705-6D8C-47EC-A711-329186FBCD5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B7B27E1-50BF-41B2-90EE-FBD00F11CC8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2571AB0-4919-43A8-9ADB-2E2DAB12F05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567AF7F-427F-4347-977D-EFFA7F315FA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FAF2B84-7E75-4798-9A42-C5A277D76DE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07F4112-E369-4EE3-A312-1C030E336D8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B6E6AC7-432F-4B9C-BBC9-562F03D3480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2BE3E8B-1C73-4F29-AC12-698788DC3E9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14467E-0763-443E-B607-0A3D98BFB71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6DD324F-FAC2-4B9F-A66E-6615EC81EA93}"/>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47430DD-42AF-4DDC-B315-2DF18452C375}"/>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25575D1-B49F-4955-8936-D0B9EA194F34}"/>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DAC2101-CA68-426A-BE66-9A211622CF7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20D0454-87E4-4B6C-A92F-EE6D986041FB}"/>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B2EA4E8-B929-45F7-87A7-01F7AC97A1E3}"/>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4D104BB-D7DC-407D-AF95-F249BFA69D88}"/>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75CD960-2581-4B74-AF70-CD6762F55726}"/>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8196653-8338-4D31-B52D-DAD7097BEBC9}"/>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EDFC3D0-11E3-408B-B17E-43A042DAE0C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BCE3C97-BA17-4E62-9AF2-1F0FD853677D}"/>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754482C-9764-4CD5-89D9-79B760389F42}"/>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3D667B0-0EE9-4CE8-B86D-88F180BA5685}"/>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A6A4448-38BE-4BE5-8212-B80BD43C5EF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BC4A123-BAA0-4270-92DB-15379C50299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4" name="直線コネクタ 173">
          <a:extLst>
            <a:ext uri="{FF2B5EF4-FFF2-40B4-BE49-F238E27FC236}">
              <a16:creationId xmlns:a16="http://schemas.microsoft.com/office/drawing/2014/main" id="{D273618F-5EE5-406A-8B8A-E2531ACA52B5}"/>
            </a:ext>
          </a:extLst>
        </xdr:cNvPr>
        <xdr:cNvCxnSpPr/>
      </xdr:nvCxnSpPr>
      <xdr:spPr>
        <a:xfrm flipV="1">
          <a:off x="4086225" y="9261022"/>
          <a:ext cx="0" cy="1430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198C778-A22E-4B8E-8A7F-D5FC7AFFFCE1}"/>
            </a:ext>
          </a:extLst>
        </xdr:cNvPr>
        <xdr:cNvSpPr txBox="1"/>
      </xdr:nvSpPr>
      <xdr:spPr>
        <a:xfrm>
          <a:off x="4124960" y="1069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6" name="直線コネクタ 175">
          <a:extLst>
            <a:ext uri="{FF2B5EF4-FFF2-40B4-BE49-F238E27FC236}">
              <a16:creationId xmlns:a16="http://schemas.microsoft.com/office/drawing/2014/main" id="{156039BC-2238-43F5-8C47-ACA9814D0F35}"/>
            </a:ext>
          </a:extLst>
        </xdr:cNvPr>
        <xdr:cNvCxnSpPr/>
      </xdr:nvCxnSpPr>
      <xdr:spPr>
        <a:xfrm>
          <a:off x="4020820" y="1069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5322A20-0838-49B0-BD9A-CCD1F253531D}"/>
            </a:ext>
          </a:extLst>
        </xdr:cNvPr>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8" name="直線コネクタ 177">
          <a:extLst>
            <a:ext uri="{FF2B5EF4-FFF2-40B4-BE49-F238E27FC236}">
              <a16:creationId xmlns:a16="http://schemas.microsoft.com/office/drawing/2014/main" id="{7859B25B-1C79-46F5-A5F8-2BE5E83A9751}"/>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0F085A2-B9C9-4A13-819C-FC4A702D60FC}"/>
            </a:ext>
          </a:extLst>
        </xdr:cNvPr>
        <xdr:cNvSpPr txBox="1"/>
      </xdr:nvSpPr>
      <xdr:spPr>
        <a:xfrm>
          <a:off x="4124960" y="102402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80" name="フローチャート: 判断 179">
          <a:extLst>
            <a:ext uri="{FF2B5EF4-FFF2-40B4-BE49-F238E27FC236}">
              <a16:creationId xmlns:a16="http://schemas.microsoft.com/office/drawing/2014/main" id="{99A0EC91-8CED-4576-B55E-4257C0A9325B}"/>
            </a:ext>
          </a:extLst>
        </xdr:cNvPr>
        <xdr:cNvSpPr/>
      </xdr:nvSpPr>
      <xdr:spPr>
        <a:xfrm>
          <a:off x="4036060" y="1026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D2649A18-F32D-48B8-A6AD-ED5969433BF6}"/>
            </a:ext>
          </a:extLst>
        </xdr:cNvPr>
        <xdr:cNvSpPr/>
      </xdr:nvSpPr>
      <xdr:spPr>
        <a:xfrm>
          <a:off x="331216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DC28E248-6D30-40BB-B773-09EAEAEBE614}"/>
            </a:ext>
          </a:extLst>
        </xdr:cNvPr>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3" name="フローチャート: 判断 182">
          <a:extLst>
            <a:ext uri="{FF2B5EF4-FFF2-40B4-BE49-F238E27FC236}">
              <a16:creationId xmlns:a16="http://schemas.microsoft.com/office/drawing/2014/main" id="{3392F85C-C15B-4881-B22A-959E7A8333A2}"/>
            </a:ext>
          </a:extLst>
        </xdr:cNvPr>
        <xdr:cNvSpPr/>
      </xdr:nvSpPr>
      <xdr:spPr>
        <a:xfrm>
          <a:off x="1739900" y="1018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4" name="フローチャート: 判断 183">
          <a:extLst>
            <a:ext uri="{FF2B5EF4-FFF2-40B4-BE49-F238E27FC236}">
              <a16:creationId xmlns:a16="http://schemas.microsoft.com/office/drawing/2014/main" id="{A9CAE970-8DA1-4134-9904-4C77FA6A788A}"/>
            </a:ext>
          </a:extLst>
        </xdr:cNvPr>
        <xdr:cNvSpPr/>
      </xdr:nvSpPr>
      <xdr:spPr>
        <a:xfrm>
          <a:off x="965200" y="102231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2325383-5E49-4346-9C02-EB67F02BAF1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C8A3557-7442-4EDE-9734-919BB670AEB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73DD4F7-3EE8-4AAB-A0F9-4656D990AA4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6CC7388-9DCD-4C09-BBDE-CACBD156A43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B40E82C-5DD4-4A3D-A079-6A018D6D211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xdr:rowOff>
    </xdr:from>
    <xdr:to>
      <xdr:col>24</xdr:col>
      <xdr:colOff>114300</xdr:colOff>
      <xdr:row>59</xdr:row>
      <xdr:rowOff>117747</xdr:rowOff>
    </xdr:to>
    <xdr:sp macro="" textlink="">
      <xdr:nvSpPr>
        <xdr:cNvPr id="190" name="楕円 189">
          <a:extLst>
            <a:ext uri="{FF2B5EF4-FFF2-40B4-BE49-F238E27FC236}">
              <a16:creationId xmlns:a16="http://schemas.microsoft.com/office/drawing/2014/main" id="{E28C300C-5179-40DC-9E0A-87F8263D6FA4}"/>
            </a:ext>
          </a:extLst>
        </xdr:cNvPr>
        <xdr:cNvSpPr/>
      </xdr:nvSpPr>
      <xdr:spPr>
        <a:xfrm>
          <a:off x="4036060" y="99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39024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B568942-5667-4F7A-8DA0-345AE079F46D}"/>
            </a:ext>
          </a:extLst>
        </xdr:cNvPr>
        <xdr:cNvSpPr txBox="1"/>
      </xdr:nvSpPr>
      <xdr:spPr>
        <a:xfrm>
          <a:off x="4124960" y="976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192" name="楕円 191">
          <a:extLst>
            <a:ext uri="{FF2B5EF4-FFF2-40B4-BE49-F238E27FC236}">
              <a16:creationId xmlns:a16="http://schemas.microsoft.com/office/drawing/2014/main" id="{F64E1A26-1CF7-4B51-8FAA-DD0638332600}"/>
            </a:ext>
          </a:extLst>
        </xdr:cNvPr>
        <xdr:cNvSpPr/>
      </xdr:nvSpPr>
      <xdr:spPr>
        <a:xfrm>
          <a:off x="3312160" y="9884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40822</xdr:rowOff>
    </xdr:from>
    <xdr:to>
      <xdr:col>24</xdr:col>
      <xdr:colOff>63500</xdr:colOff>
      <xdr:row>59</xdr:row>
      <xdr:rowOff>66947</xdr:rowOff>
    </xdr:to>
    <xdr:cxnSp macro="">
      <xdr:nvCxnSpPr>
        <xdr:cNvPr id="193" name="直線コネクタ 192">
          <a:extLst>
            <a:ext uri="{FF2B5EF4-FFF2-40B4-BE49-F238E27FC236}">
              <a16:creationId xmlns:a16="http://schemas.microsoft.com/office/drawing/2014/main" id="{8EAD79D9-ACB1-4CB8-AE36-71F06C64C6EF}"/>
            </a:ext>
          </a:extLst>
        </xdr:cNvPr>
        <xdr:cNvCxnSpPr/>
      </xdr:nvCxnSpPr>
      <xdr:spPr>
        <a:xfrm>
          <a:off x="3355340" y="9931582"/>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138612</xdr:rowOff>
    </xdr:from>
    <xdr:to>
      <xdr:col>15</xdr:col>
      <xdr:colOff>101600</xdr:colOff>
      <xdr:row>59</xdr:row>
      <xdr:rowOff>68762</xdr:rowOff>
    </xdr:to>
    <xdr:sp macro="" textlink="">
      <xdr:nvSpPr>
        <xdr:cNvPr id="194" name="楕円 193">
          <a:extLst>
            <a:ext uri="{FF2B5EF4-FFF2-40B4-BE49-F238E27FC236}">
              <a16:creationId xmlns:a16="http://schemas.microsoft.com/office/drawing/2014/main" id="{22D00958-A45B-4EFB-A607-E749F38D656B}"/>
            </a:ext>
          </a:extLst>
        </xdr:cNvPr>
        <xdr:cNvSpPr/>
      </xdr:nvSpPr>
      <xdr:spPr>
        <a:xfrm>
          <a:off x="2514600" y="9861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17962</xdr:rowOff>
    </xdr:from>
    <xdr:to>
      <xdr:col>19</xdr:col>
      <xdr:colOff>177800</xdr:colOff>
      <xdr:row>59</xdr:row>
      <xdr:rowOff>40822</xdr:rowOff>
    </xdr:to>
    <xdr:cxnSp macro="">
      <xdr:nvCxnSpPr>
        <xdr:cNvPr id="195" name="直線コネクタ 194">
          <a:extLst>
            <a:ext uri="{FF2B5EF4-FFF2-40B4-BE49-F238E27FC236}">
              <a16:creationId xmlns:a16="http://schemas.microsoft.com/office/drawing/2014/main" id="{CA2CDD6D-A2D1-4526-8445-9AECB00E7527}"/>
            </a:ext>
          </a:extLst>
        </xdr:cNvPr>
        <xdr:cNvCxnSpPr/>
      </xdr:nvCxnSpPr>
      <xdr:spPr>
        <a:xfrm>
          <a:off x="2565400" y="9908722"/>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114119</xdr:rowOff>
    </xdr:from>
    <xdr:to>
      <xdr:col>10</xdr:col>
      <xdr:colOff>165100</xdr:colOff>
      <xdr:row>59</xdr:row>
      <xdr:rowOff>44269</xdr:rowOff>
    </xdr:to>
    <xdr:sp macro="" textlink="">
      <xdr:nvSpPr>
        <xdr:cNvPr id="196" name="楕円 195">
          <a:extLst>
            <a:ext uri="{FF2B5EF4-FFF2-40B4-BE49-F238E27FC236}">
              <a16:creationId xmlns:a16="http://schemas.microsoft.com/office/drawing/2014/main" id="{6BBD06DE-8E9E-48CD-8D18-A81721183996}"/>
            </a:ext>
          </a:extLst>
        </xdr:cNvPr>
        <xdr:cNvSpPr/>
      </xdr:nvSpPr>
      <xdr:spPr>
        <a:xfrm>
          <a:off x="1739900" y="98372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164919</xdr:rowOff>
    </xdr:from>
    <xdr:to>
      <xdr:col>15</xdr:col>
      <xdr:colOff>50800</xdr:colOff>
      <xdr:row>59</xdr:row>
      <xdr:rowOff>17962</xdr:rowOff>
    </xdr:to>
    <xdr:cxnSp macro="">
      <xdr:nvCxnSpPr>
        <xdr:cNvPr id="197" name="直線コネクタ 196">
          <a:extLst>
            <a:ext uri="{FF2B5EF4-FFF2-40B4-BE49-F238E27FC236}">
              <a16:creationId xmlns:a16="http://schemas.microsoft.com/office/drawing/2014/main" id="{902CB6BF-B842-4E5C-97D3-0FD55219E97E}"/>
            </a:ext>
          </a:extLst>
        </xdr:cNvPr>
        <xdr:cNvCxnSpPr/>
      </xdr:nvCxnSpPr>
      <xdr:spPr>
        <a:xfrm>
          <a:off x="1790700" y="9888039"/>
          <a:ext cx="7747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89626</xdr:rowOff>
    </xdr:from>
    <xdr:to>
      <xdr:col>6</xdr:col>
      <xdr:colOff>38100</xdr:colOff>
      <xdr:row>59</xdr:row>
      <xdr:rowOff>19776</xdr:rowOff>
    </xdr:to>
    <xdr:sp macro="" textlink="">
      <xdr:nvSpPr>
        <xdr:cNvPr id="198" name="楕円 197">
          <a:extLst>
            <a:ext uri="{FF2B5EF4-FFF2-40B4-BE49-F238E27FC236}">
              <a16:creationId xmlns:a16="http://schemas.microsoft.com/office/drawing/2014/main" id="{48CDD84D-DD2B-47F7-A5D3-D1AC92E3BB5E}"/>
            </a:ext>
          </a:extLst>
        </xdr:cNvPr>
        <xdr:cNvSpPr/>
      </xdr:nvSpPr>
      <xdr:spPr>
        <a:xfrm>
          <a:off x="965200" y="9812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140426</xdr:rowOff>
    </xdr:from>
    <xdr:to>
      <xdr:col>10</xdr:col>
      <xdr:colOff>114300</xdr:colOff>
      <xdr:row>58</xdr:row>
      <xdr:rowOff>164919</xdr:rowOff>
    </xdr:to>
    <xdr:cxnSp macro="">
      <xdr:nvCxnSpPr>
        <xdr:cNvPr id="199" name="直線コネクタ 198">
          <a:extLst>
            <a:ext uri="{FF2B5EF4-FFF2-40B4-BE49-F238E27FC236}">
              <a16:creationId xmlns:a16="http://schemas.microsoft.com/office/drawing/2014/main" id="{7FA74532-1970-4B14-8028-9A78B4CA37CF}"/>
            </a:ext>
          </a:extLst>
        </xdr:cNvPr>
        <xdr:cNvCxnSpPr/>
      </xdr:nvCxnSpPr>
      <xdr:spPr>
        <a:xfrm>
          <a:off x="1008380" y="9863546"/>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1150E4B-8CF2-4863-9B97-64E2D6B255D7}"/>
            </a:ext>
          </a:extLst>
        </xdr:cNvPr>
        <xdr:cNvSpPr txBox="1"/>
      </xdr:nvSpPr>
      <xdr:spPr>
        <a:xfrm>
          <a:off x="3170564"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21EEC21-C08F-48FA-9C40-62AA9602E2E1}"/>
            </a:ext>
          </a:extLst>
        </xdr:cNvPr>
        <xdr:cNvSpPr txBox="1"/>
      </xdr:nvSpPr>
      <xdr:spPr>
        <a:xfrm>
          <a:off x="238570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40F16F0-316E-4361-A7C4-335DFF4F5856}"/>
            </a:ext>
          </a:extLst>
        </xdr:cNvPr>
        <xdr:cNvSpPr txBox="1"/>
      </xdr:nvSpPr>
      <xdr:spPr>
        <a:xfrm>
          <a:off x="1611004" y="102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A91EFF6-F12D-44AD-88F6-EA4FB551E1AA}"/>
            </a:ext>
          </a:extLst>
        </xdr:cNvPr>
        <xdr:cNvSpPr txBox="1"/>
      </xdr:nvSpPr>
      <xdr:spPr>
        <a:xfrm>
          <a:off x="836304" y="1031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108149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9694007-07DC-4EBB-98F7-499113E60510}"/>
            </a:ext>
          </a:extLst>
        </xdr:cNvPr>
        <xdr:cNvSpPr txBox="1"/>
      </xdr:nvSpPr>
      <xdr:spPr>
        <a:xfrm>
          <a:off x="317056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85289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ED3C704-DBC9-4354-A5CC-4899827E3216}"/>
            </a:ext>
          </a:extLst>
        </xdr:cNvPr>
        <xdr:cNvSpPr txBox="1"/>
      </xdr:nvSpPr>
      <xdr:spPr>
        <a:xfrm>
          <a:off x="2385704" y="964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60796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866A057-9BCD-4A13-A91D-AACAC6E0A0D3}"/>
            </a:ext>
          </a:extLst>
        </xdr:cNvPr>
        <xdr:cNvSpPr txBox="1"/>
      </xdr:nvSpPr>
      <xdr:spPr>
        <a:xfrm>
          <a:off x="161100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36303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993C8A72-1130-4772-A6C9-003D17805110}"/>
            </a:ext>
          </a:extLst>
        </xdr:cNvPr>
        <xdr:cNvSpPr txBox="1"/>
      </xdr:nvSpPr>
      <xdr:spPr>
        <a:xfrm>
          <a:off x="83630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84183FC-7C96-48EF-B0F7-59FB1D80740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E872596-033F-445A-B483-919BA4FD0FD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B463565-4787-4947-96E6-697D0F5225A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DA51B15-C3EA-4E52-A5D7-6D6049A20AB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24AF984-F235-427A-B563-91C6B895565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484C410-D9B2-4392-B641-FDB73C07D4C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73D5F2F-BC5D-4043-8022-A88EBA92ECF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EBCE464-9B51-4347-8444-9CEDBDBAB96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D7E43F8-CA05-4D91-8654-4B58DC1A1FA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1819D6B-F6F8-495A-8049-5327C5CD330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F712288-FC8F-4E5C-B9FB-9788081D7397}"/>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9B2D8043-B868-4089-95EF-06F04BABEAE6}"/>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F5C1318-E9FD-4992-970D-232F97A850F7}"/>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92E8D9E2-F7FD-4AD2-BF9B-97706ECD9AF5}"/>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046FC95-06F7-42C8-8ADF-D09A46AB31C7}"/>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FB680D41-6688-485F-805E-88917CF85D91}"/>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EB148F5-5D7F-4356-9451-FBC85EC6FCDC}"/>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4D9E3E63-CDDD-4989-A2C6-5CCD912ED886}"/>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C8CD0E5-0674-4E5B-B0C4-B21DF55BEBF4}"/>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B5240ED4-3EAB-4D00-A1D2-B450FC26DCEC}"/>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E58A712-64B7-4B17-9567-82BF81BD5A1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B7197E63-D316-4BDF-B83A-D9A31D0965B9}"/>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722486B-D3BC-49EB-AB9B-51CB19D5999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31" name="直線コネクタ 230">
          <a:extLst>
            <a:ext uri="{FF2B5EF4-FFF2-40B4-BE49-F238E27FC236}">
              <a16:creationId xmlns:a16="http://schemas.microsoft.com/office/drawing/2014/main" id="{786573A9-61A7-4F7E-89CD-DF1025C58CE1}"/>
            </a:ext>
          </a:extLst>
        </xdr:cNvPr>
        <xdr:cNvCxnSpPr/>
      </xdr:nvCxnSpPr>
      <xdr:spPr>
        <a:xfrm flipV="1">
          <a:off x="9219565" y="9424017"/>
          <a:ext cx="0" cy="138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71210F68-860F-41A5-B49F-4966020C3EFA}"/>
            </a:ext>
          </a:extLst>
        </xdr:cNvPr>
        <xdr:cNvSpPr txBox="1"/>
      </xdr:nvSpPr>
      <xdr:spPr>
        <a:xfrm>
          <a:off x="9258300" y="1080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3" name="直線コネクタ 232">
          <a:extLst>
            <a:ext uri="{FF2B5EF4-FFF2-40B4-BE49-F238E27FC236}">
              <a16:creationId xmlns:a16="http://schemas.microsoft.com/office/drawing/2014/main" id="{EF3E7556-EB01-40B4-A0CE-F57B1CC8895C}"/>
            </a:ext>
          </a:extLst>
        </xdr:cNvPr>
        <xdr:cNvCxnSpPr/>
      </xdr:nvCxnSpPr>
      <xdr:spPr>
        <a:xfrm>
          <a:off x="9154160" y="10804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9E1FA2AD-A153-46ED-A7C5-68B7FF64E2C5}"/>
            </a:ext>
          </a:extLst>
        </xdr:cNvPr>
        <xdr:cNvSpPr txBox="1"/>
      </xdr:nvSpPr>
      <xdr:spPr>
        <a:xfrm>
          <a:off x="9258300" y="9206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5" name="直線コネクタ 234">
          <a:extLst>
            <a:ext uri="{FF2B5EF4-FFF2-40B4-BE49-F238E27FC236}">
              <a16:creationId xmlns:a16="http://schemas.microsoft.com/office/drawing/2014/main" id="{D3D65D34-E766-40EB-B54A-D5C4DB808042}"/>
            </a:ext>
          </a:extLst>
        </xdr:cNvPr>
        <xdr:cNvCxnSpPr/>
      </xdr:nvCxnSpPr>
      <xdr:spPr>
        <a:xfrm>
          <a:off x="9154160" y="942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4B1446ED-21A4-4A42-A829-682521319D78}"/>
            </a:ext>
          </a:extLst>
        </xdr:cNvPr>
        <xdr:cNvSpPr txBox="1"/>
      </xdr:nvSpPr>
      <xdr:spPr>
        <a:xfrm>
          <a:off x="9258300" y="10567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7" name="フローチャート: 判断 236">
          <a:extLst>
            <a:ext uri="{FF2B5EF4-FFF2-40B4-BE49-F238E27FC236}">
              <a16:creationId xmlns:a16="http://schemas.microsoft.com/office/drawing/2014/main" id="{E0A6F2E3-C8DC-4FC8-B382-3B37CAFFCC20}"/>
            </a:ext>
          </a:extLst>
        </xdr:cNvPr>
        <xdr:cNvSpPr/>
      </xdr:nvSpPr>
      <xdr:spPr>
        <a:xfrm>
          <a:off x="9192260" y="10589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8" name="フローチャート: 判断 237">
          <a:extLst>
            <a:ext uri="{FF2B5EF4-FFF2-40B4-BE49-F238E27FC236}">
              <a16:creationId xmlns:a16="http://schemas.microsoft.com/office/drawing/2014/main" id="{AABAFA0D-4C97-4AE3-B52C-555B4497E543}"/>
            </a:ext>
          </a:extLst>
        </xdr:cNvPr>
        <xdr:cNvSpPr/>
      </xdr:nvSpPr>
      <xdr:spPr>
        <a:xfrm>
          <a:off x="8445500" y="105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9" name="フローチャート: 判断 238">
          <a:extLst>
            <a:ext uri="{FF2B5EF4-FFF2-40B4-BE49-F238E27FC236}">
              <a16:creationId xmlns:a16="http://schemas.microsoft.com/office/drawing/2014/main" id="{BAC001B3-9629-4351-A741-1F0991DFDCBF}"/>
            </a:ext>
          </a:extLst>
        </xdr:cNvPr>
        <xdr:cNvSpPr/>
      </xdr:nvSpPr>
      <xdr:spPr>
        <a:xfrm>
          <a:off x="7670800" y="105646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40" name="フローチャート: 判断 239">
          <a:extLst>
            <a:ext uri="{FF2B5EF4-FFF2-40B4-BE49-F238E27FC236}">
              <a16:creationId xmlns:a16="http://schemas.microsoft.com/office/drawing/2014/main" id="{C1AB26AE-B5A7-4BE1-B520-C34D8EC9EB7C}"/>
            </a:ext>
          </a:extLst>
        </xdr:cNvPr>
        <xdr:cNvSpPr/>
      </xdr:nvSpPr>
      <xdr:spPr>
        <a:xfrm>
          <a:off x="6873240" y="1056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41" name="フローチャート: 判断 240">
          <a:extLst>
            <a:ext uri="{FF2B5EF4-FFF2-40B4-BE49-F238E27FC236}">
              <a16:creationId xmlns:a16="http://schemas.microsoft.com/office/drawing/2014/main" id="{6B764A56-FBBF-4720-B899-98DABD2FC16D}"/>
            </a:ext>
          </a:extLst>
        </xdr:cNvPr>
        <xdr:cNvSpPr/>
      </xdr:nvSpPr>
      <xdr:spPr>
        <a:xfrm>
          <a:off x="6098540" y="1059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8D84A1A-7F67-427E-8E60-8EE92C6D67E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B928585-C47E-4B7B-93E9-CD034771405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1A1C0CF-0F71-4816-80E5-1FC01987CA1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B2154E6-12D7-4223-9D1C-590FDB2464E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47540A4-6612-4D1A-B8F4-936765F1CB9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167301</xdr:rowOff>
    </xdr:from>
    <xdr:to>
      <xdr:col>55</xdr:col>
      <xdr:colOff>50800</xdr:colOff>
      <xdr:row>62</xdr:row>
      <xdr:rowOff>97451</xdr:rowOff>
    </xdr:to>
    <xdr:sp macro="" textlink="">
      <xdr:nvSpPr>
        <xdr:cNvPr id="247" name="楕円 246">
          <a:extLst>
            <a:ext uri="{FF2B5EF4-FFF2-40B4-BE49-F238E27FC236}">
              <a16:creationId xmlns:a16="http://schemas.microsoft.com/office/drawing/2014/main" id="{5078E767-99A8-43CE-B555-8DEA4AAE5CD3}"/>
            </a:ext>
          </a:extLst>
        </xdr:cNvPr>
        <xdr:cNvSpPr/>
      </xdr:nvSpPr>
      <xdr:spPr>
        <a:xfrm>
          <a:off x="9192260" y="10393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18728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B9249F4B-F565-4A2C-AF83-1F51DEB3F6C9}"/>
            </a:ext>
          </a:extLst>
        </xdr:cNvPr>
        <xdr:cNvSpPr txBox="1"/>
      </xdr:nvSpPr>
      <xdr:spPr>
        <a:xfrm>
          <a:off x="9258300" y="1024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252</xdr:rowOff>
    </xdr:from>
    <xdr:to>
      <xdr:col>50</xdr:col>
      <xdr:colOff>165100</xdr:colOff>
      <xdr:row>62</xdr:row>
      <xdr:rowOff>101852</xdr:rowOff>
    </xdr:to>
    <xdr:sp macro="" textlink="">
      <xdr:nvSpPr>
        <xdr:cNvPr id="249" name="楕円 248">
          <a:extLst>
            <a:ext uri="{FF2B5EF4-FFF2-40B4-BE49-F238E27FC236}">
              <a16:creationId xmlns:a16="http://schemas.microsoft.com/office/drawing/2014/main" id="{1236BE63-7936-4433-8D41-12D1271F457E}"/>
            </a:ext>
          </a:extLst>
        </xdr:cNvPr>
        <xdr:cNvSpPr/>
      </xdr:nvSpPr>
      <xdr:spPr>
        <a:xfrm>
          <a:off x="8445500" y="103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46651</xdr:rowOff>
    </xdr:from>
    <xdr:to>
      <xdr:col>55</xdr:col>
      <xdr:colOff>0</xdr:colOff>
      <xdr:row>62</xdr:row>
      <xdr:rowOff>51052</xdr:rowOff>
    </xdr:to>
    <xdr:cxnSp macro="">
      <xdr:nvCxnSpPr>
        <xdr:cNvPr id="250" name="直線コネクタ 249">
          <a:extLst>
            <a:ext uri="{FF2B5EF4-FFF2-40B4-BE49-F238E27FC236}">
              <a16:creationId xmlns:a16="http://schemas.microsoft.com/office/drawing/2014/main" id="{67923D00-B0A8-4038-9A2A-0EC74376C3BB}"/>
            </a:ext>
          </a:extLst>
        </xdr:cNvPr>
        <xdr:cNvCxnSpPr/>
      </xdr:nvCxnSpPr>
      <xdr:spPr>
        <a:xfrm flipV="1">
          <a:off x="8496300" y="10440331"/>
          <a:ext cx="7239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5197</xdr:rowOff>
    </xdr:from>
    <xdr:to>
      <xdr:col>46</xdr:col>
      <xdr:colOff>38100</xdr:colOff>
      <xdr:row>62</xdr:row>
      <xdr:rowOff>106797</xdr:rowOff>
    </xdr:to>
    <xdr:sp macro="" textlink="">
      <xdr:nvSpPr>
        <xdr:cNvPr id="251" name="楕円 250">
          <a:extLst>
            <a:ext uri="{FF2B5EF4-FFF2-40B4-BE49-F238E27FC236}">
              <a16:creationId xmlns:a16="http://schemas.microsoft.com/office/drawing/2014/main" id="{F87D2AAB-52AB-4DE4-B2B1-6434EDCCFF26}"/>
            </a:ext>
          </a:extLst>
        </xdr:cNvPr>
        <xdr:cNvSpPr/>
      </xdr:nvSpPr>
      <xdr:spPr>
        <a:xfrm>
          <a:off x="7670800" y="103988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51052</xdr:rowOff>
    </xdr:from>
    <xdr:to>
      <xdr:col>50</xdr:col>
      <xdr:colOff>114300</xdr:colOff>
      <xdr:row>62</xdr:row>
      <xdr:rowOff>55997</xdr:rowOff>
    </xdr:to>
    <xdr:cxnSp macro="">
      <xdr:nvCxnSpPr>
        <xdr:cNvPr id="252" name="直線コネクタ 251">
          <a:extLst>
            <a:ext uri="{FF2B5EF4-FFF2-40B4-BE49-F238E27FC236}">
              <a16:creationId xmlns:a16="http://schemas.microsoft.com/office/drawing/2014/main" id="{7D98A6B8-402D-4CE3-A952-0B84813E95D0}"/>
            </a:ext>
          </a:extLst>
        </xdr:cNvPr>
        <xdr:cNvCxnSpPr/>
      </xdr:nvCxnSpPr>
      <xdr:spPr>
        <a:xfrm flipV="1">
          <a:off x="7713980" y="10444732"/>
          <a:ext cx="78232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10876</xdr:rowOff>
    </xdr:from>
    <xdr:to>
      <xdr:col>41</xdr:col>
      <xdr:colOff>101600</xdr:colOff>
      <xdr:row>62</xdr:row>
      <xdr:rowOff>112476</xdr:rowOff>
    </xdr:to>
    <xdr:sp macro="" textlink="">
      <xdr:nvSpPr>
        <xdr:cNvPr id="253" name="楕円 252">
          <a:extLst>
            <a:ext uri="{FF2B5EF4-FFF2-40B4-BE49-F238E27FC236}">
              <a16:creationId xmlns:a16="http://schemas.microsoft.com/office/drawing/2014/main" id="{6F587A25-F204-4AEC-86CE-CA8E9FD9723F}"/>
            </a:ext>
          </a:extLst>
        </xdr:cNvPr>
        <xdr:cNvSpPr/>
      </xdr:nvSpPr>
      <xdr:spPr>
        <a:xfrm>
          <a:off x="6873240" y="104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55997</xdr:rowOff>
    </xdr:from>
    <xdr:to>
      <xdr:col>45</xdr:col>
      <xdr:colOff>177800</xdr:colOff>
      <xdr:row>62</xdr:row>
      <xdr:rowOff>61676</xdr:rowOff>
    </xdr:to>
    <xdr:cxnSp macro="">
      <xdr:nvCxnSpPr>
        <xdr:cNvPr id="254" name="直線コネクタ 253">
          <a:extLst>
            <a:ext uri="{FF2B5EF4-FFF2-40B4-BE49-F238E27FC236}">
              <a16:creationId xmlns:a16="http://schemas.microsoft.com/office/drawing/2014/main" id="{FBF7EA92-5E9B-4B5E-B326-6E227D43606A}"/>
            </a:ext>
          </a:extLst>
        </xdr:cNvPr>
        <xdr:cNvCxnSpPr/>
      </xdr:nvCxnSpPr>
      <xdr:spPr>
        <a:xfrm flipV="1">
          <a:off x="6924040" y="10449677"/>
          <a:ext cx="78994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14318</xdr:rowOff>
    </xdr:from>
    <xdr:to>
      <xdr:col>36</xdr:col>
      <xdr:colOff>165100</xdr:colOff>
      <xdr:row>62</xdr:row>
      <xdr:rowOff>115918</xdr:rowOff>
    </xdr:to>
    <xdr:sp macro="" textlink="">
      <xdr:nvSpPr>
        <xdr:cNvPr id="255" name="楕円 254">
          <a:extLst>
            <a:ext uri="{FF2B5EF4-FFF2-40B4-BE49-F238E27FC236}">
              <a16:creationId xmlns:a16="http://schemas.microsoft.com/office/drawing/2014/main" id="{32FAA32B-A9DE-4927-B07B-F54B922B9AE7}"/>
            </a:ext>
          </a:extLst>
        </xdr:cNvPr>
        <xdr:cNvSpPr/>
      </xdr:nvSpPr>
      <xdr:spPr>
        <a:xfrm>
          <a:off x="6098540" y="1040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61676</xdr:rowOff>
    </xdr:from>
    <xdr:to>
      <xdr:col>41</xdr:col>
      <xdr:colOff>50800</xdr:colOff>
      <xdr:row>62</xdr:row>
      <xdr:rowOff>65118</xdr:rowOff>
    </xdr:to>
    <xdr:cxnSp macro="">
      <xdr:nvCxnSpPr>
        <xdr:cNvPr id="256" name="直線コネクタ 255">
          <a:extLst>
            <a:ext uri="{FF2B5EF4-FFF2-40B4-BE49-F238E27FC236}">
              <a16:creationId xmlns:a16="http://schemas.microsoft.com/office/drawing/2014/main" id="{3529D3E4-FC15-4B15-8E38-61B6586CC076}"/>
            </a:ext>
          </a:extLst>
        </xdr:cNvPr>
        <xdr:cNvCxnSpPr/>
      </xdr:nvCxnSpPr>
      <xdr:spPr>
        <a:xfrm flipV="1">
          <a:off x="6149340" y="10455356"/>
          <a:ext cx="7747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F377DF0D-0981-4869-9F27-16FFE7418FB6}"/>
            </a:ext>
          </a:extLst>
        </xdr:cNvPr>
        <xdr:cNvSpPr txBox="1"/>
      </xdr:nvSpPr>
      <xdr:spPr>
        <a:xfrm>
          <a:off x="8214575" y="1067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45125B4-EA5F-4306-A3DE-65B09F6B3BDD}"/>
            </a:ext>
          </a:extLst>
        </xdr:cNvPr>
        <xdr:cNvSpPr txBox="1"/>
      </xdr:nvSpPr>
      <xdr:spPr>
        <a:xfrm>
          <a:off x="7444955" y="1065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3F16530-0D7E-467B-9C7D-F95871FA5415}"/>
            </a:ext>
          </a:extLst>
        </xdr:cNvPr>
        <xdr:cNvSpPr txBox="1"/>
      </xdr:nvSpPr>
      <xdr:spPr>
        <a:xfrm>
          <a:off x="6670255" y="1064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126020</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6C018871-B296-4AA7-A1FC-8981E9ABC972}"/>
            </a:ext>
          </a:extLst>
        </xdr:cNvPr>
        <xdr:cNvSpPr txBox="1"/>
      </xdr:nvSpPr>
      <xdr:spPr>
        <a:xfrm>
          <a:off x="5872695" y="1068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118379</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F7068101-48AD-4A6E-8A7B-27B74DE36B79}"/>
            </a:ext>
          </a:extLst>
        </xdr:cNvPr>
        <xdr:cNvSpPr txBox="1"/>
      </xdr:nvSpPr>
      <xdr:spPr>
        <a:xfrm>
          <a:off x="8214575" y="1017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123324</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9F8D841C-706A-4CC0-8BDD-D8B223AF4125}"/>
            </a:ext>
          </a:extLst>
        </xdr:cNvPr>
        <xdr:cNvSpPr txBox="1"/>
      </xdr:nvSpPr>
      <xdr:spPr>
        <a:xfrm>
          <a:off x="7444955" y="1018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129003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BB9B9677-7D8C-47EF-8EA6-89766B09864D}"/>
            </a:ext>
          </a:extLst>
        </xdr:cNvPr>
        <xdr:cNvSpPr txBox="1"/>
      </xdr:nvSpPr>
      <xdr:spPr>
        <a:xfrm>
          <a:off x="6670255" y="1018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132445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B632BB10-84B4-4AC4-AD5E-B69488E95AFD}"/>
            </a:ext>
          </a:extLst>
        </xdr:cNvPr>
        <xdr:cNvSpPr txBox="1"/>
      </xdr:nvSpPr>
      <xdr:spPr>
        <a:xfrm>
          <a:off x="5872695" y="1019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F32959E-E6F1-492B-94BB-BE800B0FE92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FE1A9A2-66E7-4B32-8D0A-E3621977E7A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C0AC9E2-2C16-410D-8E25-CDFCDD452DB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48EEE05-4FF0-4F13-B2DC-15235F6FF42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6FEF21A-9871-424E-A024-215EA291C4E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D5B5E16-57BC-4AE8-97AF-55C38CE8426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F601657-3FE8-4C2E-AAA7-A1546C597F1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C4196C3-64B8-4AAB-AEE0-C6D34ED3874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689451C-B509-46E8-A8A8-17330CD9812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7BF0F7-3467-4512-A7B9-44FF91CC2FF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2D23C6F-E11C-4D6C-A397-7F3224544F1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2EA0835E-004E-4AE3-A8E5-069CFB20A9D6}"/>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472183A5-67D8-422D-ACEB-E423E27B380A}"/>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A30653F2-0590-41B1-8188-071918C3429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A4A98F3E-1940-45C7-9D07-A002D5E8505E}"/>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43E3FFAE-58F6-4977-B646-AA4173BAC317}"/>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3445941-21D2-46C6-998F-4F92B414FA3E}"/>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CCBA475B-5B17-4CEE-8499-C6881B711321}"/>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4DE348F0-38DA-4F10-8F89-B1DB92F03841}"/>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6A33A0A1-993E-464C-9CB0-4EC1FA15CD8D}"/>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AE514E69-D812-4EA5-AE98-FDE52D9F4EAC}"/>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911B4E03-92E0-449C-A638-5BF7EFB1D5B3}"/>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2A411CCA-5337-4C71-9CC4-BA0C874AFEDF}"/>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6BC6AB7-DACA-4B59-9F9E-04DA8EA8008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6ABC1E49-9A8E-418B-87AF-E44E0551940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4648BAD-E0C9-40AC-B3B7-670181A6A782}"/>
            </a:ext>
          </a:extLst>
        </xdr:cNvPr>
        <xdr:cNvCxnSpPr/>
      </xdr:nvCxnSpPr>
      <xdr:spPr>
        <a:xfrm flipV="1">
          <a:off x="4086225" y="1304435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B423EA23-AE29-4220-ABB4-D2DB4B1B4DDF}"/>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7F0DC22-637D-4C20-B6AC-BE2E737BAD12}"/>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F24956AB-3C37-4651-8626-57B68335CF60}"/>
            </a:ext>
          </a:extLst>
        </xdr:cNvPr>
        <xdr:cNvSpPr txBox="1"/>
      </xdr:nvSpPr>
      <xdr:spPr>
        <a:xfrm>
          <a:off x="4124960" y="12823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4" name="直線コネクタ 293">
          <a:extLst>
            <a:ext uri="{FF2B5EF4-FFF2-40B4-BE49-F238E27FC236}">
              <a16:creationId xmlns:a16="http://schemas.microsoft.com/office/drawing/2014/main" id="{2D96DCA7-45AD-4437-A6DF-747FDAA2AB99}"/>
            </a:ext>
          </a:extLst>
        </xdr:cNvPr>
        <xdr:cNvCxnSpPr/>
      </xdr:nvCxnSpPr>
      <xdr:spPr>
        <a:xfrm>
          <a:off x="4020820" y="13044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2A11448E-8F43-4327-8E52-B5D83B43732E}"/>
            </a:ext>
          </a:extLst>
        </xdr:cNvPr>
        <xdr:cNvSpPr txBox="1"/>
      </xdr:nvSpPr>
      <xdr:spPr>
        <a:xfrm>
          <a:off x="4124960" y="13797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6" name="フローチャート: 判断 295">
          <a:extLst>
            <a:ext uri="{FF2B5EF4-FFF2-40B4-BE49-F238E27FC236}">
              <a16:creationId xmlns:a16="http://schemas.microsoft.com/office/drawing/2014/main" id="{C401C256-4542-45BB-828D-18F8A68F897E}"/>
            </a:ext>
          </a:extLst>
        </xdr:cNvPr>
        <xdr:cNvSpPr/>
      </xdr:nvSpPr>
      <xdr:spPr>
        <a:xfrm>
          <a:off x="403606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7" name="フローチャート: 判断 296">
          <a:extLst>
            <a:ext uri="{FF2B5EF4-FFF2-40B4-BE49-F238E27FC236}">
              <a16:creationId xmlns:a16="http://schemas.microsoft.com/office/drawing/2014/main" id="{07203A45-F254-4079-BA2A-DFEE5351B110}"/>
            </a:ext>
          </a:extLst>
        </xdr:cNvPr>
        <xdr:cNvSpPr/>
      </xdr:nvSpPr>
      <xdr:spPr>
        <a:xfrm>
          <a:off x="3312160" y="13948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8" name="フローチャート: 判断 297">
          <a:extLst>
            <a:ext uri="{FF2B5EF4-FFF2-40B4-BE49-F238E27FC236}">
              <a16:creationId xmlns:a16="http://schemas.microsoft.com/office/drawing/2014/main" id="{B674F44E-C4EC-49C8-A154-4B76AE9045D0}"/>
            </a:ext>
          </a:extLst>
        </xdr:cNvPr>
        <xdr:cNvSpPr/>
      </xdr:nvSpPr>
      <xdr:spPr>
        <a:xfrm>
          <a:off x="2514600" y="1392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9" name="フローチャート: 判断 298">
          <a:extLst>
            <a:ext uri="{FF2B5EF4-FFF2-40B4-BE49-F238E27FC236}">
              <a16:creationId xmlns:a16="http://schemas.microsoft.com/office/drawing/2014/main" id="{799B3802-2782-4A06-B9DD-2DA3AA8B8F3B}"/>
            </a:ext>
          </a:extLst>
        </xdr:cNvPr>
        <xdr:cNvSpPr/>
      </xdr:nvSpPr>
      <xdr:spPr>
        <a:xfrm>
          <a:off x="17399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300" name="フローチャート: 判断 299">
          <a:extLst>
            <a:ext uri="{FF2B5EF4-FFF2-40B4-BE49-F238E27FC236}">
              <a16:creationId xmlns:a16="http://schemas.microsoft.com/office/drawing/2014/main" id="{174D9CCE-F0D5-4610-82CE-A7186BD92FBE}"/>
            </a:ext>
          </a:extLst>
        </xdr:cNvPr>
        <xdr:cNvSpPr/>
      </xdr:nvSpPr>
      <xdr:spPr>
        <a:xfrm>
          <a:off x="965200" y="14046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5616D60-C635-495E-946F-708E8580E67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6377F24-D3FC-41C3-9CBF-DB80568358C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D541B55-8CF1-4826-A809-6BE1439520C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02ECD55-C3DC-4717-832F-A0E5E74C813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70DFB45-B38F-4A22-8085-DAFB080E1AA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77107</xdr:rowOff>
    </xdr:from>
    <xdr:to>
      <xdr:col>24</xdr:col>
      <xdr:colOff>114300</xdr:colOff>
      <xdr:row>86</xdr:row>
      <xdr:rowOff>7257</xdr:rowOff>
    </xdr:to>
    <xdr:sp macro="" textlink="">
      <xdr:nvSpPr>
        <xdr:cNvPr id="306" name="楕円 305">
          <a:extLst>
            <a:ext uri="{FF2B5EF4-FFF2-40B4-BE49-F238E27FC236}">
              <a16:creationId xmlns:a16="http://schemas.microsoft.com/office/drawing/2014/main" id="{0948461C-115D-4697-9D21-352F16EE1D18}"/>
            </a:ext>
          </a:extLst>
        </xdr:cNvPr>
        <xdr:cNvSpPr/>
      </xdr:nvSpPr>
      <xdr:spPr>
        <a:xfrm>
          <a:off x="4036060" y="14326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55534</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FDCCDB47-BB2A-4BE7-B1AD-BEBD45874191}"/>
            </a:ext>
          </a:extLst>
        </xdr:cNvPr>
        <xdr:cNvSpPr txBox="1"/>
      </xdr:nvSpPr>
      <xdr:spPr>
        <a:xfrm>
          <a:off x="4124960" y="14304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104866</xdr:rowOff>
    </xdr:from>
    <xdr:to>
      <xdr:col>20</xdr:col>
      <xdr:colOff>38100</xdr:colOff>
      <xdr:row>86</xdr:row>
      <xdr:rowOff>35016</xdr:rowOff>
    </xdr:to>
    <xdr:sp macro="" textlink="">
      <xdr:nvSpPr>
        <xdr:cNvPr id="308" name="楕円 307">
          <a:extLst>
            <a:ext uri="{FF2B5EF4-FFF2-40B4-BE49-F238E27FC236}">
              <a16:creationId xmlns:a16="http://schemas.microsoft.com/office/drawing/2014/main" id="{E148B9EA-251D-4419-A53D-97FB0EC0914A}"/>
            </a:ext>
          </a:extLst>
        </xdr:cNvPr>
        <xdr:cNvSpPr/>
      </xdr:nvSpPr>
      <xdr:spPr>
        <a:xfrm>
          <a:off x="3312160" y="14354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127907</xdr:rowOff>
    </xdr:from>
    <xdr:to>
      <xdr:col>24</xdr:col>
      <xdr:colOff>63500</xdr:colOff>
      <xdr:row>85</xdr:row>
      <xdr:rowOff>155666</xdr:rowOff>
    </xdr:to>
    <xdr:cxnSp macro="">
      <xdr:nvCxnSpPr>
        <xdr:cNvPr id="309" name="直線コネクタ 308">
          <a:extLst>
            <a:ext uri="{FF2B5EF4-FFF2-40B4-BE49-F238E27FC236}">
              <a16:creationId xmlns:a16="http://schemas.microsoft.com/office/drawing/2014/main" id="{249EC7BB-C5C2-4087-9088-1222FD9BC040}"/>
            </a:ext>
          </a:extLst>
        </xdr:cNvPr>
        <xdr:cNvCxnSpPr/>
      </xdr:nvCxnSpPr>
      <xdr:spPr>
        <a:xfrm flipV="1">
          <a:off x="3355340" y="14377307"/>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139156</xdr:rowOff>
    </xdr:from>
    <xdr:to>
      <xdr:col>15</xdr:col>
      <xdr:colOff>101600</xdr:colOff>
      <xdr:row>86</xdr:row>
      <xdr:rowOff>69306</xdr:rowOff>
    </xdr:to>
    <xdr:sp macro="" textlink="">
      <xdr:nvSpPr>
        <xdr:cNvPr id="310" name="楕円 309">
          <a:extLst>
            <a:ext uri="{FF2B5EF4-FFF2-40B4-BE49-F238E27FC236}">
              <a16:creationId xmlns:a16="http://schemas.microsoft.com/office/drawing/2014/main" id="{A53BB639-764B-461D-98D0-07C674BEC82B}"/>
            </a:ext>
          </a:extLst>
        </xdr:cNvPr>
        <xdr:cNvSpPr/>
      </xdr:nvSpPr>
      <xdr:spPr>
        <a:xfrm>
          <a:off x="2514600" y="14388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155666</xdr:rowOff>
    </xdr:from>
    <xdr:to>
      <xdr:col>19</xdr:col>
      <xdr:colOff>177800</xdr:colOff>
      <xdr:row>86</xdr:row>
      <xdr:rowOff>18506</xdr:rowOff>
    </xdr:to>
    <xdr:cxnSp macro="">
      <xdr:nvCxnSpPr>
        <xdr:cNvPr id="311" name="直線コネクタ 310">
          <a:extLst>
            <a:ext uri="{FF2B5EF4-FFF2-40B4-BE49-F238E27FC236}">
              <a16:creationId xmlns:a16="http://schemas.microsoft.com/office/drawing/2014/main" id="{BBCC04B9-5CDB-475F-8623-41C5539B93B3}"/>
            </a:ext>
          </a:extLst>
        </xdr:cNvPr>
        <xdr:cNvCxnSpPr/>
      </xdr:nvCxnSpPr>
      <xdr:spPr>
        <a:xfrm flipV="1">
          <a:off x="2565400" y="14405066"/>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140788</xdr:rowOff>
    </xdr:from>
    <xdr:to>
      <xdr:col>10</xdr:col>
      <xdr:colOff>165100</xdr:colOff>
      <xdr:row>86</xdr:row>
      <xdr:rowOff>70938</xdr:rowOff>
    </xdr:to>
    <xdr:sp macro="" textlink="">
      <xdr:nvSpPr>
        <xdr:cNvPr id="312" name="楕円 311">
          <a:extLst>
            <a:ext uri="{FF2B5EF4-FFF2-40B4-BE49-F238E27FC236}">
              <a16:creationId xmlns:a16="http://schemas.microsoft.com/office/drawing/2014/main" id="{C4ACC6CC-068A-42A0-9A38-50B7748E7CE9}"/>
            </a:ext>
          </a:extLst>
        </xdr:cNvPr>
        <xdr:cNvSpPr/>
      </xdr:nvSpPr>
      <xdr:spPr>
        <a:xfrm>
          <a:off x="1739900" y="14390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18506</xdr:rowOff>
    </xdr:from>
    <xdr:to>
      <xdr:col>15</xdr:col>
      <xdr:colOff>50800</xdr:colOff>
      <xdr:row>86</xdr:row>
      <xdr:rowOff>20138</xdr:rowOff>
    </xdr:to>
    <xdr:cxnSp macro="">
      <xdr:nvCxnSpPr>
        <xdr:cNvPr id="313" name="直線コネクタ 312">
          <a:extLst>
            <a:ext uri="{FF2B5EF4-FFF2-40B4-BE49-F238E27FC236}">
              <a16:creationId xmlns:a16="http://schemas.microsoft.com/office/drawing/2014/main" id="{B871D45A-F5B1-4604-AF7E-C66389E4B4A2}"/>
            </a:ext>
          </a:extLst>
        </xdr:cNvPr>
        <xdr:cNvCxnSpPr/>
      </xdr:nvCxnSpPr>
      <xdr:spPr>
        <a:xfrm flipV="1">
          <a:off x="1790700" y="14435546"/>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111398</xdr:rowOff>
    </xdr:from>
    <xdr:to>
      <xdr:col>6</xdr:col>
      <xdr:colOff>38100</xdr:colOff>
      <xdr:row>86</xdr:row>
      <xdr:rowOff>41548</xdr:rowOff>
    </xdr:to>
    <xdr:sp macro="" textlink="">
      <xdr:nvSpPr>
        <xdr:cNvPr id="314" name="楕円 313">
          <a:extLst>
            <a:ext uri="{FF2B5EF4-FFF2-40B4-BE49-F238E27FC236}">
              <a16:creationId xmlns:a16="http://schemas.microsoft.com/office/drawing/2014/main" id="{D5ED26A1-7A13-462A-A972-7DECF7722A21}"/>
            </a:ext>
          </a:extLst>
        </xdr:cNvPr>
        <xdr:cNvSpPr/>
      </xdr:nvSpPr>
      <xdr:spPr>
        <a:xfrm>
          <a:off x="965200" y="143607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162198</xdr:rowOff>
    </xdr:from>
    <xdr:to>
      <xdr:col>10</xdr:col>
      <xdr:colOff>114300</xdr:colOff>
      <xdr:row>86</xdr:row>
      <xdr:rowOff>20138</xdr:rowOff>
    </xdr:to>
    <xdr:cxnSp macro="">
      <xdr:nvCxnSpPr>
        <xdr:cNvPr id="315" name="直線コネクタ 314">
          <a:extLst>
            <a:ext uri="{FF2B5EF4-FFF2-40B4-BE49-F238E27FC236}">
              <a16:creationId xmlns:a16="http://schemas.microsoft.com/office/drawing/2014/main" id="{7BAE83DA-DA96-40FD-9FFD-4D3499B2AF3D}"/>
            </a:ext>
          </a:extLst>
        </xdr:cNvPr>
        <xdr:cNvCxnSpPr/>
      </xdr:nvCxnSpPr>
      <xdr:spPr>
        <a:xfrm>
          <a:off x="1008380" y="14411598"/>
          <a:ext cx="78232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6" name="n_1aveValue【公営住宅】&#10;有形固定資産減価償却率">
          <a:extLst>
            <a:ext uri="{FF2B5EF4-FFF2-40B4-BE49-F238E27FC236}">
              <a16:creationId xmlns:a16="http://schemas.microsoft.com/office/drawing/2014/main" id="{2A20CCD0-A5E3-4CD1-9A7E-F1B720454D84}"/>
            </a:ext>
          </a:extLst>
        </xdr:cNvPr>
        <xdr:cNvSpPr txBox="1"/>
      </xdr:nvSpPr>
      <xdr:spPr>
        <a:xfrm>
          <a:off x="317056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7" name="n_2aveValue【公営住宅】&#10;有形固定資産減価償却率">
          <a:extLst>
            <a:ext uri="{FF2B5EF4-FFF2-40B4-BE49-F238E27FC236}">
              <a16:creationId xmlns:a16="http://schemas.microsoft.com/office/drawing/2014/main" id="{0FCB4597-62C3-4B2D-AEBB-7884B4EA16A9}"/>
            </a:ext>
          </a:extLst>
        </xdr:cNvPr>
        <xdr:cNvSpPr txBox="1"/>
      </xdr:nvSpPr>
      <xdr:spPr>
        <a:xfrm>
          <a:off x="238570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8" name="n_3aveValue【公営住宅】&#10;有形固定資産減価償却率">
          <a:extLst>
            <a:ext uri="{FF2B5EF4-FFF2-40B4-BE49-F238E27FC236}">
              <a16:creationId xmlns:a16="http://schemas.microsoft.com/office/drawing/2014/main" id="{C1B3AA0E-DD57-4BD8-BD35-4FFB82B79A56}"/>
            </a:ext>
          </a:extLst>
        </xdr:cNvPr>
        <xdr:cNvSpPr txBox="1"/>
      </xdr:nvSpPr>
      <xdr:spPr>
        <a:xfrm>
          <a:off x="16110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9" name="n_4aveValue【公営住宅】&#10;有形固定資産減価償却率">
          <a:extLst>
            <a:ext uri="{FF2B5EF4-FFF2-40B4-BE49-F238E27FC236}">
              <a16:creationId xmlns:a16="http://schemas.microsoft.com/office/drawing/2014/main" id="{B2BDEF85-DCF0-40CD-AD15-8646AD416158}"/>
            </a:ext>
          </a:extLst>
        </xdr:cNvPr>
        <xdr:cNvSpPr txBox="1"/>
      </xdr:nvSpPr>
      <xdr:spPr>
        <a:xfrm>
          <a:off x="836304" y="1382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26143</xdr:rowOff>
    </xdr:from>
    <xdr:ext cx="405111" cy="259045"/>
    <xdr:sp macro="" textlink="">
      <xdr:nvSpPr>
        <xdr:cNvPr id="320" name="n_1mainValue【公営住宅】&#10;有形固定資産減価償却率">
          <a:extLst>
            <a:ext uri="{FF2B5EF4-FFF2-40B4-BE49-F238E27FC236}">
              <a16:creationId xmlns:a16="http://schemas.microsoft.com/office/drawing/2014/main" id="{F824CD9E-9858-4AF5-8B3A-3932F3786B04}"/>
            </a:ext>
          </a:extLst>
        </xdr:cNvPr>
        <xdr:cNvSpPr txBox="1"/>
      </xdr:nvSpPr>
      <xdr:spPr>
        <a:xfrm>
          <a:off x="3170564" y="1444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60433</xdr:rowOff>
    </xdr:from>
    <xdr:ext cx="405111" cy="259045"/>
    <xdr:sp macro="" textlink="">
      <xdr:nvSpPr>
        <xdr:cNvPr id="321" name="n_2mainValue【公営住宅】&#10;有形固定資産減価償却率">
          <a:extLst>
            <a:ext uri="{FF2B5EF4-FFF2-40B4-BE49-F238E27FC236}">
              <a16:creationId xmlns:a16="http://schemas.microsoft.com/office/drawing/2014/main" id="{3DD9C55B-AD06-4E7A-B875-DB4FD95FDF8E}"/>
            </a:ext>
          </a:extLst>
        </xdr:cNvPr>
        <xdr:cNvSpPr txBox="1"/>
      </xdr:nvSpPr>
      <xdr:spPr>
        <a:xfrm>
          <a:off x="2385704" y="144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62065</xdr:rowOff>
    </xdr:from>
    <xdr:ext cx="405111" cy="259045"/>
    <xdr:sp macro="" textlink="">
      <xdr:nvSpPr>
        <xdr:cNvPr id="322" name="n_3mainValue【公営住宅】&#10;有形固定資産減価償却率">
          <a:extLst>
            <a:ext uri="{FF2B5EF4-FFF2-40B4-BE49-F238E27FC236}">
              <a16:creationId xmlns:a16="http://schemas.microsoft.com/office/drawing/2014/main" id="{72F4DA56-91FD-4543-BB31-F6D38D2FA2AD}"/>
            </a:ext>
          </a:extLst>
        </xdr:cNvPr>
        <xdr:cNvSpPr txBox="1"/>
      </xdr:nvSpPr>
      <xdr:spPr>
        <a:xfrm>
          <a:off x="1611004" y="1447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32675</xdr:rowOff>
    </xdr:from>
    <xdr:ext cx="405111" cy="259045"/>
    <xdr:sp macro="" textlink="">
      <xdr:nvSpPr>
        <xdr:cNvPr id="323" name="n_4mainValue【公営住宅】&#10;有形固定資産減価償却率">
          <a:extLst>
            <a:ext uri="{FF2B5EF4-FFF2-40B4-BE49-F238E27FC236}">
              <a16:creationId xmlns:a16="http://schemas.microsoft.com/office/drawing/2014/main" id="{A27DDDF0-EBD5-4DA8-B8A5-21585EFA4634}"/>
            </a:ext>
          </a:extLst>
        </xdr:cNvPr>
        <xdr:cNvSpPr txBox="1"/>
      </xdr:nvSpPr>
      <xdr:spPr>
        <a:xfrm>
          <a:off x="836304" y="1444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E4D942B-1801-4093-B6CA-3337D023BAF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9063C45-3DDC-4317-A679-676B96FE96D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276F74D-DD9A-44FF-8888-115F357E932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8E3C714-457E-41D2-814B-628BD5307F4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AEC9A32D-1D73-4CE6-97CE-BB5FD26974D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58DEA50D-AF32-4807-8378-71BFDC11A99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1C9864B-0D08-4AD6-9253-90DC753FB9F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E152DF3-011B-4FD2-A34B-45E26678E97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12BFF45-5013-4228-8330-72DACE2BE21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9F803B8-8B76-4EC2-A630-13B9A6DFFEA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436AED14-9B9A-42B1-A8EF-24E938D86C03}"/>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F28EAD11-536E-4261-9F73-A51CD7A2AF8C}"/>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A372A7B9-9C91-436E-9475-1FCF31A4209F}"/>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87661D2D-83C5-4066-B32A-B3325AD50D6A}"/>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4129948B-A99D-4D98-80DA-B1F62BE489C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61C3FE37-0CDA-4267-9C41-6A971A2DA12A}"/>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E24A3458-012C-4181-8DE6-2058D7F7C5DE}"/>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39FDECF9-835B-4EB4-91B4-67C863BF1807}"/>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5B6BAAE0-C0C9-40A7-82A0-7B8310DCD16A}"/>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92590B2C-DD74-4DAD-A7D2-90F11E48F01D}"/>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3AD7C7F9-06D0-4137-931F-30DBC7560A69}"/>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BC2DA4C5-4147-49CF-B7B0-387B26248385}"/>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B546E99A-2A13-4574-99D1-D2A4C4A0332F}"/>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7" name="直線コネクタ 346">
          <a:extLst>
            <a:ext uri="{FF2B5EF4-FFF2-40B4-BE49-F238E27FC236}">
              <a16:creationId xmlns:a16="http://schemas.microsoft.com/office/drawing/2014/main" id="{AAA1DAF7-2175-4372-9AFC-73A2F8F3BBE0}"/>
            </a:ext>
          </a:extLst>
        </xdr:cNvPr>
        <xdr:cNvCxnSpPr/>
      </xdr:nvCxnSpPr>
      <xdr:spPr>
        <a:xfrm flipV="1">
          <a:off x="9219565" y="13083730"/>
          <a:ext cx="0" cy="1444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8" name="【公営住宅】&#10;一人当たり面積最小値テキスト">
          <a:extLst>
            <a:ext uri="{FF2B5EF4-FFF2-40B4-BE49-F238E27FC236}">
              <a16:creationId xmlns:a16="http://schemas.microsoft.com/office/drawing/2014/main" id="{7141E9B5-0DDE-41CA-B58E-A7A669455FAA}"/>
            </a:ext>
          </a:extLst>
        </xdr:cNvPr>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9" name="直線コネクタ 348">
          <a:extLst>
            <a:ext uri="{FF2B5EF4-FFF2-40B4-BE49-F238E27FC236}">
              <a16:creationId xmlns:a16="http://schemas.microsoft.com/office/drawing/2014/main" id="{FEE8F11E-12B2-4666-AD7E-027BDC9CD3E3}"/>
            </a:ext>
          </a:extLst>
        </xdr:cNvPr>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50" name="【公営住宅】&#10;一人当たり面積最大値テキスト">
          <a:extLst>
            <a:ext uri="{FF2B5EF4-FFF2-40B4-BE49-F238E27FC236}">
              <a16:creationId xmlns:a16="http://schemas.microsoft.com/office/drawing/2014/main" id="{B849F58C-F1DE-4863-9825-4F7B2C9734F3}"/>
            </a:ext>
          </a:extLst>
        </xdr:cNvPr>
        <xdr:cNvSpPr txBox="1"/>
      </xdr:nvSpPr>
      <xdr:spPr>
        <a:xfrm>
          <a:off x="9258300" y="128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51" name="直線コネクタ 350">
          <a:extLst>
            <a:ext uri="{FF2B5EF4-FFF2-40B4-BE49-F238E27FC236}">
              <a16:creationId xmlns:a16="http://schemas.microsoft.com/office/drawing/2014/main" id="{E681B8AA-24C9-48D3-97F9-4BA12E22F2D4}"/>
            </a:ext>
          </a:extLst>
        </xdr:cNvPr>
        <xdr:cNvCxnSpPr/>
      </xdr:nvCxnSpPr>
      <xdr:spPr>
        <a:xfrm>
          <a:off x="9154160" y="130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2" name="【公営住宅】&#10;一人当たり面積平均値テキスト">
          <a:extLst>
            <a:ext uri="{FF2B5EF4-FFF2-40B4-BE49-F238E27FC236}">
              <a16:creationId xmlns:a16="http://schemas.microsoft.com/office/drawing/2014/main" id="{340D0C31-8920-420B-B6F1-76889F0F180F}"/>
            </a:ext>
          </a:extLst>
        </xdr:cNvPr>
        <xdr:cNvSpPr txBox="1"/>
      </xdr:nvSpPr>
      <xdr:spPr>
        <a:xfrm>
          <a:off x="9258300" y="140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3" name="フローチャート: 判断 352">
          <a:extLst>
            <a:ext uri="{FF2B5EF4-FFF2-40B4-BE49-F238E27FC236}">
              <a16:creationId xmlns:a16="http://schemas.microsoft.com/office/drawing/2014/main" id="{172C9D1E-0756-4980-91EA-F439F8FCE8CC}"/>
            </a:ext>
          </a:extLst>
        </xdr:cNvPr>
        <xdr:cNvSpPr/>
      </xdr:nvSpPr>
      <xdr:spPr>
        <a:xfrm>
          <a:off x="9192260" y="141540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4" name="フローチャート: 判断 353">
          <a:extLst>
            <a:ext uri="{FF2B5EF4-FFF2-40B4-BE49-F238E27FC236}">
              <a16:creationId xmlns:a16="http://schemas.microsoft.com/office/drawing/2014/main" id="{A90ED57C-E072-4602-BACE-C439E8A8547B}"/>
            </a:ext>
          </a:extLst>
        </xdr:cNvPr>
        <xdr:cNvSpPr/>
      </xdr:nvSpPr>
      <xdr:spPr>
        <a:xfrm>
          <a:off x="844550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5" name="フローチャート: 判断 354">
          <a:extLst>
            <a:ext uri="{FF2B5EF4-FFF2-40B4-BE49-F238E27FC236}">
              <a16:creationId xmlns:a16="http://schemas.microsoft.com/office/drawing/2014/main" id="{A1ACA24E-C467-4236-9DA0-61217730EE2B}"/>
            </a:ext>
          </a:extLst>
        </xdr:cNvPr>
        <xdr:cNvSpPr/>
      </xdr:nvSpPr>
      <xdr:spPr>
        <a:xfrm>
          <a:off x="7670800" y="14156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6" name="フローチャート: 判断 355">
          <a:extLst>
            <a:ext uri="{FF2B5EF4-FFF2-40B4-BE49-F238E27FC236}">
              <a16:creationId xmlns:a16="http://schemas.microsoft.com/office/drawing/2014/main" id="{6EF12DF0-97E6-4C70-B007-C5160D3F1341}"/>
            </a:ext>
          </a:extLst>
        </xdr:cNvPr>
        <xdr:cNvSpPr/>
      </xdr:nvSpPr>
      <xdr:spPr>
        <a:xfrm>
          <a:off x="6873240" y="141841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7" name="フローチャート: 判断 356">
          <a:extLst>
            <a:ext uri="{FF2B5EF4-FFF2-40B4-BE49-F238E27FC236}">
              <a16:creationId xmlns:a16="http://schemas.microsoft.com/office/drawing/2014/main" id="{5F255040-9C77-4AF5-8A31-480102DF2AF9}"/>
            </a:ext>
          </a:extLst>
        </xdr:cNvPr>
        <xdr:cNvSpPr/>
      </xdr:nvSpPr>
      <xdr:spPr>
        <a:xfrm>
          <a:off x="60985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66B6CED-F00F-4EAB-8042-B094E6F52EF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69CC035-8DF6-4F74-B403-FCD8DCA0E68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D43B728-CB05-42F4-85DE-EDB4F6A6D1D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B5A4B05-8394-4AE5-A35E-1E2C632F3DF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5B1D440-EEF1-43D9-9B15-E597AD545A0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164655</xdr:rowOff>
    </xdr:from>
    <xdr:to>
      <xdr:col>55</xdr:col>
      <xdr:colOff>50800</xdr:colOff>
      <xdr:row>86</xdr:row>
      <xdr:rowOff>94805</xdr:rowOff>
    </xdr:to>
    <xdr:sp macro="" textlink="">
      <xdr:nvSpPr>
        <xdr:cNvPr id="363" name="楕円 362">
          <a:extLst>
            <a:ext uri="{FF2B5EF4-FFF2-40B4-BE49-F238E27FC236}">
              <a16:creationId xmlns:a16="http://schemas.microsoft.com/office/drawing/2014/main" id="{58CA5302-2C58-4E3B-B5EF-2AA9FFBBDA52}"/>
            </a:ext>
          </a:extLst>
        </xdr:cNvPr>
        <xdr:cNvSpPr/>
      </xdr:nvSpPr>
      <xdr:spPr>
        <a:xfrm>
          <a:off x="9192260" y="14414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79582</xdr:rowOff>
    </xdr:from>
    <xdr:ext cx="469744" cy="259045"/>
    <xdr:sp macro="" textlink="">
      <xdr:nvSpPr>
        <xdr:cNvPr id="364" name="【公営住宅】&#10;一人当たり面積該当値テキスト">
          <a:extLst>
            <a:ext uri="{FF2B5EF4-FFF2-40B4-BE49-F238E27FC236}">
              <a16:creationId xmlns:a16="http://schemas.microsoft.com/office/drawing/2014/main" id="{1D9ED975-DD7F-4670-BDF8-387E30F34A4F}"/>
            </a:ext>
          </a:extLst>
        </xdr:cNvPr>
        <xdr:cNvSpPr txBox="1"/>
      </xdr:nvSpPr>
      <xdr:spPr>
        <a:xfrm>
          <a:off x="9258300" y="1432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165608</xdr:rowOff>
    </xdr:from>
    <xdr:to>
      <xdr:col>50</xdr:col>
      <xdr:colOff>165100</xdr:colOff>
      <xdr:row>86</xdr:row>
      <xdr:rowOff>95758</xdr:rowOff>
    </xdr:to>
    <xdr:sp macro="" textlink="">
      <xdr:nvSpPr>
        <xdr:cNvPr id="365" name="楕円 364">
          <a:extLst>
            <a:ext uri="{FF2B5EF4-FFF2-40B4-BE49-F238E27FC236}">
              <a16:creationId xmlns:a16="http://schemas.microsoft.com/office/drawing/2014/main" id="{7D8A3A9E-32AC-4743-85F1-AA7580BFD6C7}"/>
            </a:ext>
          </a:extLst>
        </xdr:cNvPr>
        <xdr:cNvSpPr/>
      </xdr:nvSpPr>
      <xdr:spPr>
        <a:xfrm>
          <a:off x="8445500" y="1441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44005</xdr:rowOff>
    </xdr:from>
    <xdr:to>
      <xdr:col>55</xdr:col>
      <xdr:colOff>0</xdr:colOff>
      <xdr:row>86</xdr:row>
      <xdr:rowOff>44958</xdr:rowOff>
    </xdr:to>
    <xdr:cxnSp macro="">
      <xdr:nvCxnSpPr>
        <xdr:cNvPr id="366" name="直線コネクタ 365">
          <a:extLst>
            <a:ext uri="{FF2B5EF4-FFF2-40B4-BE49-F238E27FC236}">
              <a16:creationId xmlns:a16="http://schemas.microsoft.com/office/drawing/2014/main" id="{30D7AFB1-B902-427B-804A-25B2DFA10E0A}"/>
            </a:ext>
          </a:extLst>
        </xdr:cNvPr>
        <xdr:cNvCxnSpPr/>
      </xdr:nvCxnSpPr>
      <xdr:spPr>
        <a:xfrm flipV="1">
          <a:off x="8496300" y="14461045"/>
          <a:ext cx="7239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67" name="楕円 366">
          <a:extLst>
            <a:ext uri="{FF2B5EF4-FFF2-40B4-BE49-F238E27FC236}">
              <a16:creationId xmlns:a16="http://schemas.microsoft.com/office/drawing/2014/main" id="{6A8E4C2B-B12B-4120-9254-37AF85044D1B}"/>
            </a:ext>
          </a:extLst>
        </xdr:cNvPr>
        <xdr:cNvSpPr/>
      </xdr:nvSpPr>
      <xdr:spPr>
        <a:xfrm>
          <a:off x="7670800" y="1441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44958</xdr:rowOff>
    </xdr:from>
    <xdr:to>
      <xdr:col>50</xdr:col>
      <xdr:colOff>114300</xdr:colOff>
      <xdr:row>86</xdr:row>
      <xdr:rowOff>45720</xdr:rowOff>
    </xdr:to>
    <xdr:cxnSp macro="">
      <xdr:nvCxnSpPr>
        <xdr:cNvPr id="368" name="直線コネクタ 367">
          <a:extLst>
            <a:ext uri="{FF2B5EF4-FFF2-40B4-BE49-F238E27FC236}">
              <a16:creationId xmlns:a16="http://schemas.microsoft.com/office/drawing/2014/main" id="{96D954B1-2BD9-4736-A07E-81B22B165AD4}"/>
            </a:ext>
          </a:extLst>
        </xdr:cNvPr>
        <xdr:cNvCxnSpPr/>
      </xdr:nvCxnSpPr>
      <xdr:spPr>
        <a:xfrm flipV="1">
          <a:off x="7713980" y="14461998"/>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167323</xdr:rowOff>
    </xdr:from>
    <xdr:to>
      <xdr:col>41</xdr:col>
      <xdr:colOff>101600</xdr:colOff>
      <xdr:row>86</xdr:row>
      <xdr:rowOff>97473</xdr:rowOff>
    </xdr:to>
    <xdr:sp macro="" textlink="">
      <xdr:nvSpPr>
        <xdr:cNvPr id="369" name="楕円 368">
          <a:extLst>
            <a:ext uri="{FF2B5EF4-FFF2-40B4-BE49-F238E27FC236}">
              <a16:creationId xmlns:a16="http://schemas.microsoft.com/office/drawing/2014/main" id="{A4690BBF-D0BC-4C8D-B5D4-61E77C4E6CBC}"/>
            </a:ext>
          </a:extLst>
        </xdr:cNvPr>
        <xdr:cNvSpPr/>
      </xdr:nvSpPr>
      <xdr:spPr>
        <a:xfrm>
          <a:off x="6873240" y="14416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45720</xdr:rowOff>
    </xdr:from>
    <xdr:to>
      <xdr:col>45</xdr:col>
      <xdr:colOff>177800</xdr:colOff>
      <xdr:row>86</xdr:row>
      <xdr:rowOff>46673</xdr:rowOff>
    </xdr:to>
    <xdr:cxnSp macro="">
      <xdr:nvCxnSpPr>
        <xdr:cNvPr id="370" name="直線コネクタ 369">
          <a:extLst>
            <a:ext uri="{FF2B5EF4-FFF2-40B4-BE49-F238E27FC236}">
              <a16:creationId xmlns:a16="http://schemas.microsoft.com/office/drawing/2014/main" id="{57ADE6C5-37CE-4862-9286-B36EB0CAD17A}"/>
            </a:ext>
          </a:extLst>
        </xdr:cNvPr>
        <xdr:cNvCxnSpPr/>
      </xdr:nvCxnSpPr>
      <xdr:spPr>
        <a:xfrm flipV="1">
          <a:off x="6924040" y="14462760"/>
          <a:ext cx="78994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167894</xdr:rowOff>
    </xdr:from>
    <xdr:to>
      <xdr:col>36</xdr:col>
      <xdr:colOff>165100</xdr:colOff>
      <xdr:row>86</xdr:row>
      <xdr:rowOff>98044</xdr:rowOff>
    </xdr:to>
    <xdr:sp macro="" textlink="">
      <xdr:nvSpPr>
        <xdr:cNvPr id="371" name="楕円 370">
          <a:extLst>
            <a:ext uri="{FF2B5EF4-FFF2-40B4-BE49-F238E27FC236}">
              <a16:creationId xmlns:a16="http://schemas.microsoft.com/office/drawing/2014/main" id="{0AFCDA1E-C8A6-4E35-A186-F60E80E7E05B}"/>
            </a:ext>
          </a:extLst>
        </xdr:cNvPr>
        <xdr:cNvSpPr/>
      </xdr:nvSpPr>
      <xdr:spPr>
        <a:xfrm>
          <a:off x="6098540" y="144172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46673</xdr:rowOff>
    </xdr:from>
    <xdr:to>
      <xdr:col>41</xdr:col>
      <xdr:colOff>50800</xdr:colOff>
      <xdr:row>86</xdr:row>
      <xdr:rowOff>47244</xdr:rowOff>
    </xdr:to>
    <xdr:cxnSp macro="">
      <xdr:nvCxnSpPr>
        <xdr:cNvPr id="372" name="直線コネクタ 371">
          <a:extLst>
            <a:ext uri="{FF2B5EF4-FFF2-40B4-BE49-F238E27FC236}">
              <a16:creationId xmlns:a16="http://schemas.microsoft.com/office/drawing/2014/main" id="{8DE4CB58-E8D1-4BCB-9AAA-FA834668691E}"/>
            </a:ext>
          </a:extLst>
        </xdr:cNvPr>
        <xdr:cNvCxnSpPr/>
      </xdr:nvCxnSpPr>
      <xdr:spPr>
        <a:xfrm flipV="1">
          <a:off x="6149340" y="14463713"/>
          <a:ext cx="7747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3" name="n_1aveValue【公営住宅】&#10;一人当たり面積">
          <a:extLst>
            <a:ext uri="{FF2B5EF4-FFF2-40B4-BE49-F238E27FC236}">
              <a16:creationId xmlns:a16="http://schemas.microsoft.com/office/drawing/2014/main" id="{6875970B-707B-4C88-8A54-5997F57C2363}"/>
            </a:ext>
          </a:extLst>
        </xdr:cNvPr>
        <xdr:cNvSpPr txBox="1"/>
      </xdr:nvSpPr>
      <xdr:spPr>
        <a:xfrm>
          <a:off x="827158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4" name="n_2aveValue【公営住宅】&#10;一人当たり面積">
          <a:extLst>
            <a:ext uri="{FF2B5EF4-FFF2-40B4-BE49-F238E27FC236}">
              <a16:creationId xmlns:a16="http://schemas.microsoft.com/office/drawing/2014/main" id="{EAA05668-B969-4F81-BE9A-0A2CB8B2D893}"/>
            </a:ext>
          </a:extLst>
        </xdr:cNvPr>
        <xdr:cNvSpPr txBox="1"/>
      </xdr:nvSpPr>
      <xdr:spPr>
        <a:xfrm>
          <a:off x="7509587" y="1393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5" name="n_3aveValue【公営住宅】&#10;一人当たり面積">
          <a:extLst>
            <a:ext uri="{FF2B5EF4-FFF2-40B4-BE49-F238E27FC236}">
              <a16:creationId xmlns:a16="http://schemas.microsoft.com/office/drawing/2014/main" id="{344E6A74-424D-4791-A451-FD04A81A1824}"/>
            </a:ext>
          </a:extLst>
        </xdr:cNvPr>
        <xdr:cNvSpPr txBox="1"/>
      </xdr:nvSpPr>
      <xdr:spPr>
        <a:xfrm>
          <a:off x="6712027" y="1396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6" name="n_4aveValue【公営住宅】&#10;一人当たり面積">
          <a:extLst>
            <a:ext uri="{FF2B5EF4-FFF2-40B4-BE49-F238E27FC236}">
              <a16:creationId xmlns:a16="http://schemas.microsoft.com/office/drawing/2014/main" id="{E95E0AA5-A76F-4D2F-BD04-0AA926C57BDB}"/>
            </a:ext>
          </a:extLst>
        </xdr:cNvPr>
        <xdr:cNvSpPr txBox="1"/>
      </xdr:nvSpPr>
      <xdr:spPr>
        <a:xfrm>
          <a:off x="5937327" y="140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86885</xdr:rowOff>
    </xdr:from>
    <xdr:ext cx="469744" cy="259045"/>
    <xdr:sp macro="" textlink="">
      <xdr:nvSpPr>
        <xdr:cNvPr id="377" name="n_1mainValue【公営住宅】&#10;一人当たり面積">
          <a:extLst>
            <a:ext uri="{FF2B5EF4-FFF2-40B4-BE49-F238E27FC236}">
              <a16:creationId xmlns:a16="http://schemas.microsoft.com/office/drawing/2014/main" id="{0CD548E5-3C9A-4059-BAAE-7FEC4B8DF007}"/>
            </a:ext>
          </a:extLst>
        </xdr:cNvPr>
        <xdr:cNvSpPr txBox="1"/>
      </xdr:nvSpPr>
      <xdr:spPr>
        <a:xfrm>
          <a:off x="8271587" y="1450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78" name="n_2mainValue【公営住宅】&#10;一人当たり面積">
          <a:extLst>
            <a:ext uri="{FF2B5EF4-FFF2-40B4-BE49-F238E27FC236}">
              <a16:creationId xmlns:a16="http://schemas.microsoft.com/office/drawing/2014/main" id="{8AAB325A-5575-418D-B4E7-78C205ABB7EF}"/>
            </a:ext>
          </a:extLst>
        </xdr:cNvPr>
        <xdr:cNvSpPr txBox="1"/>
      </xdr:nvSpPr>
      <xdr:spPr>
        <a:xfrm>
          <a:off x="7509587" y="145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88600</xdr:rowOff>
    </xdr:from>
    <xdr:ext cx="469744" cy="259045"/>
    <xdr:sp macro="" textlink="">
      <xdr:nvSpPr>
        <xdr:cNvPr id="379" name="n_3mainValue【公営住宅】&#10;一人当たり面積">
          <a:extLst>
            <a:ext uri="{FF2B5EF4-FFF2-40B4-BE49-F238E27FC236}">
              <a16:creationId xmlns:a16="http://schemas.microsoft.com/office/drawing/2014/main" id="{DF2BE989-A049-421A-89B9-2446F1D5058B}"/>
            </a:ext>
          </a:extLst>
        </xdr:cNvPr>
        <xdr:cNvSpPr txBox="1"/>
      </xdr:nvSpPr>
      <xdr:spPr>
        <a:xfrm>
          <a:off x="6712027" y="1450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89171</xdr:rowOff>
    </xdr:from>
    <xdr:ext cx="469744" cy="259045"/>
    <xdr:sp macro="" textlink="">
      <xdr:nvSpPr>
        <xdr:cNvPr id="380" name="n_4mainValue【公営住宅】&#10;一人当たり面積">
          <a:extLst>
            <a:ext uri="{FF2B5EF4-FFF2-40B4-BE49-F238E27FC236}">
              <a16:creationId xmlns:a16="http://schemas.microsoft.com/office/drawing/2014/main" id="{1CB82324-97ED-45F8-88DD-F6E93169232E}"/>
            </a:ext>
          </a:extLst>
        </xdr:cNvPr>
        <xdr:cNvSpPr txBox="1"/>
      </xdr:nvSpPr>
      <xdr:spPr>
        <a:xfrm>
          <a:off x="5937327" y="1450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484BE45D-EED6-4887-BD17-80696172221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52996F2-0D4B-48E0-800D-BE60B363100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403498B-5295-4DBE-B973-83643D20E91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9A748BD8-EF7F-4107-9AD2-6DC4E07B0BB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65D95B4E-B385-4922-8E82-79DC386351F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481DB19-F5C0-4EDB-817E-3FC020F805C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31D7575-1C60-4321-B8CC-DA13F6DFA60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46BC9463-73E8-4D40-9DDC-9F3A74FDE59E}"/>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1B9C79C0-2180-4B1E-BE29-B6CA4C07ECE2}"/>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65F3CB1C-F158-4E84-9AE8-8D4E744D177E}"/>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B328D5DA-A355-4987-A742-DCDBFE5B268C}"/>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5C38210F-312F-4915-BA9F-2A616239B9EC}"/>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85E8BF92-F0E2-49FF-8AF7-49C2114B4DE8}"/>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FB9A208E-2EE4-411D-AC8A-704E058F66BB}"/>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7DF288BD-F0C1-4A5F-9C33-3FD99B922E08}"/>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F1D500A4-88BB-40D1-AD4B-A83A98EFBCB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2E1808F3-1417-4F93-ABA3-651B34F25A6C}"/>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C28773DB-13BA-4CDF-8031-C9D58C82646E}"/>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D3F46958-5C60-497C-B235-A26BB5B5EFD3}"/>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6CF5D475-E7C8-4FE4-8465-4D9BD94B2F1B}"/>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2BCE2BF7-914F-4F92-9CEE-FAE3636143B5}"/>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B1EB89C8-9585-4166-B3FB-832693565F84}"/>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58EA1E4C-D03C-416A-8F32-1BAA1292F31A}"/>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68C6DE88-5A6A-4CA7-9393-D628F7B8AAF5}"/>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ED868C95-67A0-45E4-BED7-AC071FBAEBF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53339</xdr:rowOff>
    </xdr:to>
    <xdr:cxnSp macro="">
      <xdr:nvCxnSpPr>
        <xdr:cNvPr id="406" name="直線コネクタ 405">
          <a:extLst>
            <a:ext uri="{FF2B5EF4-FFF2-40B4-BE49-F238E27FC236}">
              <a16:creationId xmlns:a16="http://schemas.microsoft.com/office/drawing/2014/main" id="{914C7FEF-7B28-4A92-9E04-3BF6F817FBB1}"/>
            </a:ext>
          </a:extLst>
        </xdr:cNvPr>
        <xdr:cNvCxnSpPr/>
      </xdr:nvCxnSpPr>
      <xdr:spPr>
        <a:xfrm flipV="1">
          <a:off x="4086225" y="16934906"/>
          <a:ext cx="0" cy="12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CC5182B4-56A9-4253-8641-171F7BC323CB}"/>
            </a:ext>
          </a:extLst>
        </xdr:cNvPr>
        <xdr:cNvSpPr txBox="1"/>
      </xdr:nvSpPr>
      <xdr:spPr>
        <a:xfrm>
          <a:off x="4124960" y="18162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408" name="直線コネクタ 407">
          <a:extLst>
            <a:ext uri="{FF2B5EF4-FFF2-40B4-BE49-F238E27FC236}">
              <a16:creationId xmlns:a16="http://schemas.microsoft.com/office/drawing/2014/main" id="{92120A15-0E2C-4F95-BBF8-A235D44C37B5}"/>
            </a:ext>
          </a:extLst>
        </xdr:cNvPr>
        <xdr:cNvCxnSpPr/>
      </xdr:nvCxnSpPr>
      <xdr:spPr>
        <a:xfrm>
          <a:off x="402082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756CFEDF-FA5B-4CCD-A037-C1D4D7458650}"/>
            </a:ext>
          </a:extLst>
        </xdr:cNvPr>
        <xdr:cNvSpPr txBox="1"/>
      </xdr:nvSpPr>
      <xdr:spPr>
        <a:xfrm>
          <a:off x="4124960" y="16713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10" name="直線コネクタ 409">
          <a:extLst>
            <a:ext uri="{FF2B5EF4-FFF2-40B4-BE49-F238E27FC236}">
              <a16:creationId xmlns:a16="http://schemas.microsoft.com/office/drawing/2014/main" id="{CFC6AF99-E8BA-4EC6-A106-177FC6D45935}"/>
            </a:ext>
          </a:extLst>
        </xdr:cNvPr>
        <xdr:cNvCxnSpPr/>
      </xdr:nvCxnSpPr>
      <xdr:spPr>
        <a:xfrm>
          <a:off x="4020820" y="1693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17253</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FD10FCD-CC54-4D08-B150-B517359F2883}"/>
            </a:ext>
          </a:extLst>
        </xdr:cNvPr>
        <xdr:cNvSpPr txBox="1"/>
      </xdr:nvSpPr>
      <xdr:spPr>
        <a:xfrm>
          <a:off x="4124960" y="17284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412" name="フローチャート: 判断 411">
          <a:extLst>
            <a:ext uri="{FF2B5EF4-FFF2-40B4-BE49-F238E27FC236}">
              <a16:creationId xmlns:a16="http://schemas.microsoft.com/office/drawing/2014/main" id="{5FBB4BD7-77DD-4648-B7CC-D2B26CEA0217}"/>
            </a:ext>
          </a:extLst>
        </xdr:cNvPr>
        <xdr:cNvSpPr/>
      </xdr:nvSpPr>
      <xdr:spPr>
        <a:xfrm>
          <a:off x="403606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97245</xdr:rowOff>
    </xdr:from>
    <xdr:to>
      <xdr:col>20</xdr:col>
      <xdr:colOff>38100</xdr:colOff>
      <xdr:row>105</xdr:row>
      <xdr:rowOff>27395</xdr:rowOff>
    </xdr:to>
    <xdr:sp macro="" textlink="">
      <xdr:nvSpPr>
        <xdr:cNvPr id="413" name="フローチャート: 判断 412">
          <a:extLst>
            <a:ext uri="{FF2B5EF4-FFF2-40B4-BE49-F238E27FC236}">
              <a16:creationId xmlns:a16="http://schemas.microsoft.com/office/drawing/2014/main" id="{AC5D43C7-F03A-4B4C-A122-6389DDBE161C}"/>
            </a:ext>
          </a:extLst>
        </xdr:cNvPr>
        <xdr:cNvSpPr/>
      </xdr:nvSpPr>
      <xdr:spPr>
        <a:xfrm>
          <a:off x="3312160" y="17531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414" name="フローチャート: 判断 413">
          <a:extLst>
            <a:ext uri="{FF2B5EF4-FFF2-40B4-BE49-F238E27FC236}">
              <a16:creationId xmlns:a16="http://schemas.microsoft.com/office/drawing/2014/main" id="{9886C973-6F81-4E35-A1B5-2350B372D60C}"/>
            </a:ext>
          </a:extLst>
        </xdr:cNvPr>
        <xdr:cNvSpPr/>
      </xdr:nvSpPr>
      <xdr:spPr>
        <a:xfrm>
          <a:off x="251460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15" name="フローチャート: 判断 414">
          <a:extLst>
            <a:ext uri="{FF2B5EF4-FFF2-40B4-BE49-F238E27FC236}">
              <a16:creationId xmlns:a16="http://schemas.microsoft.com/office/drawing/2014/main" id="{25B2173D-50DD-44BB-B497-066C1084100B}"/>
            </a:ext>
          </a:extLst>
        </xdr:cNvPr>
        <xdr:cNvSpPr/>
      </xdr:nvSpPr>
      <xdr:spPr>
        <a:xfrm>
          <a:off x="1739900" y="17367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16" name="フローチャート: 判断 415">
          <a:extLst>
            <a:ext uri="{FF2B5EF4-FFF2-40B4-BE49-F238E27FC236}">
              <a16:creationId xmlns:a16="http://schemas.microsoft.com/office/drawing/2014/main" id="{D3B435E5-38B6-4230-B1CB-4ABE5FB2D205}"/>
            </a:ext>
          </a:extLst>
        </xdr:cNvPr>
        <xdr:cNvSpPr/>
      </xdr:nvSpPr>
      <xdr:spPr>
        <a:xfrm>
          <a:off x="965200" y="173331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9BB256E-FF4B-46D6-928B-914A31CED676}"/>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5631C38-AF5C-429C-9122-360EEF73798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96DDA48-BEA9-43B3-A07E-F7780B154647}"/>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94640AE-28E9-4AE2-9B9D-2EA148F403F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A7D6BD8C-FEA0-4093-BE22-4EE4CCC23765}"/>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95613</xdr:rowOff>
    </xdr:from>
    <xdr:to>
      <xdr:col>24</xdr:col>
      <xdr:colOff>114300</xdr:colOff>
      <xdr:row>105</xdr:row>
      <xdr:rowOff>25763</xdr:rowOff>
    </xdr:to>
    <xdr:sp macro="" textlink="">
      <xdr:nvSpPr>
        <xdr:cNvPr id="422" name="楕円 421">
          <a:extLst>
            <a:ext uri="{FF2B5EF4-FFF2-40B4-BE49-F238E27FC236}">
              <a16:creationId xmlns:a16="http://schemas.microsoft.com/office/drawing/2014/main" id="{73FCDD73-56C3-4A62-91A3-2573BA5A8D8A}"/>
            </a:ext>
          </a:extLst>
        </xdr:cNvPr>
        <xdr:cNvSpPr/>
      </xdr:nvSpPr>
      <xdr:spPr>
        <a:xfrm>
          <a:off x="4036060" y="17530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74040</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179857B3-45D7-4F09-A98A-12C6E82D4FE7}"/>
            </a:ext>
          </a:extLst>
        </xdr:cNvPr>
        <xdr:cNvSpPr txBox="1"/>
      </xdr:nvSpPr>
      <xdr:spPr>
        <a:xfrm>
          <a:off x="4124960" y="1750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69487</xdr:rowOff>
    </xdr:from>
    <xdr:to>
      <xdr:col>20</xdr:col>
      <xdr:colOff>38100</xdr:colOff>
      <xdr:row>104</xdr:row>
      <xdr:rowOff>171087</xdr:rowOff>
    </xdr:to>
    <xdr:sp macro="" textlink="">
      <xdr:nvSpPr>
        <xdr:cNvPr id="424" name="楕円 423">
          <a:extLst>
            <a:ext uri="{FF2B5EF4-FFF2-40B4-BE49-F238E27FC236}">
              <a16:creationId xmlns:a16="http://schemas.microsoft.com/office/drawing/2014/main" id="{CCA20A01-6E03-4BCE-8DB2-970697130B12}"/>
            </a:ext>
          </a:extLst>
        </xdr:cNvPr>
        <xdr:cNvSpPr/>
      </xdr:nvSpPr>
      <xdr:spPr>
        <a:xfrm>
          <a:off x="3312160" y="175040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120287</xdr:rowOff>
    </xdr:from>
    <xdr:to>
      <xdr:col>24</xdr:col>
      <xdr:colOff>63500</xdr:colOff>
      <xdr:row>104</xdr:row>
      <xdr:rowOff>146413</xdr:rowOff>
    </xdr:to>
    <xdr:cxnSp macro="">
      <xdr:nvCxnSpPr>
        <xdr:cNvPr id="425" name="直線コネクタ 424">
          <a:extLst>
            <a:ext uri="{FF2B5EF4-FFF2-40B4-BE49-F238E27FC236}">
              <a16:creationId xmlns:a16="http://schemas.microsoft.com/office/drawing/2014/main" id="{DDDB27B5-AE8E-4EA0-B6B0-6449C32BEE36}"/>
            </a:ext>
          </a:extLst>
        </xdr:cNvPr>
        <xdr:cNvCxnSpPr/>
      </xdr:nvCxnSpPr>
      <xdr:spPr>
        <a:xfrm>
          <a:off x="3355340" y="17554847"/>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426" name="楕円 425">
          <a:extLst>
            <a:ext uri="{FF2B5EF4-FFF2-40B4-BE49-F238E27FC236}">
              <a16:creationId xmlns:a16="http://schemas.microsoft.com/office/drawing/2014/main" id="{71504C76-CC24-404E-B0D5-757400AA4E92}"/>
            </a:ext>
          </a:extLst>
        </xdr:cNvPr>
        <xdr:cNvSpPr/>
      </xdr:nvSpPr>
      <xdr:spPr>
        <a:xfrm>
          <a:off x="251460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120287</xdr:rowOff>
    </xdr:to>
    <xdr:cxnSp macro="">
      <xdr:nvCxnSpPr>
        <xdr:cNvPr id="427" name="直線コネクタ 426">
          <a:extLst>
            <a:ext uri="{FF2B5EF4-FFF2-40B4-BE49-F238E27FC236}">
              <a16:creationId xmlns:a16="http://schemas.microsoft.com/office/drawing/2014/main" id="{5E05DDC5-2C3A-4724-A2B2-0E8E8C954B8F}"/>
            </a:ext>
          </a:extLst>
        </xdr:cNvPr>
        <xdr:cNvCxnSpPr/>
      </xdr:nvCxnSpPr>
      <xdr:spPr>
        <a:xfrm>
          <a:off x="2565400" y="1752219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28" name="楕円 427">
          <a:extLst>
            <a:ext uri="{FF2B5EF4-FFF2-40B4-BE49-F238E27FC236}">
              <a16:creationId xmlns:a16="http://schemas.microsoft.com/office/drawing/2014/main" id="{20E31E14-23B3-4A91-887B-9C624D4E89B4}"/>
            </a:ext>
          </a:extLst>
        </xdr:cNvPr>
        <xdr:cNvSpPr/>
      </xdr:nvSpPr>
      <xdr:spPr>
        <a:xfrm>
          <a:off x="1739900" y="174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54973</xdr:rowOff>
    </xdr:from>
    <xdr:to>
      <xdr:col>15</xdr:col>
      <xdr:colOff>50800</xdr:colOff>
      <xdr:row>104</xdr:row>
      <xdr:rowOff>87630</xdr:rowOff>
    </xdr:to>
    <xdr:cxnSp macro="">
      <xdr:nvCxnSpPr>
        <xdr:cNvPr id="429" name="直線コネクタ 428">
          <a:extLst>
            <a:ext uri="{FF2B5EF4-FFF2-40B4-BE49-F238E27FC236}">
              <a16:creationId xmlns:a16="http://schemas.microsoft.com/office/drawing/2014/main" id="{AF77DF81-CBAB-4639-9FA4-669DA5090682}"/>
            </a:ext>
          </a:extLst>
        </xdr:cNvPr>
        <xdr:cNvCxnSpPr/>
      </xdr:nvCxnSpPr>
      <xdr:spPr>
        <a:xfrm>
          <a:off x="1790700" y="1748953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142966</xdr:rowOff>
    </xdr:from>
    <xdr:to>
      <xdr:col>6</xdr:col>
      <xdr:colOff>38100</xdr:colOff>
      <xdr:row>104</xdr:row>
      <xdr:rowOff>73116</xdr:rowOff>
    </xdr:to>
    <xdr:sp macro="" textlink="">
      <xdr:nvSpPr>
        <xdr:cNvPr id="430" name="楕円 429">
          <a:extLst>
            <a:ext uri="{FF2B5EF4-FFF2-40B4-BE49-F238E27FC236}">
              <a16:creationId xmlns:a16="http://schemas.microsoft.com/office/drawing/2014/main" id="{18F48631-4157-47FE-9F7B-1143FE3D5904}"/>
            </a:ext>
          </a:extLst>
        </xdr:cNvPr>
        <xdr:cNvSpPr/>
      </xdr:nvSpPr>
      <xdr:spPr>
        <a:xfrm>
          <a:off x="965200" y="17409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22316</xdr:rowOff>
    </xdr:from>
    <xdr:to>
      <xdr:col>10</xdr:col>
      <xdr:colOff>114300</xdr:colOff>
      <xdr:row>104</xdr:row>
      <xdr:rowOff>54973</xdr:rowOff>
    </xdr:to>
    <xdr:cxnSp macro="">
      <xdr:nvCxnSpPr>
        <xdr:cNvPr id="431" name="直線コネクタ 430">
          <a:extLst>
            <a:ext uri="{FF2B5EF4-FFF2-40B4-BE49-F238E27FC236}">
              <a16:creationId xmlns:a16="http://schemas.microsoft.com/office/drawing/2014/main" id="{A4A27BBE-75BB-407E-AFA1-390CC65D7725}"/>
            </a:ext>
          </a:extLst>
        </xdr:cNvPr>
        <xdr:cNvCxnSpPr/>
      </xdr:nvCxnSpPr>
      <xdr:spPr>
        <a:xfrm>
          <a:off x="1008380" y="1745687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18522</xdr:rowOff>
    </xdr:from>
    <xdr:ext cx="405111" cy="259045"/>
    <xdr:sp macro="" textlink="">
      <xdr:nvSpPr>
        <xdr:cNvPr id="432" name="n_1aveValue【港湾・漁港】&#10;有形固定資産減価償却率">
          <a:extLst>
            <a:ext uri="{FF2B5EF4-FFF2-40B4-BE49-F238E27FC236}">
              <a16:creationId xmlns:a16="http://schemas.microsoft.com/office/drawing/2014/main" id="{06BD2DB1-06A1-4FF2-B844-570D9C8F4783}"/>
            </a:ext>
          </a:extLst>
        </xdr:cNvPr>
        <xdr:cNvSpPr txBox="1"/>
      </xdr:nvSpPr>
      <xdr:spPr>
        <a:xfrm>
          <a:off x="317056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433" name="n_2aveValue【港湾・漁港】&#10;有形固定資産減価償却率">
          <a:extLst>
            <a:ext uri="{FF2B5EF4-FFF2-40B4-BE49-F238E27FC236}">
              <a16:creationId xmlns:a16="http://schemas.microsoft.com/office/drawing/2014/main" id="{45395097-ECE3-4B59-A9C7-BF3E3641B5E5}"/>
            </a:ext>
          </a:extLst>
        </xdr:cNvPr>
        <xdr:cNvSpPr txBox="1"/>
      </xdr:nvSpPr>
      <xdr:spPr>
        <a:xfrm>
          <a:off x="238570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434" name="n_3aveValue【港湾・漁港】&#10;有形固定資産減価償却率">
          <a:extLst>
            <a:ext uri="{FF2B5EF4-FFF2-40B4-BE49-F238E27FC236}">
              <a16:creationId xmlns:a16="http://schemas.microsoft.com/office/drawing/2014/main" id="{F8DE2C8C-599B-4908-AED9-598D0447587C}"/>
            </a:ext>
          </a:extLst>
        </xdr:cNvPr>
        <xdr:cNvSpPr txBox="1"/>
      </xdr:nvSpPr>
      <xdr:spPr>
        <a:xfrm>
          <a:off x="161100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435" name="n_4aveValue【港湾・漁港】&#10;有形固定資産減価償却率">
          <a:extLst>
            <a:ext uri="{FF2B5EF4-FFF2-40B4-BE49-F238E27FC236}">
              <a16:creationId xmlns:a16="http://schemas.microsoft.com/office/drawing/2014/main" id="{56B01677-1A69-4443-9AA5-2F52FB471FD5}"/>
            </a:ext>
          </a:extLst>
        </xdr:cNvPr>
        <xdr:cNvSpPr txBox="1"/>
      </xdr:nvSpPr>
      <xdr:spPr>
        <a:xfrm>
          <a:off x="83630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16164</xdr:rowOff>
    </xdr:from>
    <xdr:ext cx="405111" cy="259045"/>
    <xdr:sp macro="" textlink="">
      <xdr:nvSpPr>
        <xdr:cNvPr id="436" name="n_1mainValue【港湾・漁港】&#10;有形固定資産減価償却率">
          <a:extLst>
            <a:ext uri="{FF2B5EF4-FFF2-40B4-BE49-F238E27FC236}">
              <a16:creationId xmlns:a16="http://schemas.microsoft.com/office/drawing/2014/main" id="{FA857883-639E-4242-A52A-6634B00ED4C5}"/>
            </a:ext>
          </a:extLst>
        </xdr:cNvPr>
        <xdr:cNvSpPr txBox="1"/>
      </xdr:nvSpPr>
      <xdr:spPr>
        <a:xfrm>
          <a:off x="317056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7" name="n_2mainValue【港湾・漁港】&#10;有形固定資産減価償却率">
          <a:extLst>
            <a:ext uri="{FF2B5EF4-FFF2-40B4-BE49-F238E27FC236}">
              <a16:creationId xmlns:a16="http://schemas.microsoft.com/office/drawing/2014/main" id="{A598C57F-5F7E-44D0-8F2D-6DB437B775A1}"/>
            </a:ext>
          </a:extLst>
        </xdr:cNvPr>
        <xdr:cNvSpPr txBox="1"/>
      </xdr:nvSpPr>
      <xdr:spPr>
        <a:xfrm>
          <a:off x="238570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438" name="n_3mainValue【港湾・漁港】&#10;有形固定資産減価償却率">
          <a:extLst>
            <a:ext uri="{FF2B5EF4-FFF2-40B4-BE49-F238E27FC236}">
              <a16:creationId xmlns:a16="http://schemas.microsoft.com/office/drawing/2014/main" id="{C021724F-1260-4CD8-AFD4-5AE79156DA9F}"/>
            </a:ext>
          </a:extLst>
        </xdr:cNvPr>
        <xdr:cNvSpPr txBox="1"/>
      </xdr:nvSpPr>
      <xdr:spPr>
        <a:xfrm>
          <a:off x="1611004" y="1753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64243</xdr:rowOff>
    </xdr:from>
    <xdr:ext cx="405111" cy="259045"/>
    <xdr:sp macro="" textlink="">
      <xdr:nvSpPr>
        <xdr:cNvPr id="439" name="n_4mainValue【港湾・漁港】&#10;有形固定資産減価償却率">
          <a:extLst>
            <a:ext uri="{FF2B5EF4-FFF2-40B4-BE49-F238E27FC236}">
              <a16:creationId xmlns:a16="http://schemas.microsoft.com/office/drawing/2014/main" id="{3FD4DE9B-6BEC-49D3-B71B-B9FA3D6EBA4F}"/>
            </a:ext>
          </a:extLst>
        </xdr:cNvPr>
        <xdr:cNvSpPr txBox="1"/>
      </xdr:nvSpPr>
      <xdr:spPr>
        <a:xfrm>
          <a:off x="836304" y="1749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3A3A15E-E437-461E-B6D3-4DD38715A0F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7187CF34-2835-4596-84E6-B3EE880D489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19539BE5-7ABB-4114-B64D-712980782D8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E5E6470E-3EC7-4EB3-8384-54B9E92B581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FEAFA652-9C90-4C75-B43A-DA6156379E5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D6919328-C668-4937-A7D2-CA2C02874A5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9FFD3721-C4C5-4DA3-9EB1-A1103AF4A1D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BFF26D33-E5CC-4AD2-8D77-899687EA8BF9}"/>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219FFD24-2BDF-4BA3-BB9F-BE8F67A9539E}"/>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B1EEB642-BE7C-4787-A61B-A4C9D916EA3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4C9C7D40-32F1-46D8-8928-3374B9B05F72}"/>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05F69D22-81B4-470B-8277-B8D3FDA62BA8}"/>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F176A191-E439-423A-85DA-56EA4A93CB78}"/>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id="{9EF15EB1-10CF-4B74-AE23-2FDD9CF237D0}"/>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B6F905DB-CB2C-4135-809D-831989003E08}"/>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id="{6FD22D62-49FC-4A34-BA5F-05038252C14C}"/>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A7B27C50-F2ED-420F-BCE3-1C30C3E3D262}"/>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id="{FBB88035-A2C8-4DFF-99D6-814F5EB7F676}"/>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E8F0F2E-EF9B-46F6-8CB9-EE64CAEA153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915A617E-056B-4EB8-8D8D-30AB761DC19B}"/>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13092E46-E27D-4650-BFD4-5B40C2A2FA94}"/>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170414</xdr:rowOff>
    </xdr:from>
    <xdr:to>
      <xdr:col>54</xdr:col>
      <xdr:colOff>189865</xdr:colOff>
      <xdr:row>108</xdr:row>
      <xdr:rowOff>75952</xdr:rowOff>
    </xdr:to>
    <xdr:cxnSp macro="">
      <xdr:nvCxnSpPr>
        <xdr:cNvPr id="461" name="直線コネクタ 460">
          <a:extLst>
            <a:ext uri="{FF2B5EF4-FFF2-40B4-BE49-F238E27FC236}">
              <a16:creationId xmlns:a16="http://schemas.microsoft.com/office/drawing/2014/main" id="{51CCACDC-2FD8-4750-9A00-CE7F89B9D7AA}"/>
            </a:ext>
          </a:extLst>
        </xdr:cNvPr>
        <xdr:cNvCxnSpPr/>
      </xdr:nvCxnSpPr>
      <xdr:spPr>
        <a:xfrm flipV="1">
          <a:off x="9219565" y="16766774"/>
          <a:ext cx="0" cy="14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79779</xdr:rowOff>
    </xdr:from>
    <xdr:ext cx="378565" cy="259045"/>
    <xdr:sp macro="" textlink="">
      <xdr:nvSpPr>
        <xdr:cNvPr id="462" name="【港湾・漁港】&#10;一人当たり有形固定資産（償却資産）額最小値テキスト">
          <a:extLst>
            <a:ext uri="{FF2B5EF4-FFF2-40B4-BE49-F238E27FC236}">
              <a16:creationId xmlns:a16="http://schemas.microsoft.com/office/drawing/2014/main" id="{9597035F-0CF1-4A2C-8B0C-521C4C23F017}"/>
            </a:ext>
          </a:extLst>
        </xdr:cNvPr>
        <xdr:cNvSpPr txBox="1"/>
      </xdr:nvSpPr>
      <xdr:spPr>
        <a:xfrm>
          <a:off x="9258300" y="18184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75952</xdr:rowOff>
    </xdr:from>
    <xdr:to>
      <xdr:col>55</xdr:col>
      <xdr:colOff>88900</xdr:colOff>
      <xdr:row>108</xdr:row>
      <xdr:rowOff>75952</xdr:rowOff>
    </xdr:to>
    <xdr:cxnSp macro="">
      <xdr:nvCxnSpPr>
        <xdr:cNvPr id="463" name="直線コネクタ 462">
          <a:extLst>
            <a:ext uri="{FF2B5EF4-FFF2-40B4-BE49-F238E27FC236}">
              <a16:creationId xmlns:a16="http://schemas.microsoft.com/office/drawing/2014/main" id="{5FA53487-1EA7-4A2B-B77E-3CC6894F1794}"/>
            </a:ext>
          </a:extLst>
        </xdr:cNvPr>
        <xdr:cNvCxnSpPr/>
      </xdr:nvCxnSpPr>
      <xdr:spPr>
        <a:xfrm>
          <a:off x="9154160" y="181810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117091</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A2A7AA16-17A0-4EBB-A317-82C357EA6BCD}"/>
            </a:ext>
          </a:extLst>
        </xdr:cNvPr>
        <xdr:cNvSpPr txBox="1"/>
      </xdr:nvSpPr>
      <xdr:spPr>
        <a:xfrm>
          <a:off x="9258300" y="165458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170414</xdr:rowOff>
    </xdr:from>
    <xdr:to>
      <xdr:col>55</xdr:col>
      <xdr:colOff>88900</xdr:colOff>
      <xdr:row>99</xdr:row>
      <xdr:rowOff>170414</xdr:rowOff>
    </xdr:to>
    <xdr:cxnSp macro="">
      <xdr:nvCxnSpPr>
        <xdr:cNvPr id="465" name="直線コネクタ 464">
          <a:extLst>
            <a:ext uri="{FF2B5EF4-FFF2-40B4-BE49-F238E27FC236}">
              <a16:creationId xmlns:a16="http://schemas.microsoft.com/office/drawing/2014/main" id="{76AC1A3E-0EB0-4FC3-94E2-860B50104E19}"/>
            </a:ext>
          </a:extLst>
        </xdr:cNvPr>
        <xdr:cNvCxnSpPr/>
      </xdr:nvCxnSpPr>
      <xdr:spPr>
        <a:xfrm>
          <a:off x="9154160" y="16766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63078</xdr:rowOff>
    </xdr:from>
    <xdr:ext cx="599010" cy="259045"/>
    <xdr:sp macro="" textlink="">
      <xdr:nvSpPr>
        <xdr:cNvPr id="466" name="【港湾・漁港】&#10;一人当たり有形固定資産（償却資産）額平均値テキスト">
          <a:extLst>
            <a:ext uri="{FF2B5EF4-FFF2-40B4-BE49-F238E27FC236}">
              <a16:creationId xmlns:a16="http://schemas.microsoft.com/office/drawing/2014/main" id="{B9E639A0-0FFF-494D-A6DD-495BD1E24E79}"/>
            </a:ext>
          </a:extLst>
        </xdr:cNvPr>
        <xdr:cNvSpPr txBox="1"/>
      </xdr:nvSpPr>
      <xdr:spPr>
        <a:xfrm>
          <a:off x="9258300" y="176652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40201</xdr:rowOff>
    </xdr:from>
    <xdr:to>
      <xdr:col>55</xdr:col>
      <xdr:colOff>50800</xdr:colOff>
      <xdr:row>106</xdr:row>
      <xdr:rowOff>141801</xdr:rowOff>
    </xdr:to>
    <xdr:sp macro="" textlink="">
      <xdr:nvSpPr>
        <xdr:cNvPr id="467" name="フローチャート: 判断 466">
          <a:extLst>
            <a:ext uri="{FF2B5EF4-FFF2-40B4-BE49-F238E27FC236}">
              <a16:creationId xmlns:a16="http://schemas.microsoft.com/office/drawing/2014/main" id="{E9568285-2697-47B3-BC1B-4E7298D1EF86}"/>
            </a:ext>
          </a:extLst>
        </xdr:cNvPr>
        <xdr:cNvSpPr/>
      </xdr:nvSpPr>
      <xdr:spPr>
        <a:xfrm>
          <a:off x="9192260" y="178100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159751</xdr:rowOff>
    </xdr:from>
    <xdr:to>
      <xdr:col>50</xdr:col>
      <xdr:colOff>165100</xdr:colOff>
      <xdr:row>106</xdr:row>
      <xdr:rowOff>89901</xdr:rowOff>
    </xdr:to>
    <xdr:sp macro="" textlink="">
      <xdr:nvSpPr>
        <xdr:cNvPr id="468" name="フローチャート: 判断 467">
          <a:extLst>
            <a:ext uri="{FF2B5EF4-FFF2-40B4-BE49-F238E27FC236}">
              <a16:creationId xmlns:a16="http://schemas.microsoft.com/office/drawing/2014/main" id="{79A805E2-BB13-4883-941F-A19AEC2DA4CE}"/>
            </a:ext>
          </a:extLst>
        </xdr:cNvPr>
        <xdr:cNvSpPr/>
      </xdr:nvSpPr>
      <xdr:spPr>
        <a:xfrm>
          <a:off x="8445500" y="17761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20259</xdr:rowOff>
    </xdr:from>
    <xdr:to>
      <xdr:col>46</xdr:col>
      <xdr:colOff>38100</xdr:colOff>
      <xdr:row>106</xdr:row>
      <xdr:rowOff>121859</xdr:rowOff>
    </xdr:to>
    <xdr:sp macro="" textlink="">
      <xdr:nvSpPr>
        <xdr:cNvPr id="469" name="フローチャート: 判断 468">
          <a:extLst>
            <a:ext uri="{FF2B5EF4-FFF2-40B4-BE49-F238E27FC236}">
              <a16:creationId xmlns:a16="http://schemas.microsoft.com/office/drawing/2014/main" id="{4AE16C2A-418E-4623-BB98-FBA5A5570763}"/>
            </a:ext>
          </a:extLst>
        </xdr:cNvPr>
        <xdr:cNvSpPr/>
      </xdr:nvSpPr>
      <xdr:spPr>
        <a:xfrm>
          <a:off x="7670800" y="17790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66368</xdr:rowOff>
    </xdr:from>
    <xdr:to>
      <xdr:col>41</xdr:col>
      <xdr:colOff>101600</xdr:colOff>
      <xdr:row>106</xdr:row>
      <xdr:rowOff>167968</xdr:rowOff>
    </xdr:to>
    <xdr:sp macro="" textlink="">
      <xdr:nvSpPr>
        <xdr:cNvPr id="470" name="フローチャート: 判断 469">
          <a:extLst>
            <a:ext uri="{FF2B5EF4-FFF2-40B4-BE49-F238E27FC236}">
              <a16:creationId xmlns:a16="http://schemas.microsoft.com/office/drawing/2014/main" id="{BF145A7B-03DA-4967-9271-D3858791805D}"/>
            </a:ext>
          </a:extLst>
        </xdr:cNvPr>
        <xdr:cNvSpPr/>
      </xdr:nvSpPr>
      <xdr:spPr>
        <a:xfrm>
          <a:off x="6873240" y="1783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167869</xdr:rowOff>
    </xdr:from>
    <xdr:to>
      <xdr:col>36</xdr:col>
      <xdr:colOff>165100</xdr:colOff>
      <xdr:row>106</xdr:row>
      <xdr:rowOff>98019</xdr:rowOff>
    </xdr:to>
    <xdr:sp macro="" textlink="">
      <xdr:nvSpPr>
        <xdr:cNvPr id="471" name="フローチャート: 判断 470">
          <a:extLst>
            <a:ext uri="{FF2B5EF4-FFF2-40B4-BE49-F238E27FC236}">
              <a16:creationId xmlns:a16="http://schemas.microsoft.com/office/drawing/2014/main" id="{C9745A11-376B-426C-92D5-8C90ED124A7D}"/>
            </a:ext>
          </a:extLst>
        </xdr:cNvPr>
        <xdr:cNvSpPr/>
      </xdr:nvSpPr>
      <xdr:spPr>
        <a:xfrm>
          <a:off x="6098540" y="177700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20F7921-A87C-4991-BFDB-F516787298F3}"/>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5E8DCD3-B956-4383-924A-63D7C37E7FB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526FDAC-70A2-4A34-AC54-6B2675926B12}"/>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91B3E06-FB2F-4412-89C6-B0E36B561B57}"/>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DCC66EA-42B8-4E64-99D1-B6FDDF9D98A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145332</xdr:rowOff>
    </xdr:from>
    <xdr:to>
      <xdr:col>55</xdr:col>
      <xdr:colOff>50800</xdr:colOff>
      <xdr:row>107</xdr:row>
      <xdr:rowOff>75482</xdr:rowOff>
    </xdr:to>
    <xdr:sp macro="" textlink="">
      <xdr:nvSpPr>
        <xdr:cNvPr id="477" name="楕円 476">
          <a:extLst>
            <a:ext uri="{FF2B5EF4-FFF2-40B4-BE49-F238E27FC236}">
              <a16:creationId xmlns:a16="http://schemas.microsoft.com/office/drawing/2014/main" id="{B8E0D0DD-9C9F-42F1-852F-D272076B4EF9}"/>
            </a:ext>
          </a:extLst>
        </xdr:cNvPr>
        <xdr:cNvSpPr/>
      </xdr:nvSpPr>
      <xdr:spPr>
        <a:xfrm>
          <a:off x="9192260" y="179151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123759</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73801F94-9277-4639-B363-6EE3D10601C1}"/>
            </a:ext>
          </a:extLst>
        </xdr:cNvPr>
        <xdr:cNvSpPr txBox="1"/>
      </xdr:nvSpPr>
      <xdr:spPr>
        <a:xfrm>
          <a:off x="9258300" y="1789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148236</xdr:rowOff>
    </xdr:from>
    <xdr:to>
      <xdr:col>50</xdr:col>
      <xdr:colOff>165100</xdr:colOff>
      <xdr:row>107</xdr:row>
      <xdr:rowOff>78386</xdr:rowOff>
    </xdr:to>
    <xdr:sp macro="" textlink="">
      <xdr:nvSpPr>
        <xdr:cNvPr id="479" name="楕円 478">
          <a:extLst>
            <a:ext uri="{FF2B5EF4-FFF2-40B4-BE49-F238E27FC236}">
              <a16:creationId xmlns:a16="http://schemas.microsoft.com/office/drawing/2014/main" id="{831BAA4B-60A3-447B-B8C8-2CD363B4C6A6}"/>
            </a:ext>
          </a:extLst>
        </xdr:cNvPr>
        <xdr:cNvSpPr/>
      </xdr:nvSpPr>
      <xdr:spPr>
        <a:xfrm>
          <a:off x="8445500" y="17918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24682</xdr:rowOff>
    </xdr:from>
    <xdr:to>
      <xdr:col>55</xdr:col>
      <xdr:colOff>0</xdr:colOff>
      <xdr:row>107</xdr:row>
      <xdr:rowOff>27586</xdr:rowOff>
    </xdr:to>
    <xdr:cxnSp macro="">
      <xdr:nvCxnSpPr>
        <xdr:cNvPr id="480" name="直線コネクタ 479">
          <a:extLst>
            <a:ext uri="{FF2B5EF4-FFF2-40B4-BE49-F238E27FC236}">
              <a16:creationId xmlns:a16="http://schemas.microsoft.com/office/drawing/2014/main" id="{4B91AB08-62CA-4EB8-A440-3D7A8B2B8B07}"/>
            </a:ext>
          </a:extLst>
        </xdr:cNvPr>
        <xdr:cNvCxnSpPr/>
      </xdr:nvCxnSpPr>
      <xdr:spPr>
        <a:xfrm flipV="1">
          <a:off x="8496300" y="17962162"/>
          <a:ext cx="7239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150636</xdr:rowOff>
    </xdr:from>
    <xdr:to>
      <xdr:col>46</xdr:col>
      <xdr:colOff>38100</xdr:colOff>
      <xdr:row>107</xdr:row>
      <xdr:rowOff>80786</xdr:rowOff>
    </xdr:to>
    <xdr:sp macro="" textlink="">
      <xdr:nvSpPr>
        <xdr:cNvPr id="481" name="楕円 480">
          <a:extLst>
            <a:ext uri="{FF2B5EF4-FFF2-40B4-BE49-F238E27FC236}">
              <a16:creationId xmlns:a16="http://schemas.microsoft.com/office/drawing/2014/main" id="{033DE04F-2EC3-4613-B3DB-BD389B3B69AD}"/>
            </a:ext>
          </a:extLst>
        </xdr:cNvPr>
        <xdr:cNvSpPr/>
      </xdr:nvSpPr>
      <xdr:spPr>
        <a:xfrm>
          <a:off x="7670800" y="17920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27586</xdr:rowOff>
    </xdr:from>
    <xdr:to>
      <xdr:col>50</xdr:col>
      <xdr:colOff>114300</xdr:colOff>
      <xdr:row>107</xdr:row>
      <xdr:rowOff>29986</xdr:rowOff>
    </xdr:to>
    <xdr:cxnSp macro="">
      <xdr:nvCxnSpPr>
        <xdr:cNvPr id="482" name="直線コネクタ 481">
          <a:extLst>
            <a:ext uri="{FF2B5EF4-FFF2-40B4-BE49-F238E27FC236}">
              <a16:creationId xmlns:a16="http://schemas.microsoft.com/office/drawing/2014/main" id="{AA9C6C2A-34B3-4702-9AE5-35D36F658165}"/>
            </a:ext>
          </a:extLst>
        </xdr:cNvPr>
        <xdr:cNvCxnSpPr/>
      </xdr:nvCxnSpPr>
      <xdr:spPr>
        <a:xfrm flipV="1">
          <a:off x="7713980" y="17965066"/>
          <a:ext cx="78232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153513</xdr:rowOff>
    </xdr:from>
    <xdr:to>
      <xdr:col>41</xdr:col>
      <xdr:colOff>101600</xdr:colOff>
      <xdr:row>107</xdr:row>
      <xdr:rowOff>83663</xdr:rowOff>
    </xdr:to>
    <xdr:sp macro="" textlink="">
      <xdr:nvSpPr>
        <xdr:cNvPr id="483" name="楕円 482">
          <a:extLst>
            <a:ext uri="{FF2B5EF4-FFF2-40B4-BE49-F238E27FC236}">
              <a16:creationId xmlns:a16="http://schemas.microsoft.com/office/drawing/2014/main" id="{B43EF942-6A25-42CD-B927-9FB57073FCCE}"/>
            </a:ext>
          </a:extLst>
        </xdr:cNvPr>
        <xdr:cNvSpPr/>
      </xdr:nvSpPr>
      <xdr:spPr>
        <a:xfrm>
          <a:off x="6873240" y="17923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29986</xdr:rowOff>
    </xdr:from>
    <xdr:to>
      <xdr:col>45</xdr:col>
      <xdr:colOff>177800</xdr:colOff>
      <xdr:row>107</xdr:row>
      <xdr:rowOff>32863</xdr:rowOff>
    </xdr:to>
    <xdr:cxnSp macro="">
      <xdr:nvCxnSpPr>
        <xdr:cNvPr id="484" name="直線コネクタ 483">
          <a:extLst>
            <a:ext uri="{FF2B5EF4-FFF2-40B4-BE49-F238E27FC236}">
              <a16:creationId xmlns:a16="http://schemas.microsoft.com/office/drawing/2014/main" id="{8ACF7629-8C82-4EDA-895D-C8FBB1AD2A5F}"/>
            </a:ext>
          </a:extLst>
        </xdr:cNvPr>
        <xdr:cNvCxnSpPr/>
      </xdr:nvCxnSpPr>
      <xdr:spPr>
        <a:xfrm flipV="1">
          <a:off x="6924040" y="17967466"/>
          <a:ext cx="78994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155583</xdr:rowOff>
    </xdr:from>
    <xdr:to>
      <xdr:col>36</xdr:col>
      <xdr:colOff>165100</xdr:colOff>
      <xdr:row>107</xdr:row>
      <xdr:rowOff>85733</xdr:rowOff>
    </xdr:to>
    <xdr:sp macro="" textlink="">
      <xdr:nvSpPr>
        <xdr:cNvPr id="485" name="楕円 484">
          <a:extLst>
            <a:ext uri="{FF2B5EF4-FFF2-40B4-BE49-F238E27FC236}">
              <a16:creationId xmlns:a16="http://schemas.microsoft.com/office/drawing/2014/main" id="{469B8540-5877-4FFD-86FD-F5809027E5BF}"/>
            </a:ext>
          </a:extLst>
        </xdr:cNvPr>
        <xdr:cNvSpPr/>
      </xdr:nvSpPr>
      <xdr:spPr>
        <a:xfrm>
          <a:off x="6098540" y="179254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32863</xdr:rowOff>
    </xdr:from>
    <xdr:to>
      <xdr:col>41</xdr:col>
      <xdr:colOff>50800</xdr:colOff>
      <xdr:row>107</xdr:row>
      <xdr:rowOff>34933</xdr:rowOff>
    </xdr:to>
    <xdr:cxnSp macro="">
      <xdr:nvCxnSpPr>
        <xdr:cNvPr id="486" name="直線コネクタ 485">
          <a:extLst>
            <a:ext uri="{FF2B5EF4-FFF2-40B4-BE49-F238E27FC236}">
              <a16:creationId xmlns:a16="http://schemas.microsoft.com/office/drawing/2014/main" id="{DD5EB4F1-CF30-4DD7-AFDD-B58570334942}"/>
            </a:ext>
          </a:extLst>
        </xdr:cNvPr>
        <xdr:cNvCxnSpPr/>
      </xdr:nvCxnSpPr>
      <xdr:spPr>
        <a:xfrm flipV="1">
          <a:off x="6149340" y="17970343"/>
          <a:ext cx="7747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106428</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77092ECC-86EC-45BE-902F-0DFE73BCC792}"/>
            </a:ext>
          </a:extLst>
        </xdr:cNvPr>
        <xdr:cNvSpPr txBox="1"/>
      </xdr:nvSpPr>
      <xdr:spPr>
        <a:xfrm>
          <a:off x="8214575" y="1754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138386</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521E51F3-40D1-49B6-8D19-4684189DE5A2}"/>
            </a:ext>
          </a:extLst>
        </xdr:cNvPr>
        <xdr:cNvSpPr txBox="1"/>
      </xdr:nvSpPr>
      <xdr:spPr>
        <a:xfrm>
          <a:off x="7444955" y="1757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13045</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1EA3BCA-0056-43CE-B506-D64BC3A8BA05}"/>
            </a:ext>
          </a:extLst>
        </xdr:cNvPr>
        <xdr:cNvSpPr txBox="1"/>
      </xdr:nvSpPr>
      <xdr:spPr>
        <a:xfrm>
          <a:off x="6670255" y="1761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114546</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92B53A1C-4393-4BD9-BEC7-A22D18A17CC1}"/>
            </a:ext>
          </a:extLst>
        </xdr:cNvPr>
        <xdr:cNvSpPr txBox="1"/>
      </xdr:nvSpPr>
      <xdr:spPr>
        <a:xfrm>
          <a:off x="5872695" y="1754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69513</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1413419D-D8E0-497F-A83F-9604AF9C9728}"/>
            </a:ext>
          </a:extLst>
        </xdr:cNvPr>
        <xdr:cNvSpPr txBox="1"/>
      </xdr:nvSpPr>
      <xdr:spPr>
        <a:xfrm>
          <a:off x="8214575" y="1800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71913</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F631DA70-7C42-4A82-AC50-218106ABD9CF}"/>
            </a:ext>
          </a:extLst>
        </xdr:cNvPr>
        <xdr:cNvSpPr txBox="1"/>
      </xdr:nvSpPr>
      <xdr:spPr>
        <a:xfrm>
          <a:off x="7444955" y="1800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74790</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88A68F41-043F-41E4-97EA-4F5B454613A1}"/>
            </a:ext>
          </a:extLst>
        </xdr:cNvPr>
        <xdr:cNvSpPr txBox="1"/>
      </xdr:nvSpPr>
      <xdr:spPr>
        <a:xfrm>
          <a:off x="6670255" y="1801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76860</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7086B3C4-D85E-4BAA-8152-3BF9BCC5D883}"/>
            </a:ext>
          </a:extLst>
        </xdr:cNvPr>
        <xdr:cNvSpPr txBox="1"/>
      </xdr:nvSpPr>
      <xdr:spPr>
        <a:xfrm>
          <a:off x="5872695" y="1801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955DB86-8B67-4437-9426-CBE0DDF2196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51313801-88E2-4698-AAAB-348D1F0B990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5CDE5B22-0C5A-4C24-9F5F-C7B5CCDA88D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D1C3773D-3599-4E6D-8858-3F78766FD0E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C6CF56BA-E219-4BAE-B9D0-3B47FD40EF6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AD440E62-4F50-478E-B83A-13A9205BFE1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5196A055-8948-495B-A67F-21AC003C2F7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B2D6AC88-3AB1-4873-9FE8-3F4318F70F4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D20BB6CC-3AC2-43EB-A2C0-1DCE19310A0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60736F1D-0B47-48AF-97AD-8AC2B138D8C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F893AD3B-0FC8-4C22-AD12-470378688A8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9E7A6860-140B-4E8B-92BA-DBE7C33FBFB9}"/>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8D851F38-F1D3-4910-A09D-95CD4FA298F9}"/>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E382CC04-9B05-42DA-B586-D25E59976879}"/>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2F9A09B8-BF75-4351-846D-613D492C1F05}"/>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6CFD31F2-5C9E-44D2-B926-DEBC26604489}"/>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F8B1BC94-4131-4A60-A4B4-94F3164B4945}"/>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78776891-07D5-41CB-9118-52870A91609D}"/>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AD9D9CB8-2C72-48B8-A73B-DC74369463DE}"/>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848DCCA8-3D8F-47A7-A8B7-16B5322CB2F5}"/>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D781B7D0-6596-4863-8091-28A4BFB9B2A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22DCDB4-B1E2-4C4E-842E-6275EE206DC3}"/>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547ED71-AD1B-4FAF-89C8-7527E69D395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A8A7C34C-AA09-4BBE-8A67-048A65E8D58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A32FC3E6-33B2-44C4-8BB7-578E54666C2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8C292B6E-3C9F-47A1-A994-3958BC0A27FB}"/>
            </a:ext>
          </a:extLst>
        </xdr:cNvPr>
        <xdr:cNvCxnSpPr/>
      </xdr:nvCxnSpPr>
      <xdr:spPr>
        <a:xfrm flipV="1">
          <a:off x="14375764" y="570738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F40123E5-6D2A-463B-BC62-054675AFAC0E}"/>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DD920806-2004-4C28-96B6-2EDC3628AD13}"/>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10CF1E7B-27F9-489A-86C7-4B0FA4A942BD}"/>
            </a:ext>
          </a:extLst>
        </xdr:cNvPr>
        <xdr:cNvSpPr txBox="1"/>
      </xdr:nvSpPr>
      <xdr:spPr>
        <a:xfrm>
          <a:off x="144145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524" name="直線コネクタ 523">
          <a:extLst>
            <a:ext uri="{FF2B5EF4-FFF2-40B4-BE49-F238E27FC236}">
              <a16:creationId xmlns:a16="http://schemas.microsoft.com/office/drawing/2014/main" id="{CC012CE8-84EC-4BBD-8FB0-AD78065F4294}"/>
            </a:ext>
          </a:extLst>
        </xdr:cNvPr>
        <xdr:cNvCxnSpPr/>
      </xdr:nvCxnSpPr>
      <xdr:spPr>
        <a:xfrm>
          <a:off x="1428750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C5A19735-5784-4A02-A427-14B8FB5F3E81}"/>
            </a:ext>
          </a:extLst>
        </xdr:cNvPr>
        <xdr:cNvSpPr txBox="1"/>
      </xdr:nvSpPr>
      <xdr:spPr>
        <a:xfrm>
          <a:off x="14414500" y="62995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6" name="フローチャート: 判断 525">
          <a:extLst>
            <a:ext uri="{FF2B5EF4-FFF2-40B4-BE49-F238E27FC236}">
              <a16:creationId xmlns:a16="http://schemas.microsoft.com/office/drawing/2014/main" id="{BE9A47A0-EAF3-4FD0-825D-740C4F64FD7E}"/>
            </a:ext>
          </a:extLst>
        </xdr:cNvPr>
        <xdr:cNvSpPr/>
      </xdr:nvSpPr>
      <xdr:spPr>
        <a:xfrm>
          <a:off x="14325600" y="63211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527" name="フローチャート: 判断 526">
          <a:extLst>
            <a:ext uri="{FF2B5EF4-FFF2-40B4-BE49-F238E27FC236}">
              <a16:creationId xmlns:a16="http://schemas.microsoft.com/office/drawing/2014/main" id="{3CDC4514-CA10-42E9-92FE-A000D89F68FE}"/>
            </a:ext>
          </a:extLst>
        </xdr:cNvPr>
        <xdr:cNvSpPr/>
      </xdr:nvSpPr>
      <xdr:spPr>
        <a:xfrm>
          <a:off x="1357884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528" name="フローチャート: 判断 527">
          <a:extLst>
            <a:ext uri="{FF2B5EF4-FFF2-40B4-BE49-F238E27FC236}">
              <a16:creationId xmlns:a16="http://schemas.microsoft.com/office/drawing/2014/main" id="{569E936C-3440-4A6B-AAB8-1398E41E566F}"/>
            </a:ext>
          </a:extLst>
        </xdr:cNvPr>
        <xdr:cNvSpPr/>
      </xdr:nvSpPr>
      <xdr:spPr>
        <a:xfrm>
          <a:off x="1280414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529" name="フローチャート: 判断 528">
          <a:extLst>
            <a:ext uri="{FF2B5EF4-FFF2-40B4-BE49-F238E27FC236}">
              <a16:creationId xmlns:a16="http://schemas.microsoft.com/office/drawing/2014/main" id="{86EFF26D-8A95-4C40-82FA-8F5B498438B6}"/>
            </a:ext>
          </a:extLst>
        </xdr:cNvPr>
        <xdr:cNvSpPr/>
      </xdr:nvSpPr>
      <xdr:spPr>
        <a:xfrm>
          <a:off x="12029440" y="63146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30" name="フローチャート: 判断 529">
          <a:extLst>
            <a:ext uri="{FF2B5EF4-FFF2-40B4-BE49-F238E27FC236}">
              <a16:creationId xmlns:a16="http://schemas.microsoft.com/office/drawing/2014/main" id="{FEB48D87-5F82-4720-9373-E6FDCF8A12FC}"/>
            </a:ext>
          </a:extLst>
        </xdr:cNvPr>
        <xdr:cNvSpPr/>
      </xdr:nvSpPr>
      <xdr:spPr>
        <a:xfrm>
          <a:off x="11231880" y="64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0929F2E-4472-43B8-ACE1-CA887C36438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958137A-D14A-4992-9A7F-F4A77ABB153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50E94ED-BBCE-4860-8F61-579E3B39F0F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FE70679-71FF-445E-A057-5AF560CFAB1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4368DD56-D1FE-4D28-8928-3404897F356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121739</xdr:rowOff>
    </xdr:from>
    <xdr:to>
      <xdr:col>85</xdr:col>
      <xdr:colOff>177800</xdr:colOff>
      <xdr:row>36</xdr:row>
      <xdr:rowOff>51889</xdr:rowOff>
    </xdr:to>
    <xdr:sp macro="" textlink="">
      <xdr:nvSpPr>
        <xdr:cNvPr id="536" name="楕円 535">
          <a:extLst>
            <a:ext uri="{FF2B5EF4-FFF2-40B4-BE49-F238E27FC236}">
              <a16:creationId xmlns:a16="http://schemas.microsoft.com/office/drawing/2014/main" id="{2D06CB6E-C056-4123-B2C0-2C27FA9EB2FD}"/>
            </a:ext>
          </a:extLst>
        </xdr:cNvPr>
        <xdr:cNvSpPr/>
      </xdr:nvSpPr>
      <xdr:spPr>
        <a:xfrm>
          <a:off x="14325600" y="59891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144616</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2776875D-0B33-4C64-B5A6-54572A284C99}"/>
            </a:ext>
          </a:extLst>
        </xdr:cNvPr>
        <xdr:cNvSpPr txBox="1"/>
      </xdr:nvSpPr>
      <xdr:spPr>
        <a:xfrm>
          <a:off x="14414500" y="58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49893</xdr:rowOff>
    </xdr:from>
    <xdr:to>
      <xdr:col>81</xdr:col>
      <xdr:colOff>101600</xdr:colOff>
      <xdr:row>35</xdr:row>
      <xdr:rowOff>151493</xdr:rowOff>
    </xdr:to>
    <xdr:sp macro="" textlink="">
      <xdr:nvSpPr>
        <xdr:cNvPr id="538" name="楕円 537">
          <a:extLst>
            <a:ext uri="{FF2B5EF4-FFF2-40B4-BE49-F238E27FC236}">
              <a16:creationId xmlns:a16="http://schemas.microsoft.com/office/drawing/2014/main" id="{F9226837-7079-4145-9BD4-67E5BB57F119}"/>
            </a:ext>
          </a:extLst>
        </xdr:cNvPr>
        <xdr:cNvSpPr/>
      </xdr:nvSpPr>
      <xdr:spPr>
        <a:xfrm>
          <a:off x="13578840" y="59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100693</xdr:rowOff>
    </xdr:from>
    <xdr:to>
      <xdr:col>85</xdr:col>
      <xdr:colOff>127000</xdr:colOff>
      <xdr:row>36</xdr:row>
      <xdr:rowOff>1089</xdr:rowOff>
    </xdr:to>
    <xdr:cxnSp macro="">
      <xdr:nvCxnSpPr>
        <xdr:cNvPr id="539" name="直線コネクタ 538">
          <a:extLst>
            <a:ext uri="{FF2B5EF4-FFF2-40B4-BE49-F238E27FC236}">
              <a16:creationId xmlns:a16="http://schemas.microsoft.com/office/drawing/2014/main" id="{A425A1C3-FA2E-4D87-983C-952C6F00C125}"/>
            </a:ext>
          </a:extLst>
        </xdr:cNvPr>
        <xdr:cNvCxnSpPr/>
      </xdr:nvCxnSpPr>
      <xdr:spPr>
        <a:xfrm>
          <a:off x="13629640" y="5968093"/>
          <a:ext cx="74676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100511</xdr:rowOff>
    </xdr:from>
    <xdr:to>
      <xdr:col>76</xdr:col>
      <xdr:colOff>165100</xdr:colOff>
      <xdr:row>36</xdr:row>
      <xdr:rowOff>30661</xdr:rowOff>
    </xdr:to>
    <xdr:sp macro="" textlink="">
      <xdr:nvSpPr>
        <xdr:cNvPr id="540" name="楕円 539">
          <a:extLst>
            <a:ext uri="{FF2B5EF4-FFF2-40B4-BE49-F238E27FC236}">
              <a16:creationId xmlns:a16="http://schemas.microsoft.com/office/drawing/2014/main" id="{B3F684D2-6765-429B-BA85-8FF4A211A5BE}"/>
            </a:ext>
          </a:extLst>
        </xdr:cNvPr>
        <xdr:cNvSpPr/>
      </xdr:nvSpPr>
      <xdr:spPr>
        <a:xfrm>
          <a:off x="12804140" y="5967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100693</xdr:rowOff>
    </xdr:from>
    <xdr:to>
      <xdr:col>81</xdr:col>
      <xdr:colOff>50800</xdr:colOff>
      <xdr:row>35</xdr:row>
      <xdr:rowOff>151311</xdr:rowOff>
    </xdr:to>
    <xdr:cxnSp macro="">
      <xdr:nvCxnSpPr>
        <xdr:cNvPr id="541" name="直線コネクタ 540">
          <a:extLst>
            <a:ext uri="{FF2B5EF4-FFF2-40B4-BE49-F238E27FC236}">
              <a16:creationId xmlns:a16="http://schemas.microsoft.com/office/drawing/2014/main" id="{427780B9-7EC1-4CDE-BF88-0896F5351527}"/>
            </a:ext>
          </a:extLst>
        </xdr:cNvPr>
        <xdr:cNvCxnSpPr/>
      </xdr:nvCxnSpPr>
      <xdr:spPr>
        <a:xfrm flipV="1">
          <a:off x="12854940" y="5968093"/>
          <a:ext cx="7747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35197</xdr:rowOff>
    </xdr:from>
    <xdr:to>
      <xdr:col>72</xdr:col>
      <xdr:colOff>38100</xdr:colOff>
      <xdr:row>35</xdr:row>
      <xdr:rowOff>136797</xdr:rowOff>
    </xdr:to>
    <xdr:sp macro="" textlink="">
      <xdr:nvSpPr>
        <xdr:cNvPr id="542" name="楕円 541">
          <a:extLst>
            <a:ext uri="{FF2B5EF4-FFF2-40B4-BE49-F238E27FC236}">
              <a16:creationId xmlns:a16="http://schemas.microsoft.com/office/drawing/2014/main" id="{5C10F68C-193F-4632-8DEA-36357BDB4F7B}"/>
            </a:ext>
          </a:extLst>
        </xdr:cNvPr>
        <xdr:cNvSpPr/>
      </xdr:nvSpPr>
      <xdr:spPr>
        <a:xfrm>
          <a:off x="12029440" y="59025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85997</xdr:rowOff>
    </xdr:from>
    <xdr:to>
      <xdr:col>76</xdr:col>
      <xdr:colOff>114300</xdr:colOff>
      <xdr:row>35</xdr:row>
      <xdr:rowOff>151311</xdr:rowOff>
    </xdr:to>
    <xdr:cxnSp macro="">
      <xdr:nvCxnSpPr>
        <xdr:cNvPr id="543" name="直線コネクタ 542">
          <a:extLst>
            <a:ext uri="{FF2B5EF4-FFF2-40B4-BE49-F238E27FC236}">
              <a16:creationId xmlns:a16="http://schemas.microsoft.com/office/drawing/2014/main" id="{3DA23953-587C-4A60-8210-C9B69DABFB20}"/>
            </a:ext>
          </a:extLst>
        </xdr:cNvPr>
        <xdr:cNvCxnSpPr/>
      </xdr:nvCxnSpPr>
      <xdr:spPr>
        <a:xfrm>
          <a:off x="12072620" y="5953397"/>
          <a:ext cx="78232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44" name="楕円 543">
          <a:extLst>
            <a:ext uri="{FF2B5EF4-FFF2-40B4-BE49-F238E27FC236}">
              <a16:creationId xmlns:a16="http://schemas.microsoft.com/office/drawing/2014/main" id="{27E26A0F-BD45-4C28-B667-9912B9F96B9F}"/>
            </a:ext>
          </a:extLst>
        </xdr:cNvPr>
        <xdr:cNvSpPr/>
      </xdr:nvSpPr>
      <xdr:spPr>
        <a:xfrm>
          <a:off x="1123188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85997</xdr:rowOff>
    </xdr:from>
    <xdr:to>
      <xdr:col>71</xdr:col>
      <xdr:colOff>177800</xdr:colOff>
      <xdr:row>42</xdr:row>
      <xdr:rowOff>92528</xdr:rowOff>
    </xdr:to>
    <xdr:cxnSp macro="">
      <xdr:nvCxnSpPr>
        <xdr:cNvPr id="545" name="直線コネクタ 544">
          <a:extLst>
            <a:ext uri="{FF2B5EF4-FFF2-40B4-BE49-F238E27FC236}">
              <a16:creationId xmlns:a16="http://schemas.microsoft.com/office/drawing/2014/main" id="{B480F54F-3BAF-42D8-9B7A-77E93163AD52}"/>
            </a:ext>
          </a:extLst>
        </xdr:cNvPr>
        <xdr:cNvCxnSpPr/>
      </xdr:nvCxnSpPr>
      <xdr:spPr>
        <a:xfrm flipV="1">
          <a:off x="11282680" y="5953397"/>
          <a:ext cx="789940" cy="11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BD87CD5F-3F8C-4182-905C-150CA608F246}"/>
            </a:ext>
          </a:extLst>
        </xdr:cNvPr>
        <xdr:cNvSpPr txBox="1"/>
      </xdr:nvSpPr>
      <xdr:spPr>
        <a:xfrm>
          <a:off x="13437244" y="639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C008553-D46D-411E-B76A-72FB4B8B5C99}"/>
            </a:ext>
          </a:extLst>
        </xdr:cNvPr>
        <xdr:cNvSpPr txBox="1"/>
      </xdr:nvSpPr>
      <xdr:spPr>
        <a:xfrm>
          <a:off x="126752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4864FE60-D3C4-40DF-8539-B29ECFC4276D}"/>
            </a:ext>
          </a:extLst>
        </xdr:cNvPr>
        <xdr:cNvSpPr txBox="1"/>
      </xdr:nvSpPr>
      <xdr:spPr>
        <a:xfrm>
          <a:off x="11900544" y="64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97CE71-BAAF-4C07-93CC-533612A92F09}"/>
            </a:ext>
          </a:extLst>
        </xdr:cNvPr>
        <xdr:cNvSpPr txBox="1"/>
      </xdr:nvSpPr>
      <xdr:spPr>
        <a:xfrm>
          <a:off x="1110298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168020</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B1D0F3C5-F12F-4299-AD28-A9EADD0B77AC}"/>
            </a:ext>
          </a:extLst>
        </xdr:cNvPr>
        <xdr:cNvSpPr txBox="1"/>
      </xdr:nvSpPr>
      <xdr:spPr>
        <a:xfrm>
          <a:off x="134372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47188</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4A99DD64-02B4-4833-9990-4E5255747B09}"/>
            </a:ext>
          </a:extLst>
        </xdr:cNvPr>
        <xdr:cNvSpPr txBox="1"/>
      </xdr:nvSpPr>
      <xdr:spPr>
        <a:xfrm>
          <a:off x="12675244" y="57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153324</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F28B072A-A75D-4A60-93C0-9E551D57D9BA}"/>
            </a:ext>
          </a:extLst>
        </xdr:cNvPr>
        <xdr:cNvSpPr txBox="1"/>
      </xdr:nvSpPr>
      <xdr:spPr>
        <a:xfrm>
          <a:off x="119005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53" name="n_4mainValue【認定こども園・幼稚園・保育所】&#10;有形固定資産減価償却率">
          <a:extLst>
            <a:ext uri="{FF2B5EF4-FFF2-40B4-BE49-F238E27FC236}">
              <a16:creationId xmlns:a16="http://schemas.microsoft.com/office/drawing/2014/main" id="{896C2AD2-4012-4A0A-B9BB-18FB4714CAD5}"/>
            </a:ext>
          </a:extLst>
        </xdr:cNvPr>
        <xdr:cNvSpPr txBox="1"/>
      </xdr:nvSpPr>
      <xdr:spPr>
        <a:xfrm>
          <a:off x="1107066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E4A9197F-745A-4824-993A-F378FC74E28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B89992DB-1493-4669-AC09-F045CB2810F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FB8130B2-698F-432B-BB84-E223611E85F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DE68F526-74FB-4FD6-9F02-B5C428FD465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69907392-58A6-4084-B066-F34FA67C2FF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FC262982-23BA-41A1-B3BB-83C8836A8F8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60C21940-65CF-4A8F-9EEA-B665498BD78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3FA0588F-84AD-4D40-BD29-630EB64BC71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384AB0B9-2117-4244-9F3A-54F324DCD84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B1E1E67B-1C21-478D-94D1-B6B624C5497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85781C38-9436-45C9-B628-BECC1440C8A8}"/>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29529985-3B3A-44A1-84AC-1241B0D90A5D}"/>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35619EE-4C29-42CD-9101-581FC61450C6}"/>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2095BA8F-62A9-4D0C-9FD0-3208D127B48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D71CD489-D2C1-4CF1-A1C3-5DA59F5E160F}"/>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848E8E42-544A-4BC9-9427-017D3D35F3DB}"/>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27E91B78-0CE1-44EE-9D73-18F89509CFB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F12A3350-F0D7-414A-BF8B-329D94E0814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29851CD2-AD31-441E-95FC-80292E8BCAA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2086F95C-C1CC-400F-8049-780D25813BC8}"/>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8E64B385-9BAF-4EB8-9332-E7F2D3A7CF4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575" name="直線コネクタ 574">
          <a:extLst>
            <a:ext uri="{FF2B5EF4-FFF2-40B4-BE49-F238E27FC236}">
              <a16:creationId xmlns:a16="http://schemas.microsoft.com/office/drawing/2014/main" id="{8254DAF1-D366-4053-B6C8-455B7D1BD90D}"/>
            </a:ext>
          </a:extLst>
        </xdr:cNvPr>
        <xdr:cNvCxnSpPr/>
      </xdr:nvCxnSpPr>
      <xdr:spPr>
        <a:xfrm flipV="1">
          <a:off x="19509104" y="5561228"/>
          <a:ext cx="0" cy="1393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81814648-A3F5-4FD1-9C85-188DD61871D4}"/>
            </a:ext>
          </a:extLst>
        </xdr:cNvPr>
        <xdr:cNvSpPr txBox="1"/>
      </xdr:nvSpPr>
      <xdr:spPr>
        <a:xfrm>
          <a:off x="19547840" y="69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577" name="直線コネクタ 576">
          <a:extLst>
            <a:ext uri="{FF2B5EF4-FFF2-40B4-BE49-F238E27FC236}">
              <a16:creationId xmlns:a16="http://schemas.microsoft.com/office/drawing/2014/main" id="{CBD7309E-126E-4BEE-8E3E-A8A2BDE5FFEE}"/>
            </a:ext>
          </a:extLst>
        </xdr:cNvPr>
        <xdr:cNvCxnSpPr/>
      </xdr:nvCxnSpPr>
      <xdr:spPr>
        <a:xfrm>
          <a:off x="19443700" y="6954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CA4CCFF4-CF22-4ABA-B265-A8391FEA0F16}"/>
            </a:ext>
          </a:extLst>
        </xdr:cNvPr>
        <xdr:cNvSpPr txBox="1"/>
      </xdr:nvSpPr>
      <xdr:spPr>
        <a:xfrm>
          <a:off x="19547840" y="53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579" name="直線コネクタ 578">
          <a:extLst>
            <a:ext uri="{FF2B5EF4-FFF2-40B4-BE49-F238E27FC236}">
              <a16:creationId xmlns:a16="http://schemas.microsoft.com/office/drawing/2014/main" id="{06EF7440-DF06-4E09-89D4-A4A506690372}"/>
            </a:ext>
          </a:extLst>
        </xdr:cNvPr>
        <xdr:cNvCxnSpPr/>
      </xdr:nvCxnSpPr>
      <xdr:spPr>
        <a:xfrm>
          <a:off x="19443700" y="5561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FC24BE29-190C-4129-BCDB-5B98FFE6B6A6}"/>
            </a:ext>
          </a:extLst>
        </xdr:cNvPr>
        <xdr:cNvSpPr txBox="1"/>
      </xdr:nvSpPr>
      <xdr:spPr>
        <a:xfrm>
          <a:off x="19547840" y="65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81" name="フローチャート: 判断 580">
          <a:extLst>
            <a:ext uri="{FF2B5EF4-FFF2-40B4-BE49-F238E27FC236}">
              <a16:creationId xmlns:a16="http://schemas.microsoft.com/office/drawing/2014/main" id="{96C3C6CD-0065-438F-95A1-A7D99CC8F153}"/>
            </a:ext>
          </a:extLst>
        </xdr:cNvPr>
        <xdr:cNvSpPr/>
      </xdr:nvSpPr>
      <xdr:spPr>
        <a:xfrm>
          <a:off x="19458940" y="6683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582" name="フローチャート: 判断 581">
          <a:extLst>
            <a:ext uri="{FF2B5EF4-FFF2-40B4-BE49-F238E27FC236}">
              <a16:creationId xmlns:a16="http://schemas.microsoft.com/office/drawing/2014/main" id="{B0BF7180-4E35-4EFF-9C9A-AFB9EBF0E8BB}"/>
            </a:ext>
          </a:extLst>
        </xdr:cNvPr>
        <xdr:cNvSpPr/>
      </xdr:nvSpPr>
      <xdr:spPr>
        <a:xfrm>
          <a:off x="18735040" y="6708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583" name="フローチャート: 判断 582">
          <a:extLst>
            <a:ext uri="{FF2B5EF4-FFF2-40B4-BE49-F238E27FC236}">
              <a16:creationId xmlns:a16="http://schemas.microsoft.com/office/drawing/2014/main" id="{1DEAB341-4773-4422-9B5C-F0DC699924F8}"/>
            </a:ext>
          </a:extLst>
        </xdr:cNvPr>
        <xdr:cNvSpPr/>
      </xdr:nvSpPr>
      <xdr:spPr>
        <a:xfrm>
          <a:off x="17937480" y="6707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84" name="フローチャート: 判断 583">
          <a:extLst>
            <a:ext uri="{FF2B5EF4-FFF2-40B4-BE49-F238E27FC236}">
              <a16:creationId xmlns:a16="http://schemas.microsoft.com/office/drawing/2014/main" id="{494106F7-068F-4438-B1E9-FBA0125FEE7F}"/>
            </a:ext>
          </a:extLst>
        </xdr:cNvPr>
        <xdr:cNvSpPr/>
      </xdr:nvSpPr>
      <xdr:spPr>
        <a:xfrm>
          <a:off x="17162780" y="67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585" name="フローチャート: 判断 584">
          <a:extLst>
            <a:ext uri="{FF2B5EF4-FFF2-40B4-BE49-F238E27FC236}">
              <a16:creationId xmlns:a16="http://schemas.microsoft.com/office/drawing/2014/main" id="{BBF23ED6-CF0E-4B52-8BD9-3434F6E05143}"/>
            </a:ext>
          </a:extLst>
        </xdr:cNvPr>
        <xdr:cNvSpPr/>
      </xdr:nvSpPr>
      <xdr:spPr>
        <a:xfrm>
          <a:off x="16388080" y="67117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7B28C13-1D3F-46D5-9A54-3092985BFFBD}"/>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C5B9725-EABA-4DAF-A012-ADCEF2261258}"/>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7ED4650-E276-4936-8D60-7A7E260CCC2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608389D-CBF7-4B6D-BBA5-42B361CA2F7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454548E9-CAD1-443A-A6FF-91DFB51EAB1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90322</xdr:rowOff>
    </xdr:from>
    <xdr:to>
      <xdr:col>116</xdr:col>
      <xdr:colOff>114300</xdr:colOff>
      <xdr:row>41</xdr:row>
      <xdr:rowOff>20472</xdr:rowOff>
    </xdr:to>
    <xdr:sp macro="" textlink="">
      <xdr:nvSpPr>
        <xdr:cNvPr id="591" name="楕円 590">
          <a:extLst>
            <a:ext uri="{FF2B5EF4-FFF2-40B4-BE49-F238E27FC236}">
              <a16:creationId xmlns:a16="http://schemas.microsoft.com/office/drawing/2014/main" id="{49A855CF-7949-4B25-9247-BB8223755665}"/>
            </a:ext>
          </a:extLst>
        </xdr:cNvPr>
        <xdr:cNvSpPr/>
      </xdr:nvSpPr>
      <xdr:spPr>
        <a:xfrm>
          <a:off x="19458940" y="6795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5249</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DA2E9494-A193-4774-9F8C-9AED552C8FD2}"/>
            </a:ext>
          </a:extLst>
        </xdr:cNvPr>
        <xdr:cNvSpPr txBox="1"/>
      </xdr:nvSpPr>
      <xdr:spPr>
        <a:xfrm>
          <a:off x="19547840" y="671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92151</xdr:rowOff>
    </xdr:from>
    <xdr:to>
      <xdr:col>112</xdr:col>
      <xdr:colOff>38100</xdr:colOff>
      <xdr:row>41</xdr:row>
      <xdr:rowOff>22301</xdr:rowOff>
    </xdr:to>
    <xdr:sp macro="" textlink="">
      <xdr:nvSpPr>
        <xdr:cNvPr id="593" name="楕円 592">
          <a:extLst>
            <a:ext uri="{FF2B5EF4-FFF2-40B4-BE49-F238E27FC236}">
              <a16:creationId xmlns:a16="http://schemas.microsoft.com/office/drawing/2014/main" id="{7911DAB4-ADD4-4D96-AF79-51AEF151F330}"/>
            </a:ext>
          </a:extLst>
        </xdr:cNvPr>
        <xdr:cNvSpPr/>
      </xdr:nvSpPr>
      <xdr:spPr>
        <a:xfrm>
          <a:off x="18735040" y="6797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141122</xdr:rowOff>
    </xdr:from>
    <xdr:to>
      <xdr:col>116</xdr:col>
      <xdr:colOff>63500</xdr:colOff>
      <xdr:row>40</xdr:row>
      <xdr:rowOff>142951</xdr:rowOff>
    </xdr:to>
    <xdr:cxnSp macro="">
      <xdr:nvCxnSpPr>
        <xdr:cNvPr id="594" name="直線コネクタ 593">
          <a:extLst>
            <a:ext uri="{FF2B5EF4-FFF2-40B4-BE49-F238E27FC236}">
              <a16:creationId xmlns:a16="http://schemas.microsoft.com/office/drawing/2014/main" id="{F79DEB33-86B5-40DA-B1A8-5B76BAFBEE80}"/>
            </a:ext>
          </a:extLst>
        </xdr:cNvPr>
        <xdr:cNvCxnSpPr/>
      </xdr:nvCxnSpPr>
      <xdr:spPr>
        <a:xfrm flipV="1">
          <a:off x="18778220" y="6846722"/>
          <a:ext cx="73152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595" name="楕円 594">
          <a:extLst>
            <a:ext uri="{FF2B5EF4-FFF2-40B4-BE49-F238E27FC236}">
              <a16:creationId xmlns:a16="http://schemas.microsoft.com/office/drawing/2014/main" id="{20BA8914-8FE6-48CE-B261-FF87DB1FC3A2}"/>
            </a:ext>
          </a:extLst>
        </xdr:cNvPr>
        <xdr:cNvSpPr/>
      </xdr:nvSpPr>
      <xdr:spPr>
        <a:xfrm>
          <a:off x="1793748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142951</xdr:rowOff>
    </xdr:from>
    <xdr:to>
      <xdr:col>111</xdr:col>
      <xdr:colOff>177800</xdr:colOff>
      <xdr:row>40</xdr:row>
      <xdr:rowOff>144780</xdr:rowOff>
    </xdr:to>
    <xdr:cxnSp macro="">
      <xdr:nvCxnSpPr>
        <xdr:cNvPr id="596" name="直線コネクタ 595">
          <a:extLst>
            <a:ext uri="{FF2B5EF4-FFF2-40B4-BE49-F238E27FC236}">
              <a16:creationId xmlns:a16="http://schemas.microsoft.com/office/drawing/2014/main" id="{F40C7D64-0491-4C56-AEEA-99FB289C8FE9}"/>
            </a:ext>
          </a:extLst>
        </xdr:cNvPr>
        <xdr:cNvCxnSpPr/>
      </xdr:nvCxnSpPr>
      <xdr:spPr>
        <a:xfrm flipV="1">
          <a:off x="17988280" y="6848551"/>
          <a:ext cx="78994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99009</xdr:rowOff>
    </xdr:from>
    <xdr:to>
      <xdr:col>102</xdr:col>
      <xdr:colOff>165100</xdr:colOff>
      <xdr:row>40</xdr:row>
      <xdr:rowOff>29159</xdr:rowOff>
    </xdr:to>
    <xdr:sp macro="" textlink="">
      <xdr:nvSpPr>
        <xdr:cNvPr id="597" name="楕円 596">
          <a:extLst>
            <a:ext uri="{FF2B5EF4-FFF2-40B4-BE49-F238E27FC236}">
              <a16:creationId xmlns:a16="http://schemas.microsoft.com/office/drawing/2014/main" id="{116D6650-55AB-4D97-A782-52F5E97809A8}"/>
            </a:ext>
          </a:extLst>
        </xdr:cNvPr>
        <xdr:cNvSpPr/>
      </xdr:nvSpPr>
      <xdr:spPr>
        <a:xfrm>
          <a:off x="17162780" y="6636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149809</xdr:rowOff>
    </xdr:from>
    <xdr:to>
      <xdr:col>107</xdr:col>
      <xdr:colOff>50800</xdr:colOff>
      <xdr:row>40</xdr:row>
      <xdr:rowOff>144780</xdr:rowOff>
    </xdr:to>
    <xdr:cxnSp macro="">
      <xdr:nvCxnSpPr>
        <xdr:cNvPr id="598" name="直線コネクタ 597">
          <a:extLst>
            <a:ext uri="{FF2B5EF4-FFF2-40B4-BE49-F238E27FC236}">
              <a16:creationId xmlns:a16="http://schemas.microsoft.com/office/drawing/2014/main" id="{15CFA735-EA18-4352-8D2E-1CB61595D3DF}"/>
            </a:ext>
          </a:extLst>
        </xdr:cNvPr>
        <xdr:cNvCxnSpPr/>
      </xdr:nvCxnSpPr>
      <xdr:spPr>
        <a:xfrm>
          <a:off x="17213580" y="6687769"/>
          <a:ext cx="774700" cy="1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86664</xdr:rowOff>
    </xdr:from>
    <xdr:to>
      <xdr:col>98</xdr:col>
      <xdr:colOff>38100</xdr:colOff>
      <xdr:row>41</xdr:row>
      <xdr:rowOff>16814</xdr:rowOff>
    </xdr:to>
    <xdr:sp macro="" textlink="">
      <xdr:nvSpPr>
        <xdr:cNvPr id="599" name="楕円 598">
          <a:extLst>
            <a:ext uri="{FF2B5EF4-FFF2-40B4-BE49-F238E27FC236}">
              <a16:creationId xmlns:a16="http://schemas.microsoft.com/office/drawing/2014/main" id="{462B88DC-8323-455F-9FA8-CF423A0F767A}"/>
            </a:ext>
          </a:extLst>
        </xdr:cNvPr>
        <xdr:cNvSpPr/>
      </xdr:nvSpPr>
      <xdr:spPr>
        <a:xfrm>
          <a:off x="16388080" y="6792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149809</xdr:rowOff>
    </xdr:from>
    <xdr:to>
      <xdr:col>102</xdr:col>
      <xdr:colOff>114300</xdr:colOff>
      <xdr:row>40</xdr:row>
      <xdr:rowOff>137464</xdr:rowOff>
    </xdr:to>
    <xdr:cxnSp macro="">
      <xdr:nvCxnSpPr>
        <xdr:cNvPr id="600" name="直線コネクタ 599">
          <a:extLst>
            <a:ext uri="{FF2B5EF4-FFF2-40B4-BE49-F238E27FC236}">
              <a16:creationId xmlns:a16="http://schemas.microsoft.com/office/drawing/2014/main" id="{DB92F469-53B1-4936-8EA4-D9F788166559}"/>
            </a:ext>
          </a:extLst>
        </xdr:cNvPr>
        <xdr:cNvCxnSpPr/>
      </xdr:nvCxnSpPr>
      <xdr:spPr>
        <a:xfrm flipV="1">
          <a:off x="16431260" y="6687769"/>
          <a:ext cx="782320" cy="1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3FC44D9C-E854-4FAE-98C5-6BE6262FB2FC}"/>
            </a:ext>
          </a:extLst>
        </xdr:cNvPr>
        <xdr:cNvSpPr txBox="1"/>
      </xdr:nvSpPr>
      <xdr:spPr>
        <a:xfrm>
          <a:off x="185611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58B6889-BB56-4B3E-8003-1BE5F8746924}"/>
            </a:ext>
          </a:extLst>
        </xdr:cNvPr>
        <xdr:cNvSpPr txBox="1"/>
      </xdr:nvSpPr>
      <xdr:spPr>
        <a:xfrm>
          <a:off x="17776267"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EBDAD575-C616-4A52-A918-7CC09BBF964F}"/>
            </a:ext>
          </a:extLst>
        </xdr:cNvPr>
        <xdr:cNvSpPr txBox="1"/>
      </xdr:nvSpPr>
      <xdr:spPr>
        <a:xfrm>
          <a:off x="17001567" y="68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B227714D-3808-4EE3-8C15-0D33B32D1FAF}"/>
            </a:ext>
          </a:extLst>
        </xdr:cNvPr>
        <xdr:cNvSpPr txBox="1"/>
      </xdr:nvSpPr>
      <xdr:spPr>
        <a:xfrm>
          <a:off x="16226867" y="64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13428</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86A69F1B-8624-4196-915D-9EDC79FB5BFA}"/>
            </a:ext>
          </a:extLst>
        </xdr:cNvPr>
        <xdr:cNvSpPr txBox="1"/>
      </xdr:nvSpPr>
      <xdr:spPr>
        <a:xfrm>
          <a:off x="18561127" y="688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2DCE41AE-F0AB-4D48-B41D-91096E4A3D2B}"/>
            </a:ext>
          </a:extLst>
        </xdr:cNvPr>
        <xdr:cNvSpPr txBox="1"/>
      </xdr:nvSpPr>
      <xdr:spPr>
        <a:xfrm>
          <a:off x="177762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45686</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18748374-3465-4514-BCE8-2F422D6595B2}"/>
            </a:ext>
          </a:extLst>
        </xdr:cNvPr>
        <xdr:cNvSpPr txBox="1"/>
      </xdr:nvSpPr>
      <xdr:spPr>
        <a:xfrm>
          <a:off x="1700156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7941</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7D1C6333-A1B5-420D-8424-89BE2E62C5FB}"/>
            </a:ext>
          </a:extLst>
        </xdr:cNvPr>
        <xdr:cNvSpPr txBox="1"/>
      </xdr:nvSpPr>
      <xdr:spPr>
        <a:xfrm>
          <a:off x="16226867" y="688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EC16FF-1786-419F-BBE3-C97FC5B6F3E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5480B95C-5E67-4C91-AEE4-259B98BEF92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5BB9B686-2AFA-483C-A2CD-810985A6D5A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3BAABDE8-A2E0-4EA5-BEAD-A9BCAE37395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4AF5B7BB-51BA-4B0F-B277-F2E148BB2D4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D3B27436-2A99-46FC-904E-DFA871C8BED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D79119EE-3DEC-4B18-A4EF-4A35D430FB3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287CEC95-BE07-474D-8A44-3D5D73DD8D8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818827F1-F4C5-4130-BBF2-F326CAF88B4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EB8E9AF2-02CE-4E5E-977A-7A0C45F943F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1920191F-627E-4D47-9C97-C6E65E39E7DC}"/>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66CF458B-72DE-44B9-863E-62B6DCD8708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5B276CF7-B4C4-4540-9236-032906DE7554}"/>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D1C043ED-6ED1-4B7D-83DC-39CE2EEFE929}"/>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D8DB1E88-DA3F-47E9-87E0-B971D486AF9F}"/>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3D7849C0-4DA6-4E0F-8A4E-587E90F6B38F}"/>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1E257FC3-C703-47EA-B10B-994A2384F32D}"/>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F6C1CDB5-4F90-489C-BEFE-9DF563AD3028}"/>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9F9C9FCD-EB8C-470E-B9D0-05118144E631}"/>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F810416C-D28B-4B96-BB3A-3F6EC24B58B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BC68F089-F10C-4EBA-9DF5-2E82FF73B916}"/>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3BC9A88B-2B13-4F60-B30E-19D39BD56D13}"/>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300F5319-1B25-4B1F-997C-DC8742FF32BC}"/>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824E88C-3E6A-49D3-9551-FD10E8769FD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82FE4A1C-9FDE-4A77-9A13-CCF02AFCABE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634" name="直線コネクタ 633">
          <a:extLst>
            <a:ext uri="{FF2B5EF4-FFF2-40B4-BE49-F238E27FC236}">
              <a16:creationId xmlns:a16="http://schemas.microsoft.com/office/drawing/2014/main" id="{81D2A38C-B9BA-4F52-99A8-6C158D3E31E2}"/>
            </a:ext>
          </a:extLst>
        </xdr:cNvPr>
        <xdr:cNvCxnSpPr/>
      </xdr:nvCxnSpPr>
      <xdr:spPr>
        <a:xfrm flipV="1">
          <a:off x="14375764" y="9443357"/>
          <a:ext cx="0" cy="131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635" name="【学校施設】&#10;有形固定資産減価償却率最小値テキスト">
          <a:extLst>
            <a:ext uri="{FF2B5EF4-FFF2-40B4-BE49-F238E27FC236}">
              <a16:creationId xmlns:a16="http://schemas.microsoft.com/office/drawing/2014/main" id="{068013DF-E427-4D28-99A9-1F2A39F86CD0}"/>
            </a:ext>
          </a:extLst>
        </xdr:cNvPr>
        <xdr:cNvSpPr txBox="1"/>
      </xdr:nvSpPr>
      <xdr:spPr>
        <a:xfrm>
          <a:off x="14414500" y="1076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636" name="直線コネクタ 635">
          <a:extLst>
            <a:ext uri="{FF2B5EF4-FFF2-40B4-BE49-F238E27FC236}">
              <a16:creationId xmlns:a16="http://schemas.microsoft.com/office/drawing/2014/main" id="{1D387CFD-87AB-42C9-B7A7-500496F80B25}"/>
            </a:ext>
          </a:extLst>
        </xdr:cNvPr>
        <xdr:cNvCxnSpPr/>
      </xdr:nvCxnSpPr>
      <xdr:spPr>
        <a:xfrm>
          <a:off x="14287500" y="10758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637" name="【学校施設】&#10;有形固定資産減価償却率最大値テキスト">
          <a:extLst>
            <a:ext uri="{FF2B5EF4-FFF2-40B4-BE49-F238E27FC236}">
              <a16:creationId xmlns:a16="http://schemas.microsoft.com/office/drawing/2014/main" id="{5BBABB30-E2F7-4E3A-9F7B-D6479AB923FD}"/>
            </a:ext>
          </a:extLst>
        </xdr:cNvPr>
        <xdr:cNvSpPr txBox="1"/>
      </xdr:nvSpPr>
      <xdr:spPr>
        <a:xfrm>
          <a:off x="14414500" y="922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638" name="直線コネクタ 637">
          <a:extLst>
            <a:ext uri="{FF2B5EF4-FFF2-40B4-BE49-F238E27FC236}">
              <a16:creationId xmlns:a16="http://schemas.microsoft.com/office/drawing/2014/main" id="{D62E07DF-BC31-4624-869A-D9737150C543}"/>
            </a:ext>
          </a:extLst>
        </xdr:cNvPr>
        <xdr:cNvCxnSpPr/>
      </xdr:nvCxnSpPr>
      <xdr:spPr>
        <a:xfrm>
          <a:off x="14287500" y="9443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639" name="【学校施設】&#10;有形固定資産減価償却率平均値テキスト">
          <a:extLst>
            <a:ext uri="{FF2B5EF4-FFF2-40B4-BE49-F238E27FC236}">
              <a16:creationId xmlns:a16="http://schemas.microsoft.com/office/drawing/2014/main" id="{92A7674E-B541-416D-9F27-91383F1CBC1F}"/>
            </a:ext>
          </a:extLst>
        </xdr:cNvPr>
        <xdr:cNvSpPr txBox="1"/>
      </xdr:nvSpPr>
      <xdr:spPr>
        <a:xfrm>
          <a:off x="14414500" y="1018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40" name="フローチャート: 判断 639">
          <a:extLst>
            <a:ext uri="{FF2B5EF4-FFF2-40B4-BE49-F238E27FC236}">
              <a16:creationId xmlns:a16="http://schemas.microsoft.com/office/drawing/2014/main" id="{2BC257B2-03C5-4651-A9C2-F0398B73B1B5}"/>
            </a:ext>
          </a:extLst>
        </xdr:cNvPr>
        <xdr:cNvSpPr/>
      </xdr:nvSpPr>
      <xdr:spPr>
        <a:xfrm>
          <a:off x="14325600" y="102051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641" name="フローチャート: 判断 640">
          <a:extLst>
            <a:ext uri="{FF2B5EF4-FFF2-40B4-BE49-F238E27FC236}">
              <a16:creationId xmlns:a16="http://schemas.microsoft.com/office/drawing/2014/main" id="{A6B3C221-F1AF-4783-A384-545ACD79A9D5}"/>
            </a:ext>
          </a:extLst>
        </xdr:cNvPr>
        <xdr:cNvSpPr/>
      </xdr:nvSpPr>
      <xdr:spPr>
        <a:xfrm>
          <a:off x="1357884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642" name="フローチャート: 判断 641">
          <a:extLst>
            <a:ext uri="{FF2B5EF4-FFF2-40B4-BE49-F238E27FC236}">
              <a16:creationId xmlns:a16="http://schemas.microsoft.com/office/drawing/2014/main" id="{7E9F3B8B-257D-47DF-9CEA-5B2F0F8BF1DF}"/>
            </a:ext>
          </a:extLst>
        </xdr:cNvPr>
        <xdr:cNvSpPr/>
      </xdr:nvSpPr>
      <xdr:spPr>
        <a:xfrm>
          <a:off x="1280414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643" name="フローチャート: 判断 642">
          <a:extLst>
            <a:ext uri="{FF2B5EF4-FFF2-40B4-BE49-F238E27FC236}">
              <a16:creationId xmlns:a16="http://schemas.microsoft.com/office/drawing/2014/main" id="{EDF92EB8-3835-447E-8D48-125A89B6B044}"/>
            </a:ext>
          </a:extLst>
        </xdr:cNvPr>
        <xdr:cNvSpPr/>
      </xdr:nvSpPr>
      <xdr:spPr>
        <a:xfrm>
          <a:off x="12029440" y="10146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644" name="フローチャート: 判断 643">
          <a:extLst>
            <a:ext uri="{FF2B5EF4-FFF2-40B4-BE49-F238E27FC236}">
              <a16:creationId xmlns:a16="http://schemas.microsoft.com/office/drawing/2014/main" id="{10D0ACD5-B869-4ADA-862D-C788A927D2E5}"/>
            </a:ext>
          </a:extLst>
        </xdr:cNvPr>
        <xdr:cNvSpPr/>
      </xdr:nvSpPr>
      <xdr:spPr>
        <a:xfrm>
          <a:off x="1123188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E192319-2FB2-4184-A9B2-712449844CF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D2614EC-451C-48ED-8748-FE264914062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53ED27C-1FF8-490D-BE43-B0D7BC0F4BE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BA32025-4E3F-48D1-95DF-59DDC6110A6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B9FE05F-F027-4311-B348-EAE54895312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50437</xdr:rowOff>
    </xdr:from>
    <xdr:to>
      <xdr:col>85</xdr:col>
      <xdr:colOff>177800</xdr:colOff>
      <xdr:row>59</xdr:row>
      <xdr:rowOff>152037</xdr:rowOff>
    </xdr:to>
    <xdr:sp macro="" textlink="">
      <xdr:nvSpPr>
        <xdr:cNvPr id="650" name="楕円 649">
          <a:extLst>
            <a:ext uri="{FF2B5EF4-FFF2-40B4-BE49-F238E27FC236}">
              <a16:creationId xmlns:a16="http://schemas.microsoft.com/office/drawing/2014/main" id="{0ACC9CEF-9D2F-49A8-BDA4-CD662C175E4A}"/>
            </a:ext>
          </a:extLst>
        </xdr:cNvPr>
        <xdr:cNvSpPr/>
      </xdr:nvSpPr>
      <xdr:spPr>
        <a:xfrm>
          <a:off x="14325600" y="994119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73314</xdr:rowOff>
    </xdr:from>
    <xdr:ext cx="405111" cy="259045"/>
    <xdr:sp macro="" textlink="">
      <xdr:nvSpPr>
        <xdr:cNvPr id="651" name="【学校施設】&#10;有形固定資産減価償却率該当値テキスト">
          <a:extLst>
            <a:ext uri="{FF2B5EF4-FFF2-40B4-BE49-F238E27FC236}">
              <a16:creationId xmlns:a16="http://schemas.microsoft.com/office/drawing/2014/main" id="{0CE76A0E-77F7-4EBC-8267-6BEBB61466CA}"/>
            </a:ext>
          </a:extLst>
        </xdr:cNvPr>
        <xdr:cNvSpPr txBox="1"/>
      </xdr:nvSpPr>
      <xdr:spPr>
        <a:xfrm>
          <a:off x="14414500" y="979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56969</xdr:rowOff>
    </xdr:from>
    <xdr:to>
      <xdr:col>81</xdr:col>
      <xdr:colOff>101600</xdr:colOff>
      <xdr:row>59</xdr:row>
      <xdr:rowOff>158569</xdr:rowOff>
    </xdr:to>
    <xdr:sp macro="" textlink="">
      <xdr:nvSpPr>
        <xdr:cNvPr id="652" name="楕円 651">
          <a:extLst>
            <a:ext uri="{FF2B5EF4-FFF2-40B4-BE49-F238E27FC236}">
              <a16:creationId xmlns:a16="http://schemas.microsoft.com/office/drawing/2014/main" id="{80D53031-ACB9-4619-B165-FF1E3BE3BA02}"/>
            </a:ext>
          </a:extLst>
        </xdr:cNvPr>
        <xdr:cNvSpPr/>
      </xdr:nvSpPr>
      <xdr:spPr>
        <a:xfrm>
          <a:off x="13578840" y="99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101237</xdr:rowOff>
    </xdr:from>
    <xdr:to>
      <xdr:col>85</xdr:col>
      <xdr:colOff>127000</xdr:colOff>
      <xdr:row>59</xdr:row>
      <xdr:rowOff>107769</xdr:rowOff>
    </xdr:to>
    <xdr:cxnSp macro="">
      <xdr:nvCxnSpPr>
        <xdr:cNvPr id="653" name="直線コネクタ 652">
          <a:extLst>
            <a:ext uri="{FF2B5EF4-FFF2-40B4-BE49-F238E27FC236}">
              <a16:creationId xmlns:a16="http://schemas.microsoft.com/office/drawing/2014/main" id="{0C24F8C9-F02F-4693-A74B-DAD4BAB70775}"/>
            </a:ext>
          </a:extLst>
        </xdr:cNvPr>
        <xdr:cNvCxnSpPr/>
      </xdr:nvCxnSpPr>
      <xdr:spPr>
        <a:xfrm flipV="1">
          <a:off x="13629640" y="9991997"/>
          <a:ext cx="7467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35741</xdr:rowOff>
    </xdr:from>
    <xdr:to>
      <xdr:col>76</xdr:col>
      <xdr:colOff>165100</xdr:colOff>
      <xdr:row>59</xdr:row>
      <xdr:rowOff>137341</xdr:rowOff>
    </xdr:to>
    <xdr:sp macro="" textlink="">
      <xdr:nvSpPr>
        <xdr:cNvPr id="654" name="楕円 653">
          <a:extLst>
            <a:ext uri="{FF2B5EF4-FFF2-40B4-BE49-F238E27FC236}">
              <a16:creationId xmlns:a16="http://schemas.microsoft.com/office/drawing/2014/main" id="{4F017E84-07E1-4F52-807D-866021B77A00}"/>
            </a:ext>
          </a:extLst>
        </xdr:cNvPr>
        <xdr:cNvSpPr/>
      </xdr:nvSpPr>
      <xdr:spPr>
        <a:xfrm>
          <a:off x="12804140" y="99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86541</xdr:rowOff>
    </xdr:from>
    <xdr:to>
      <xdr:col>81</xdr:col>
      <xdr:colOff>50800</xdr:colOff>
      <xdr:row>59</xdr:row>
      <xdr:rowOff>107769</xdr:rowOff>
    </xdr:to>
    <xdr:cxnSp macro="">
      <xdr:nvCxnSpPr>
        <xdr:cNvPr id="655" name="直線コネクタ 654">
          <a:extLst>
            <a:ext uri="{FF2B5EF4-FFF2-40B4-BE49-F238E27FC236}">
              <a16:creationId xmlns:a16="http://schemas.microsoft.com/office/drawing/2014/main" id="{301BCF1B-D2F5-4EE9-A336-E001EEEA46DE}"/>
            </a:ext>
          </a:extLst>
        </xdr:cNvPr>
        <xdr:cNvCxnSpPr/>
      </xdr:nvCxnSpPr>
      <xdr:spPr>
        <a:xfrm>
          <a:off x="12854940" y="9977301"/>
          <a:ext cx="7747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56969</xdr:rowOff>
    </xdr:from>
    <xdr:to>
      <xdr:col>72</xdr:col>
      <xdr:colOff>38100</xdr:colOff>
      <xdr:row>59</xdr:row>
      <xdr:rowOff>158569</xdr:rowOff>
    </xdr:to>
    <xdr:sp macro="" textlink="">
      <xdr:nvSpPr>
        <xdr:cNvPr id="656" name="楕円 655">
          <a:extLst>
            <a:ext uri="{FF2B5EF4-FFF2-40B4-BE49-F238E27FC236}">
              <a16:creationId xmlns:a16="http://schemas.microsoft.com/office/drawing/2014/main" id="{CDF59886-BD0D-42A1-AAD1-B2D54CCC41CE}"/>
            </a:ext>
          </a:extLst>
        </xdr:cNvPr>
        <xdr:cNvSpPr/>
      </xdr:nvSpPr>
      <xdr:spPr>
        <a:xfrm>
          <a:off x="12029440" y="99477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86541</xdr:rowOff>
    </xdr:from>
    <xdr:to>
      <xdr:col>76</xdr:col>
      <xdr:colOff>114300</xdr:colOff>
      <xdr:row>59</xdr:row>
      <xdr:rowOff>107769</xdr:rowOff>
    </xdr:to>
    <xdr:cxnSp macro="">
      <xdr:nvCxnSpPr>
        <xdr:cNvPr id="657" name="直線コネクタ 656">
          <a:extLst>
            <a:ext uri="{FF2B5EF4-FFF2-40B4-BE49-F238E27FC236}">
              <a16:creationId xmlns:a16="http://schemas.microsoft.com/office/drawing/2014/main" id="{42B4245A-2D6C-4661-BD57-155B5660971D}"/>
            </a:ext>
          </a:extLst>
        </xdr:cNvPr>
        <xdr:cNvCxnSpPr/>
      </xdr:nvCxnSpPr>
      <xdr:spPr>
        <a:xfrm flipV="1">
          <a:off x="12072620" y="9977301"/>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153307</xdr:rowOff>
    </xdr:from>
    <xdr:to>
      <xdr:col>67</xdr:col>
      <xdr:colOff>101600</xdr:colOff>
      <xdr:row>59</xdr:row>
      <xdr:rowOff>83457</xdr:rowOff>
    </xdr:to>
    <xdr:sp macro="" textlink="">
      <xdr:nvSpPr>
        <xdr:cNvPr id="658" name="楕円 657">
          <a:extLst>
            <a:ext uri="{FF2B5EF4-FFF2-40B4-BE49-F238E27FC236}">
              <a16:creationId xmlns:a16="http://schemas.microsoft.com/office/drawing/2014/main" id="{AFFB5A26-7EAD-42DE-B95F-15A90249A493}"/>
            </a:ext>
          </a:extLst>
        </xdr:cNvPr>
        <xdr:cNvSpPr/>
      </xdr:nvSpPr>
      <xdr:spPr>
        <a:xfrm>
          <a:off x="11231880" y="9876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32657</xdr:rowOff>
    </xdr:from>
    <xdr:to>
      <xdr:col>71</xdr:col>
      <xdr:colOff>177800</xdr:colOff>
      <xdr:row>59</xdr:row>
      <xdr:rowOff>107769</xdr:rowOff>
    </xdr:to>
    <xdr:cxnSp macro="">
      <xdr:nvCxnSpPr>
        <xdr:cNvPr id="659" name="直線コネクタ 658">
          <a:extLst>
            <a:ext uri="{FF2B5EF4-FFF2-40B4-BE49-F238E27FC236}">
              <a16:creationId xmlns:a16="http://schemas.microsoft.com/office/drawing/2014/main" id="{C419F9E3-5D08-4F1C-AE5A-5148A7DFD49A}"/>
            </a:ext>
          </a:extLst>
        </xdr:cNvPr>
        <xdr:cNvCxnSpPr/>
      </xdr:nvCxnSpPr>
      <xdr:spPr>
        <a:xfrm>
          <a:off x="11282680" y="9923417"/>
          <a:ext cx="78994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660" name="n_1aveValue【学校施設】&#10;有形固定資産減価償却率">
          <a:extLst>
            <a:ext uri="{FF2B5EF4-FFF2-40B4-BE49-F238E27FC236}">
              <a16:creationId xmlns:a16="http://schemas.microsoft.com/office/drawing/2014/main" id="{450C8BE0-0AD0-4A38-B835-8B1A3D0FFF8B}"/>
            </a:ext>
          </a:extLst>
        </xdr:cNvPr>
        <xdr:cNvSpPr txBox="1"/>
      </xdr:nvSpPr>
      <xdr:spPr>
        <a:xfrm>
          <a:off x="1343724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661" name="n_2aveValue【学校施設】&#10;有形固定資産減価償却率">
          <a:extLst>
            <a:ext uri="{FF2B5EF4-FFF2-40B4-BE49-F238E27FC236}">
              <a16:creationId xmlns:a16="http://schemas.microsoft.com/office/drawing/2014/main" id="{D41CB31E-2BF7-47D8-ABCD-2DC1583CA40E}"/>
            </a:ext>
          </a:extLst>
        </xdr:cNvPr>
        <xdr:cNvSpPr txBox="1"/>
      </xdr:nvSpPr>
      <xdr:spPr>
        <a:xfrm>
          <a:off x="1267524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662" name="n_3aveValue【学校施設】&#10;有形固定資産減価償却率">
          <a:extLst>
            <a:ext uri="{FF2B5EF4-FFF2-40B4-BE49-F238E27FC236}">
              <a16:creationId xmlns:a16="http://schemas.microsoft.com/office/drawing/2014/main" id="{EB18AE9D-DD66-4499-809E-8D9FCE253052}"/>
            </a:ext>
          </a:extLst>
        </xdr:cNvPr>
        <xdr:cNvSpPr txBox="1"/>
      </xdr:nvSpPr>
      <xdr:spPr>
        <a:xfrm>
          <a:off x="11900544" y="1023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663" name="n_4aveValue【学校施設】&#10;有形固定資産減価償却率">
          <a:extLst>
            <a:ext uri="{FF2B5EF4-FFF2-40B4-BE49-F238E27FC236}">
              <a16:creationId xmlns:a16="http://schemas.microsoft.com/office/drawing/2014/main" id="{BFBD64B6-FBF2-4E29-B2C6-C5CA2ECE4130}"/>
            </a:ext>
          </a:extLst>
        </xdr:cNvPr>
        <xdr:cNvSpPr txBox="1"/>
      </xdr:nvSpPr>
      <xdr:spPr>
        <a:xfrm>
          <a:off x="1110298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3646</xdr:rowOff>
    </xdr:from>
    <xdr:ext cx="405111" cy="259045"/>
    <xdr:sp macro="" textlink="">
      <xdr:nvSpPr>
        <xdr:cNvPr id="664" name="n_1mainValue【学校施設】&#10;有形固定資産減価償却率">
          <a:extLst>
            <a:ext uri="{FF2B5EF4-FFF2-40B4-BE49-F238E27FC236}">
              <a16:creationId xmlns:a16="http://schemas.microsoft.com/office/drawing/2014/main" id="{FF781E28-D7DC-4D48-B8A7-B2186DD46D2B}"/>
            </a:ext>
          </a:extLst>
        </xdr:cNvPr>
        <xdr:cNvSpPr txBox="1"/>
      </xdr:nvSpPr>
      <xdr:spPr>
        <a:xfrm>
          <a:off x="13437244" y="972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153868</xdr:rowOff>
    </xdr:from>
    <xdr:ext cx="405111" cy="259045"/>
    <xdr:sp macro="" textlink="">
      <xdr:nvSpPr>
        <xdr:cNvPr id="665" name="n_2mainValue【学校施設】&#10;有形固定資産減価償却率">
          <a:extLst>
            <a:ext uri="{FF2B5EF4-FFF2-40B4-BE49-F238E27FC236}">
              <a16:creationId xmlns:a16="http://schemas.microsoft.com/office/drawing/2014/main" id="{5207AF71-2D12-4404-AAB7-5133C8DFCE1D}"/>
            </a:ext>
          </a:extLst>
        </xdr:cNvPr>
        <xdr:cNvSpPr txBox="1"/>
      </xdr:nvSpPr>
      <xdr:spPr>
        <a:xfrm>
          <a:off x="12675244" y="970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3646</xdr:rowOff>
    </xdr:from>
    <xdr:ext cx="405111" cy="259045"/>
    <xdr:sp macro="" textlink="">
      <xdr:nvSpPr>
        <xdr:cNvPr id="666" name="n_3mainValue【学校施設】&#10;有形固定資産減価償却率">
          <a:extLst>
            <a:ext uri="{FF2B5EF4-FFF2-40B4-BE49-F238E27FC236}">
              <a16:creationId xmlns:a16="http://schemas.microsoft.com/office/drawing/2014/main" id="{8E0E7AD0-9857-4C8C-8F89-7D572C0C21F0}"/>
            </a:ext>
          </a:extLst>
        </xdr:cNvPr>
        <xdr:cNvSpPr txBox="1"/>
      </xdr:nvSpPr>
      <xdr:spPr>
        <a:xfrm>
          <a:off x="11900544" y="972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99984</xdr:rowOff>
    </xdr:from>
    <xdr:ext cx="405111" cy="259045"/>
    <xdr:sp macro="" textlink="">
      <xdr:nvSpPr>
        <xdr:cNvPr id="667" name="n_4mainValue【学校施設】&#10;有形固定資産減価償却率">
          <a:extLst>
            <a:ext uri="{FF2B5EF4-FFF2-40B4-BE49-F238E27FC236}">
              <a16:creationId xmlns:a16="http://schemas.microsoft.com/office/drawing/2014/main" id="{F3126897-F14C-40E7-B834-535E8D0D45D6}"/>
            </a:ext>
          </a:extLst>
        </xdr:cNvPr>
        <xdr:cNvSpPr txBox="1"/>
      </xdr:nvSpPr>
      <xdr:spPr>
        <a:xfrm>
          <a:off x="1110298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390DF948-1A41-4794-B302-5EF4802EACC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B75B2EA2-6638-4E78-9D1E-6F8FE10C5B8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8482E50A-A572-4FA0-A4B8-6FFC54C2C4E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3BEFF9EF-7F21-4077-B1C2-39C39790992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A09D676E-B63D-45A6-B7A9-A925F770B98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B6C5A56B-7E64-4B1C-9597-B27FE3C98EC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B36496D2-D231-42D4-9D68-7D5E17044CA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6AB5F88B-E313-4DB0-9138-5205EC8BD31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5064458E-72BD-46DF-948C-13402218082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4F360BF1-5CF3-41C4-B4C6-6AB2DCFCB33C}"/>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11C8752F-E7CA-449B-9495-C5AAB1D80355}"/>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3899EF22-1140-4213-8E5E-3443445319C2}"/>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76621030-A4C4-43C4-BC67-F9DBA40F3142}"/>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84FA1B99-1A08-42EE-9B5C-C135EB7C451B}"/>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2F1FEEE7-F1C5-4EC2-B019-26BD4F4544BA}"/>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1ED03323-F8E5-455A-82C6-678087301573}"/>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2307DFF8-8628-4047-970D-FC96B26D14B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C21886A8-3C83-4B99-B276-4C9FE0D696D4}"/>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2A22A49A-4152-476D-B0B8-F12F08F98598}"/>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EB2E8D7A-0272-448C-9F41-6455F10C6398}"/>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38BCAB76-35C3-4795-BD4B-4F356FE9BFB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9" name="テキスト ボックス 688">
          <a:extLst>
            <a:ext uri="{FF2B5EF4-FFF2-40B4-BE49-F238E27FC236}">
              <a16:creationId xmlns:a16="http://schemas.microsoft.com/office/drawing/2014/main" id="{0B18D5D3-030F-4CD0-996A-BE989D92F345}"/>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a:extLst>
            <a:ext uri="{FF2B5EF4-FFF2-40B4-BE49-F238E27FC236}">
              <a16:creationId xmlns:a16="http://schemas.microsoft.com/office/drawing/2014/main" id="{20C1C54D-2091-4E91-AC33-95939166C19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691" name="直線コネクタ 690">
          <a:extLst>
            <a:ext uri="{FF2B5EF4-FFF2-40B4-BE49-F238E27FC236}">
              <a16:creationId xmlns:a16="http://schemas.microsoft.com/office/drawing/2014/main" id="{ED23436B-DD72-4B05-B5DF-0317A7E76A5D}"/>
            </a:ext>
          </a:extLst>
        </xdr:cNvPr>
        <xdr:cNvCxnSpPr/>
      </xdr:nvCxnSpPr>
      <xdr:spPr>
        <a:xfrm flipV="1">
          <a:off x="19509104" y="9506331"/>
          <a:ext cx="0" cy="112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692" name="【学校施設】&#10;一人当たり面積最小値テキスト">
          <a:extLst>
            <a:ext uri="{FF2B5EF4-FFF2-40B4-BE49-F238E27FC236}">
              <a16:creationId xmlns:a16="http://schemas.microsoft.com/office/drawing/2014/main" id="{9DA52240-70A6-4E58-95BF-166552D447D6}"/>
            </a:ext>
          </a:extLst>
        </xdr:cNvPr>
        <xdr:cNvSpPr txBox="1"/>
      </xdr:nvSpPr>
      <xdr:spPr>
        <a:xfrm>
          <a:off x="19547840" y="1063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693" name="直線コネクタ 692">
          <a:extLst>
            <a:ext uri="{FF2B5EF4-FFF2-40B4-BE49-F238E27FC236}">
              <a16:creationId xmlns:a16="http://schemas.microsoft.com/office/drawing/2014/main" id="{C457B1C9-58E8-4A08-9647-5A4CC82E98BE}"/>
            </a:ext>
          </a:extLst>
        </xdr:cNvPr>
        <xdr:cNvCxnSpPr/>
      </xdr:nvCxnSpPr>
      <xdr:spPr>
        <a:xfrm>
          <a:off x="19443700" y="10633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694" name="【学校施設】&#10;一人当たり面積最大値テキスト">
          <a:extLst>
            <a:ext uri="{FF2B5EF4-FFF2-40B4-BE49-F238E27FC236}">
              <a16:creationId xmlns:a16="http://schemas.microsoft.com/office/drawing/2014/main" id="{9B46C6C7-3A98-4A04-ACB3-179CCC2764BC}"/>
            </a:ext>
          </a:extLst>
        </xdr:cNvPr>
        <xdr:cNvSpPr txBox="1"/>
      </xdr:nvSpPr>
      <xdr:spPr>
        <a:xfrm>
          <a:off x="19547840" y="928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695" name="直線コネクタ 694">
          <a:extLst>
            <a:ext uri="{FF2B5EF4-FFF2-40B4-BE49-F238E27FC236}">
              <a16:creationId xmlns:a16="http://schemas.microsoft.com/office/drawing/2014/main" id="{C9F5F52E-70C1-4508-A77F-26287D2DB679}"/>
            </a:ext>
          </a:extLst>
        </xdr:cNvPr>
        <xdr:cNvCxnSpPr/>
      </xdr:nvCxnSpPr>
      <xdr:spPr>
        <a:xfrm>
          <a:off x="19443700" y="9506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696" name="【学校施設】&#10;一人当たり面積平均値テキスト">
          <a:extLst>
            <a:ext uri="{FF2B5EF4-FFF2-40B4-BE49-F238E27FC236}">
              <a16:creationId xmlns:a16="http://schemas.microsoft.com/office/drawing/2014/main" id="{154F56DB-619F-46A8-A16C-8FD0F01CA1AC}"/>
            </a:ext>
          </a:extLst>
        </xdr:cNvPr>
        <xdr:cNvSpPr txBox="1"/>
      </xdr:nvSpPr>
      <xdr:spPr>
        <a:xfrm>
          <a:off x="19547840" y="10172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697" name="フローチャート: 判断 696">
          <a:extLst>
            <a:ext uri="{FF2B5EF4-FFF2-40B4-BE49-F238E27FC236}">
              <a16:creationId xmlns:a16="http://schemas.microsoft.com/office/drawing/2014/main" id="{4719FA81-A79D-4323-91C3-1EC9C62CFA60}"/>
            </a:ext>
          </a:extLst>
        </xdr:cNvPr>
        <xdr:cNvSpPr/>
      </xdr:nvSpPr>
      <xdr:spPr>
        <a:xfrm>
          <a:off x="1945894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698" name="フローチャート: 判断 697">
          <a:extLst>
            <a:ext uri="{FF2B5EF4-FFF2-40B4-BE49-F238E27FC236}">
              <a16:creationId xmlns:a16="http://schemas.microsoft.com/office/drawing/2014/main" id="{C513B327-3A77-4B74-8FF6-449822631E61}"/>
            </a:ext>
          </a:extLst>
        </xdr:cNvPr>
        <xdr:cNvSpPr/>
      </xdr:nvSpPr>
      <xdr:spPr>
        <a:xfrm>
          <a:off x="18735040" y="103365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9" name="フローチャート: 判断 698">
          <a:extLst>
            <a:ext uri="{FF2B5EF4-FFF2-40B4-BE49-F238E27FC236}">
              <a16:creationId xmlns:a16="http://schemas.microsoft.com/office/drawing/2014/main" id="{313AFBFF-6D7F-42E0-94EC-DEA317456587}"/>
            </a:ext>
          </a:extLst>
        </xdr:cNvPr>
        <xdr:cNvSpPr/>
      </xdr:nvSpPr>
      <xdr:spPr>
        <a:xfrm>
          <a:off x="1793748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700" name="フローチャート: 判断 699">
          <a:extLst>
            <a:ext uri="{FF2B5EF4-FFF2-40B4-BE49-F238E27FC236}">
              <a16:creationId xmlns:a16="http://schemas.microsoft.com/office/drawing/2014/main" id="{EAE9BD2E-90C7-4434-A666-B3DBD3BC348B}"/>
            </a:ext>
          </a:extLst>
        </xdr:cNvPr>
        <xdr:cNvSpPr/>
      </xdr:nvSpPr>
      <xdr:spPr>
        <a:xfrm>
          <a:off x="17162780" y="103211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701" name="フローチャート: 判断 700">
          <a:extLst>
            <a:ext uri="{FF2B5EF4-FFF2-40B4-BE49-F238E27FC236}">
              <a16:creationId xmlns:a16="http://schemas.microsoft.com/office/drawing/2014/main" id="{D9EB1E0B-FDDD-4FD1-AFE8-C6146888D518}"/>
            </a:ext>
          </a:extLst>
        </xdr:cNvPr>
        <xdr:cNvSpPr/>
      </xdr:nvSpPr>
      <xdr:spPr>
        <a:xfrm>
          <a:off x="16388080" y="10315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227DACD-04C5-4E1E-929E-FFFD57A6BC4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70825B6-B543-404B-A6A3-2EE140AE1A08}"/>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E101CEC-D763-4202-8329-2CD767B78A6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A84C8E5-90FB-4ECC-AD05-F8B9E25FB76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1C88E12A-E7B1-4979-ACEB-C372E882E2D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74358</xdr:rowOff>
    </xdr:from>
    <xdr:to>
      <xdr:col>116</xdr:col>
      <xdr:colOff>114300</xdr:colOff>
      <xdr:row>63</xdr:row>
      <xdr:rowOff>4508</xdr:rowOff>
    </xdr:to>
    <xdr:sp macro="" textlink="">
      <xdr:nvSpPr>
        <xdr:cNvPr id="707" name="楕円 706">
          <a:extLst>
            <a:ext uri="{FF2B5EF4-FFF2-40B4-BE49-F238E27FC236}">
              <a16:creationId xmlns:a16="http://schemas.microsoft.com/office/drawing/2014/main" id="{BA318D5E-A7F7-4F20-840C-2483C750AEF3}"/>
            </a:ext>
          </a:extLst>
        </xdr:cNvPr>
        <xdr:cNvSpPr/>
      </xdr:nvSpPr>
      <xdr:spPr>
        <a:xfrm>
          <a:off x="19458940" y="10468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160735</xdr:rowOff>
    </xdr:from>
    <xdr:ext cx="469744" cy="259045"/>
    <xdr:sp macro="" textlink="">
      <xdr:nvSpPr>
        <xdr:cNvPr id="708" name="【学校施設】&#10;一人当たり面積該当値テキスト">
          <a:extLst>
            <a:ext uri="{FF2B5EF4-FFF2-40B4-BE49-F238E27FC236}">
              <a16:creationId xmlns:a16="http://schemas.microsoft.com/office/drawing/2014/main" id="{9C4E2B76-647D-4B2B-B765-A43ECCCF5A1B}"/>
            </a:ext>
          </a:extLst>
        </xdr:cNvPr>
        <xdr:cNvSpPr txBox="1"/>
      </xdr:nvSpPr>
      <xdr:spPr>
        <a:xfrm>
          <a:off x="19547840" y="1038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78169</xdr:rowOff>
    </xdr:from>
    <xdr:to>
      <xdr:col>112</xdr:col>
      <xdr:colOff>38100</xdr:colOff>
      <xdr:row>63</xdr:row>
      <xdr:rowOff>8319</xdr:rowOff>
    </xdr:to>
    <xdr:sp macro="" textlink="">
      <xdr:nvSpPr>
        <xdr:cNvPr id="709" name="楕円 708">
          <a:extLst>
            <a:ext uri="{FF2B5EF4-FFF2-40B4-BE49-F238E27FC236}">
              <a16:creationId xmlns:a16="http://schemas.microsoft.com/office/drawing/2014/main" id="{5E4C8443-0ACE-498D-8C8E-5BB142E90F74}"/>
            </a:ext>
          </a:extLst>
        </xdr:cNvPr>
        <xdr:cNvSpPr/>
      </xdr:nvSpPr>
      <xdr:spPr>
        <a:xfrm>
          <a:off x="18735040" y="10471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125158</xdr:rowOff>
    </xdr:from>
    <xdr:to>
      <xdr:col>116</xdr:col>
      <xdr:colOff>63500</xdr:colOff>
      <xdr:row>62</xdr:row>
      <xdr:rowOff>128969</xdr:rowOff>
    </xdr:to>
    <xdr:cxnSp macro="">
      <xdr:nvCxnSpPr>
        <xdr:cNvPr id="710" name="直線コネクタ 709">
          <a:extLst>
            <a:ext uri="{FF2B5EF4-FFF2-40B4-BE49-F238E27FC236}">
              <a16:creationId xmlns:a16="http://schemas.microsoft.com/office/drawing/2014/main" id="{E32ED0B8-4BD2-49DE-9254-13DD71668984}"/>
            </a:ext>
          </a:extLst>
        </xdr:cNvPr>
        <xdr:cNvCxnSpPr/>
      </xdr:nvCxnSpPr>
      <xdr:spPr>
        <a:xfrm flipV="1">
          <a:off x="18778220" y="10518838"/>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81217</xdr:rowOff>
    </xdr:from>
    <xdr:to>
      <xdr:col>107</xdr:col>
      <xdr:colOff>101600</xdr:colOff>
      <xdr:row>63</xdr:row>
      <xdr:rowOff>11367</xdr:rowOff>
    </xdr:to>
    <xdr:sp macro="" textlink="">
      <xdr:nvSpPr>
        <xdr:cNvPr id="711" name="楕円 710">
          <a:extLst>
            <a:ext uri="{FF2B5EF4-FFF2-40B4-BE49-F238E27FC236}">
              <a16:creationId xmlns:a16="http://schemas.microsoft.com/office/drawing/2014/main" id="{1B578520-EFA2-4704-97CF-C8C6E6D90D17}"/>
            </a:ext>
          </a:extLst>
        </xdr:cNvPr>
        <xdr:cNvSpPr/>
      </xdr:nvSpPr>
      <xdr:spPr>
        <a:xfrm>
          <a:off x="17937480" y="104748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128969</xdr:rowOff>
    </xdr:from>
    <xdr:to>
      <xdr:col>111</xdr:col>
      <xdr:colOff>177800</xdr:colOff>
      <xdr:row>62</xdr:row>
      <xdr:rowOff>132017</xdr:rowOff>
    </xdr:to>
    <xdr:cxnSp macro="">
      <xdr:nvCxnSpPr>
        <xdr:cNvPr id="712" name="直線コネクタ 711">
          <a:extLst>
            <a:ext uri="{FF2B5EF4-FFF2-40B4-BE49-F238E27FC236}">
              <a16:creationId xmlns:a16="http://schemas.microsoft.com/office/drawing/2014/main" id="{98164FEF-6A5D-4392-85DA-B009DA5DD313}"/>
            </a:ext>
          </a:extLst>
        </xdr:cNvPr>
        <xdr:cNvCxnSpPr/>
      </xdr:nvCxnSpPr>
      <xdr:spPr>
        <a:xfrm flipV="1">
          <a:off x="17988280" y="10522649"/>
          <a:ext cx="78994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40449</xdr:rowOff>
    </xdr:from>
    <xdr:to>
      <xdr:col>102</xdr:col>
      <xdr:colOff>165100</xdr:colOff>
      <xdr:row>61</xdr:row>
      <xdr:rowOff>142049</xdr:rowOff>
    </xdr:to>
    <xdr:sp macro="" textlink="">
      <xdr:nvSpPr>
        <xdr:cNvPr id="713" name="楕円 712">
          <a:extLst>
            <a:ext uri="{FF2B5EF4-FFF2-40B4-BE49-F238E27FC236}">
              <a16:creationId xmlns:a16="http://schemas.microsoft.com/office/drawing/2014/main" id="{A7F586E6-F3ED-40A2-8444-70B0ED4C51A7}"/>
            </a:ext>
          </a:extLst>
        </xdr:cNvPr>
        <xdr:cNvSpPr/>
      </xdr:nvSpPr>
      <xdr:spPr>
        <a:xfrm>
          <a:off x="17162780" y="102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91249</xdr:rowOff>
    </xdr:from>
    <xdr:to>
      <xdr:col>107</xdr:col>
      <xdr:colOff>50800</xdr:colOff>
      <xdr:row>62</xdr:row>
      <xdr:rowOff>132017</xdr:rowOff>
    </xdr:to>
    <xdr:cxnSp macro="">
      <xdr:nvCxnSpPr>
        <xdr:cNvPr id="714" name="直線コネクタ 713">
          <a:extLst>
            <a:ext uri="{FF2B5EF4-FFF2-40B4-BE49-F238E27FC236}">
              <a16:creationId xmlns:a16="http://schemas.microsoft.com/office/drawing/2014/main" id="{3BF8959C-2626-4FA7-8EF8-F6FE1FD9345B}"/>
            </a:ext>
          </a:extLst>
        </xdr:cNvPr>
        <xdr:cNvCxnSpPr/>
      </xdr:nvCxnSpPr>
      <xdr:spPr>
        <a:xfrm>
          <a:off x="17213580" y="10317289"/>
          <a:ext cx="774700" cy="20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87694</xdr:rowOff>
    </xdr:from>
    <xdr:to>
      <xdr:col>98</xdr:col>
      <xdr:colOff>38100</xdr:colOff>
      <xdr:row>63</xdr:row>
      <xdr:rowOff>17844</xdr:rowOff>
    </xdr:to>
    <xdr:sp macro="" textlink="">
      <xdr:nvSpPr>
        <xdr:cNvPr id="715" name="楕円 714">
          <a:extLst>
            <a:ext uri="{FF2B5EF4-FFF2-40B4-BE49-F238E27FC236}">
              <a16:creationId xmlns:a16="http://schemas.microsoft.com/office/drawing/2014/main" id="{2F5ED4D4-14BA-4466-BF25-C8A0175C85D9}"/>
            </a:ext>
          </a:extLst>
        </xdr:cNvPr>
        <xdr:cNvSpPr/>
      </xdr:nvSpPr>
      <xdr:spPr>
        <a:xfrm>
          <a:off x="16388080" y="104813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91249</xdr:rowOff>
    </xdr:from>
    <xdr:to>
      <xdr:col>102</xdr:col>
      <xdr:colOff>114300</xdr:colOff>
      <xdr:row>62</xdr:row>
      <xdr:rowOff>138494</xdr:rowOff>
    </xdr:to>
    <xdr:cxnSp macro="">
      <xdr:nvCxnSpPr>
        <xdr:cNvPr id="716" name="直線コネクタ 715">
          <a:extLst>
            <a:ext uri="{FF2B5EF4-FFF2-40B4-BE49-F238E27FC236}">
              <a16:creationId xmlns:a16="http://schemas.microsoft.com/office/drawing/2014/main" id="{F2FA33F5-419E-4462-9127-CF69517A7277}"/>
            </a:ext>
          </a:extLst>
        </xdr:cNvPr>
        <xdr:cNvCxnSpPr/>
      </xdr:nvCxnSpPr>
      <xdr:spPr>
        <a:xfrm flipV="1">
          <a:off x="16431260" y="10317289"/>
          <a:ext cx="78232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717" name="n_1aveValue【学校施設】&#10;一人当たり面積">
          <a:extLst>
            <a:ext uri="{FF2B5EF4-FFF2-40B4-BE49-F238E27FC236}">
              <a16:creationId xmlns:a16="http://schemas.microsoft.com/office/drawing/2014/main" id="{CCAD9506-236D-4D19-B78D-319A54C813DB}"/>
            </a:ext>
          </a:extLst>
        </xdr:cNvPr>
        <xdr:cNvSpPr txBox="1"/>
      </xdr:nvSpPr>
      <xdr:spPr>
        <a:xfrm>
          <a:off x="18561127" y="1011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718" name="n_2aveValue【学校施設】&#10;一人当たり面積">
          <a:extLst>
            <a:ext uri="{FF2B5EF4-FFF2-40B4-BE49-F238E27FC236}">
              <a16:creationId xmlns:a16="http://schemas.microsoft.com/office/drawing/2014/main" id="{F70221FC-AC33-401F-8289-E6F93C171E04}"/>
            </a:ext>
          </a:extLst>
        </xdr:cNvPr>
        <xdr:cNvSpPr txBox="1"/>
      </xdr:nvSpPr>
      <xdr:spPr>
        <a:xfrm>
          <a:off x="1777626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719" name="n_3aveValue【学校施設】&#10;一人当たり面積">
          <a:extLst>
            <a:ext uri="{FF2B5EF4-FFF2-40B4-BE49-F238E27FC236}">
              <a16:creationId xmlns:a16="http://schemas.microsoft.com/office/drawing/2014/main" id="{96A1E864-D781-479A-BC1B-F41E4D2C3A42}"/>
            </a:ext>
          </a:extLst>
        </xdr:cNvPr>
        <xdr:cNvSpPr txBox="1"/>
      </xdr:nvSpPr>
      <xdr:spPr>
        <a:xfrm>
          <a:off x="17001567" y="1041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720" name="n_4aveValue【学校施設】&#10;一人当たり面積">
          <a:extLst>
            <a:ext uri="{FF2B5EF4-FFF2-40B4-BE49-F238E27FC236}">
              <a16:creationId xmlns:a16="http://schemas.microsoft.com/office/drawing/2014/main" id="{20D6ED28-4C2B-4EE6-AA87-5E2DF0C3048A}"/>
            </a:ext>
          </a:extLst>
        </xdr:cNvPr>
        <xdr:cNvSpPr txBox="1"/>
      </xdr:nvSpPr>
      <xdr:spPr>
        <a:xfrm>
          <a:off x="16226867" y="100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170896</xdr:rowOff>
    </xdr:from>
    <xdr:ext cx="469744" cy="259045"/>
    <xdr:sp macro="" textlink="">
      <xdr:nvSpPr>
        <xdr:cNvPr id="721" name="n_1mainValue【学校施設】&#10;一人当たり面積">
          <a:extLst>
            <a:ext uri="{FF2B5EF4-FFF2-40B4-BE49-F238E27FC236}">
              <a16:creationId xmlns:a16="http://schemas.microsoft.com/office/drawing/2014/main" id="{9C12C805-201D-46F3-A2C9-0F7EC1D6EEF4}"/>
            </a:ext>
          </a:extLst>
        </xdr:cNvPr>
        <xdr:cNvSpPr txBox="1"/>
      </xdr:nvSpPr>
      <xdr:spPr>
        <a:xfrm>
          <a:off x="18561127" y="105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2494</xdr:rowOff>
    </xdr:from>
    <xdr:ext cx="469744" cy="259045"/>
    <xdr:sp macro="" textlink="">
      <xdr:nvSpPr>
        <xdr:cNvPr id="722" name="n_2mainValue【学校施設】&#10;一人当たり面積">
          <a:extLst>
            <a:ext uri="{FF2B5EF4-FFF2-40B4-BE49-F238E27FC236}">
              <a16:creationId xmlns:a16="http://schemas.microsoft.com/office/drawing/2014/main" id="{236A645B-4E48-4228-80CF-228E421DBE5F}"/>
            </a:ext>
          </a:extLst>
        </xdr:cNvPr>
        <xdr:cNvSpPr txBox="1"/>
      </xdr:nvSpPr>
      <xdr:spPr>
        <a:xfrm>
          <a:off x="17776267" y="1056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158576</xdr:rowOff>
    </xdr:from>
    <xdr:ext cx="469744" cy="259045"/>
    <xdr:sp macro="" textlink="">
      <xdr:nvSpPr>
        <xdr:cNvPr id="723" name="n_3mainValue【学校施設】&#10;一人当たり面積">
          <a:extLst>
            <a:ext uri="{FF2B5EF4-FFF2-40B4-BE49-F238E27FC236}">
              <a16:creationId xmlns:a16="http://schemas.microsoft.com/office/drawing/2014/main" id="{AF6ED4F0-78E5-4A23-922A-DE5BB8348F17}"/>
            </a:ext>
          </a:extLst>
        </xdr:cNvPr>
        <xdr:cNvSpPr txBox="1"/>
      </xdr:nvSpPr>
      <xdr:spPr>
        <a:xfrm>
          <a:off x="17001567" y="1004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8971</xdr:rowOff>
    </xdr:from>
    <xdr:ext cx="469744" cy="259045"/>
    <xdr:sp macro="" textlink="">
      <xdr:nvSpPr>
        <xdr:cNvPr id="724" name="n_4mainValue【学校施設】&#10;一人当たり面積">
          <a:extLst>
            <a:ext uri="{FF2B5EF4-FFF2-40B4-BE49-F238E27FC236}">
              <a16:creationId xmlns:a16="http://schemas.microsoft.com/office/drawing/2014/main" id="{FC1FDEAF-23B6-4550-9331-FC64488E3C64}"/>
            </a:ext>
          </a:extLst>
        </xdr:cNvPr>
        <xdr:cNvSpPr txBox="1"/>
      </xdr:nvSpPr>
      <xdr:spPr>
        <a:xfrm>
          <a:off x="16226867" y="105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769DB7EB-12C6-4077-A457-E7A78B229E5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4479A2A9-BA14-4793-9C1F-A4B0E7F4658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10F83571-967A-4FB3-B3CC-2CCBC07FCEB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CEF0365B-B252-4BF9-B29A-63DD0A93243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10C49490-DD2D-40BE-8604-8A41C98B35B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5E147D0C-ADDB-4DDE-B81A-B8950B8683A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85DCCA29-5DB3-4557-9430-2EB2402FBE7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6C3D6816-2F63-46D4-8001-1E8D686309C7}"/>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4F0DBB1E-D04E-4EC4-B0C7-22B1FAEEBAD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34B618D8-05AC-4593-8006-D4ABF263835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CFF7D41A-7305-4492-AE7E-7BB26D53FD5F}"/>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D994E7B1-4508-4967-A94B-BA3E4F7B9B9F}"/>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348661AB-4100-4400-AEB8-4D9BDE02E352}"/>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2A0F3AE0-DB92-4747-B860-ABA4D0F15EC9}"/>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8DC5BD2C-DC26-4FB3-AD1C-6E0585CCF557}"/>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FC759075-C53A-45B9-BFDD-DB7DA9BB38A4}"/>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8DEA8875-BB90-4032-B1CD-0DEB5A55789B}"/>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A76732E6-0A1B-4FE7-8F17-32403971CED7}"/>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B1739DCC-910E-471F-A25B-11037D414D7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57E0BDDC-95A9-4612-8A92-A1FEFD9EF291}"/>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6DF7360F-141A-4034-8445-24F7E3D66D71}"/>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E5706CB9-041A-4DA6-8DA7-5CF649889C2C}"/>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86721EAE-B709-453E-ACCA-3E9B0F01E2DE}"/>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2B90909D-0DB2-4244-8B1D-1AFCAFBDE3B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a:extLst>
            <a:ext uri="{FF2B5EF4-FFF2-40B4-BE49-F238E27FC236}">
              <a16:creationId xmlns:a16="http://schemas.microsoft.com/office/drawing/2014/main" id="{73697E6B-53B8-4C05-84A1-4671C4BDB9B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B0B45FE0-3112-444E-8F00-0615A6073C1B}"/>
            </a:ext>
          </a:extLst>
        </xdr:cNvPr>
        <xdr:cNvCxnSpPr/>
      </xdr:nvCxnSpPr>
      <xdr:spPr>
        <a:xfrm flipV="1">
          <a:off x="14375764" y="13208726"/>
          <a:ext cx="0" cy="1377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児童館】&#10;有形固定資産減価償却率最小値テキスト">
          <a:extLst>
            <a:ext uri="{FF2B5EF4-FFF2-40B4-BE49-F238E27FC236}">
              <a16:creationId xmlns:a16="http://schemas.microsoft.com/office/drawing/2014/main" id="{396C4C14-A4F4-4251-A3EE-35DED0AD8F63}"/>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7D72690E-FE7A-4155-B0BD-8E5B20E06C1B}"/>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753" name="【児童館】&#10;有形固定資産減価償却率最大値テキスト">
          <a:extLst>
            <a:ext uri="{FF2B5EF4-FFF2-40B4-BE49-F238E27FC236}">
              <a16:creationId xmlns:a16="http://schemas.microsoft.com/office/drawing/2014/main" id="{D162D875-4CBB-439A-976D-0131267DACA9}"/>
            </a:ext>
          </a:extLst>
        </xdr:cNvPr>
        <xdr:cNvSpPr txBox="1"/>
      </xdr:nvSpPr>
      <xdr:spPr>
        <a:xfrm>
          <a:off x="14414500" y="1298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754" name="直線コネクタ 753">
          <a:extLst>
            <a:ext uri="{FF2B5EF4-FFF2-40B4-BE49-F238E27FC236}">
              <a16:creationId xmlns:a16="http://schemas.microsoft.com/office/drawing/2014/main" id="{5F33E663-BD7F-4321-9B1A-AD9C76B538E3}"/>
            </a:ext>
          </a:extLst>
        </xdr:cNvPr>
        <xdr:cNvCxnSpPr/>
      </xdr:nvCxnSpPr>
      <xdr:spPr>
        <a:xfrm>
          <a:off x="14287500" y="1320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755" name="【児童館】&#10;有形固定資産減価償却率平均値テキスト">
          <a:extLst>
            <a:ext uri="{FF2B5EF4-FFF2-40B4-BE49-F238E27FC236}">
              <a16:creationId xmlns:a16="http://schemas.microsoft.com/office/drawing/2014/main" id="{09603B5F-BCBC-463D-94E8-71C0625C02D7}"/>
            </a:ext>
          </a:extLst>
        </xdr:cNvPr>
        <xdr:cNvSpPr txBox="1"/>
      </xdr:nvSpPr>
      <xdr:spPr>
        <a:xfrm>
          <a:off x="14414500" y="138040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756" name="フローチャート: 判断 755">
          <a:extLst>
            <a:ext uri="{FF2B5EF4-FFF2-40B4-BE49-F238E27FC236}">
              <a16:creationId xmlns:a16="http://schemas.microsoft.com/office/drawing/2014/main" id="{BBCDF221-1171-4AD7-91E8-A171F2308CCA}"/>
            </a:ext>
          </a:extLst>
        </xdr:cNvPr>
        <xdr:cNvSpPr/>
      </xdr:nvSpPr>
      <xdr:spPr>
        <a:xfrm>
          <a:off x="14325600" y="1394877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757" name="フローチャート: 判断 756">
          <a:extLst>
            <a:ext uri="{FF2B5EF4-FFF2-40B4-BE49-F238E27FC236}">
              <a16:creationId xmlns:a16="http://schemas.microsoft.com/office/drawing/2014/main" id="{F6302580-EF1F-4CCF-8BBC-7508EFC01C2F}"/>
            </a:ext>
          </a:extLst>
        </xdr:cNvPr>
        <xdr:cNvSpPr/>
      </xdr:nvSpPr>
      <xdr:spPr>
        <a:xfrm>
          <a:off x="1357884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58" name="フローチャート: 判断 757">
          <a:extLst>
            <a:ext uri="{FF2B5EF4-FFF2-40B4-BE49-F238E27FC236}">
              <a16:creationId xmlns:a16="http://schemas.microsoft.com/office/drawing/2014/main" id="{C6160FF3-6850-4B59-8C9D-739540AB61B8}"/>
            </a:ext>
          </a:extLst>
        </xdr:cNvPr>
        <xdr:cNvSpPr/>
      </xdr:nvSpPr>
      <xdr:spPr>
        <a:xfrm>
          <a:off x="1280414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759" name="フローチャート: 判断 758">
          <a:extLst>
            <a:ext uri="{FF2B5EF4-FFF2-40B4-BE49-F238E27FC236}">
              <a16:creationId xmlns:a16="http://schemas.microsoft.com/office/drawing/2014/main" id="{5FED8FAE-5B1B-4738-B9DC-9028A9C3E1C5}"/>
            </a:ext>
          </a:extLst>
        </xdr:cNvPr>
        <xdr:cNvSpPr/>
      </xdr:nvSpPr>
      <xdr:spPr>
        <a:xfrm>
          <a:off x="12029440" y="14193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760" name="フローチャート: 判断 759">
          <a:extLst>
            <a:ext uri="{FF2B5EF4-FFF2-40B4-BE49-F238E27FC236}">
              <a16:creationId xmlns:a16="http://schemas.microsoft.com/office/drawing/2014/main" id="{383C85EA-10DB-491B-884B-0B1D38BE8B32}"/>
            </a:ext>
          </a:extLst>
        </xdr:cNvPr>
        <xdr:cNvSpPr/>
      </xdr:nvSpPr>
      <xdr:spPr>
        <a:xfrm>
          <a:off x="11231880" y="14079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3D123A5C-BC59-4879-9E4F-6C16310F0D5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2085FA6-A16A-4972-AFEF-161D0E6BA52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E60E850-6F43-44DB-AEF2-55135EFD01F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C7C7505-AF5F-4FE4-A28D-2747E578BBA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FC786983-C7D0-412F-A817-D1A7EB6F660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6" name="楕円 765">
          <a:extLst>
            <a:ext uri="{FF2B5EF4-FFF2-40B4-BE49-F238E27FC236}">
              <a16:creationId xmlns:a16="http://schemas.microsoft.com/office/drawing/2014/main" id="{AF172A02-42C1-4369-8330-BEB3A22549F5}"/>
            </a:ext>
          </a:extLst>
        </xdr:cNvPr>
        <xdr:cNvSpPr/>
      </xdr:nvSpPr>
      <xdr:spPr>
        <a:xfrm>
          <a:off x="14325600" y="145349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67" name="【児童館】&#10;有形固定資産減価償却率該当値テキスト">
          <a:extLst>
            <a:ext uri="{FF2B5EF4-FFF2-40B4-BE49-F238E27FC236}">
              <a16:creationId xmlns:a16="http://schemas.microsoft.com/office/drawing/2014/main" id="{ECC06AE8-3ED7-4283-8BE5-9A71EC973EE0}"/>
            </a:ext>
          </a:extLst>
        </xdr:cNvPr>
        <xdr:cNvSpPr txBox="1"/>
      </xdr:nvSpPr>
      <xdr:spPr>
        <a:xfrm>
          <a:off x="14414500" y="144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8" name="楕円 767">
          <a:extLst>
            <a:ext uri="{FF2B5EF4-FFF2-40B4-BE49-F238E27FC236}">
              <a16:creationId xmlns:a16="http://schemas.microsoft.com/office/drawing/2014/main" id="{6781FDCC-45D7-4C3F-962D-8F87CD5B7FBF}"/>
            </a:ext>
          </a:extLst>
        </xdr:cNvPr>
        <xdr:cNvSpPr/>
      </xdr:nvSpPr>
      <xdr:spPr>
        <a:xfrm>
          <a:off x="1357884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69" name="直線コネクタ 768">
          <a:extLst>
            <a:ext uri="{FF2B5EF4-FFF2-40B4-BE49-F238E27FC236}">
              <a16:creationId xmlns:a16="http://schemas.microsoft.com/office/drawing/2014/main" id="{72196161-A6A2-48D8-9D86-2AAA63E9C36A}"/>
            </a:ext>
          </a:extLst>
        </xdr:cNvPr>
        <xdr:cNvCxnSpPr/>
      </xdr:nvCxnSpPr>
      <xdr:spPr>
        <a:xfrm>
          <a:off x="13629640" y="1458576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70" name="楕円 769">
          <a:extLst>
            <a:ext uri="{FF2B5EF4-FFF2-40B4-BE49-F238E27FC236}">
              <a16:creationId xmlns:a16="http://schemas.microsoft.com/office/drawing/2014/main" id="{826B470B-0F11-4D1E-B287-C726921CD907}"/>
            </a:ext>
          </a:extLst>
        </xdr:cNvPr>
        <xdr:cNvSpPr/>
      </xdr:nvSpPr>
      <xdr:spPr>
        <a:xfrm>
          <a:off x="1280414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1" name="直線コネクタ 770">
          <a:extLst>
            <a:ext uri="{FF2B5EF4-FFF2-40B4-BE49-F238E27FC236}">
              <a16:creationId xmlns:a16="http://schemas.microsoft.com/office/drawing/2014/main" id="{B1B0E76C-C7B3-4DEA-9393-BC132CD15A23}"/>
            </a:ext>
          </a:extLst>
        </xdr:cNvPr>
        <xdr:cNvCxnSpPr/>
      </xdr:nvCxnSpPr>
      <xdr:spPr>
        <a:xfrm>
          <a:off x="12854940" y="1458576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2" name="楕円 771">
          <a:extLst>
            <a:ext uri="{FF2B5EF4-FFF2-40B4-BE49-F238E27FC236}">
              <a16:creationId xmlns:a16="http://schemas.microsoft.com/office/drawing/2014/main" id="{2F49B278-F88E-4218-9298-8BECF1579DED}"/>
            </a:ext>
          </a:extLst>
        </xdr:cNvPr>
        <xdr:cNvSpPr/>
      </xdr:nvSpPr>
      <xdr:spPr>
        <a:xfrm>
          <a:off x="1202944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3" name="直線コネクタ 772">
          <a:extLst>
            <a:ext uri="{FF2B5EF4-FFF2-40B4-BE49-F238E27FC236}">
              <a16:creationId xmlns:a16="http://schemas.microsoft.com/office/drawing/2014/main" id="{98BC24EC-3259-4F1B-B7DD-73CFCA10DC7D}"/>
            </a:ext>
          </a:extLst>
        </xdr:cNvPr>
        <xdr:cNvCxnSpPr/>
      </xdr:nvCxnSpPr>
      <xdr:spPr>
        <a:xfrm>
          <a:off x="12072620" y="1458576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74" name="楕円 773">
          <a:extLst>
            <a:ext uri="{FF2B5EF4-FFF2-40B4-BE49-F238E27FC236}">
              <a16:creationId xmlns:a16="http://schemas.microsoft.com/office/drawing/2014/main" id="{81060BBE-FD49-4856-A64D-05EAA5F703BB}"/>
            </a:ext>
          </a:extLst>
        </xdr:cNvPr>
        <xdr:cNvSpPr/>
      </xdr:nvSpPr>
      <xdr:spPr>
        <a:xfrm>
          <a:off x="1123188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75" name="直線コネクタ 774">
          <a:extLst>
            <a:ext uri="{FF2B5EF4-FFF2-40B4-BE49-F238E27FC236}">
              <a16:creationId xmlns:a16="http://schemas.microsoft.com/office/drawing/2014/main" id="{A18B76D7-2A4F-4960-BF88-22A9CD75606D}"/>
            </a:ext>
          </a:extLst>
        </xdr:cNvPr>
        <xdr:cNvCxnSpPr/>
      </xdr:nvCxnSpPr>
      <xdr:spPr>
        <a:xfrm>
          <a:off x="11282680" y="1458576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776" name="n_1aveValue【児童館】&#10;有形固定資産減価償却率">
          <a:extLst>
            <a:ext uri="{FF2B5EF4-FFF2-40B4-BE49-F238E27FC236}">
              <a16:creationId xmlns:a16="http://schemas.microsoft.com/office/drawing/2014/main" id="{6F0C96B1-9DFA-462B-8435-C426D8EE608E}"/>
            </a:ext>
          </a:extLst>
        </xdr:cNvPr>
        <xdr:cNvSpPr txBox="1"/>
      </xdr:nvSpPr>
      <xdr:spPr>
        <a:xfrm>
          <a:off x="1343724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77" name="n_2aveValue【児童館】&#10;有形固定資産減価償却率">
          <a:extLst>
            <a:ext uri="{FF2B5EF4-FFF2-40B4-BE49-F238E27FC236}">
              <a16:creationId xmlns:a16="http://schemas.microsoft.com/office/drawing/2014/main" id="{81EEEDC2-86AA-4DFD-9299-57B85A41CDAC}"/>
            </a:ext>
          </a:extLst>
        </xdr:cNvPr>
        <xdr:cNvSpPr txBox="1"/>
      </xdr:nvSpPr>
      <xdr:spPr>
        <a:xfrm>
          <a:off x="1267524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778" name="n_3aveValue【児童館】&#10;有形固定資産減価償却率">
          <a:extLst>
            <a:ext uri="{FF2B5EF4-FFF2-40B4-BE49-F238E27FC236}">
              <a16:creationId xmlns:a16="http://schemas.microsoft.com/office/drawing/2014/main" id="{5B83B523-CFB9-4B29-B8E1-CD0EE437844B}"/>
            </a:ext>
          </a:extLst>
        </xdr:cNvPr>
        <xdr:cNvSpPr txBox="1"/>
      </xdr:nvSpPr>
      <xdr:spPr>
        <a:xfrm>
          <a:off x="11900544" y="13972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779" name="n_4aveValue【児童館】&#10;有形固定資産減価償却率">
          <a:extLst>
            <a:ext uri="{FF2B5EF4-FFF2-40B4-BE49-F238E27FC236}">
              <a16:creationId xmlns:a16="http://schemas.microsoft.com/office/drawing/2014/main" id="{3343265F-835E-4BD5-8590-AA8BD8032213}"/>
            </a:ext>
          </a:extLst>
        </xdr:cNvPr>
        <xdr:cNvSpPr txBox="1"/>
      </xdr:nvSpPr>
      <xdr:spPr>
        <a:xfrm>
          <a:off x="11102984" y="1385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80" name="n_1mainValue【児童館】&#10;有形固定資産減価償却率">
          <a:extLst>
            <a:ext uri="{FF2B5EF4-FFF2-40B4-BE49-F238E27FC236}">
              <a16:creationId xmlns:a16="http://schemas.microsoft.com/office/drawing/2014/main" id="{7A24C1D9-1BE4-4D69-B6CA-0D63163FDDFF}"/>
            </a:ext>
          </a:extLst>
        </xdr:cNvPr>
        <xdr:cNvSpPr txBox="1"/>
      </xdr:nvSpPr>
      <xdr:spPr>
        <a:xfrm>
          <a:off x="1341254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1" name="n_2mainValue【児童館】&#10;有形固定資産減価償却率">
          <a:extLst>
            <a:ext uri="{FF2B5EF4-FFF2-40B4-BE49-F238E27FC236}">
              <a16:creationId xmlns:a16="http://schemas.microsoft.com/office/drawing/2014/main" id="{8F0D3C56-6E2D-4205-98A8-F0B2CC19CABC}"/>
            </a:ext>
          </a:extLst>
        </xdr:cNvPr>
        <xdr:cNvSpPr txBox="1"/>
      </xdr:nvSpPr>
      <xdr:spPr>
        <a:xfrm>
          <a:off x="1264292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2" name="n_3mainValue【児童館】&#10;有形固定資産減価償却率">
          <a:extLst>
            <a:ext uri="{FF2B5EF4-FFF2-40B4-BE49-F238E27FC236}">
              <a16:creationId xmlns:a16="http://schemas.microsoft.com/office/drawing/2014/main" id="{39EE78A4-3CE3-419B-99BE-2753E1E24B08}"/>
            </a:ext>
          </a:extLst>
        </xdr:cNvPr>
        <xdr:cNvSpPr txBox="1"/>
      </xdr:nvSpPr>
      <xdr:spPr>
        <a:xfrm>
          <a:off x="1186822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83" name="n_4mainValue【児童館】&#10;有形固定資産減価償却率">
          <a:extLst>
            <a:ext uri="{FF2B5EF4-FFF2-40B4-BE49-F238E27FC236}">
              <a16:creationId xmlns:a16="http://schemas.microsoft.com/office/drawing/2014/main" id="{09D4835A-5B60-4965-8B1A-45C9BD2415DE}"/>
            </a:ext>
          </a:extLst>
        </xdr:cNvPr>
        <xdr:cNvSpPr txBox="1"/>
      </xdr:nvSpPr>
      <xdr:spPr>
        <a:xfrm>
          <a:off x="1107066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5662E9E4-B99D-4E00-A372-68448B21B0D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B79DCF24-D038-46BB-A30A-2A692E57C15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41B6B9BF-FC3D-4284-8731-7FE5B1E8D64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BD3BA389-9C3C-48E6-BFAF-EE8F62E4523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DF08ACF2-5B3C-40EB-B944-E727CA737F0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60890B4C-8499-44F9-B00F-5DC8BE1CF4D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823CECE5-64BA-4839-B67E-9E206604DD8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408B9F1A-046E-41F7-8536-9E5BC40326B3}"/>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211E5DBA-4D09-43F0-AAC4-5A3B43BBF35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B1C12230-6BD7-43E4-9D38-B6BCF0FD7797}"/>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7B783CDB-9313-4C87-AC2B-687C8A4E7FD1}"/>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1A4F65CD-1344-4654-B701-97C781191DF4}"/>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E864F947-03A2-45AC-BCA6-3DB13E9A2C03}"/>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7509B7D2-AAB7-4D38-BDE9-6A7F56890255}"/>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F1508399-3C8C-4142-805B-CF364DC22963}"/>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B37AF5E0-8388-499F-9B36-CFFF81CEDFC6}"/>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CF44B351-1759-4E4D-BA6A-A2E8451E83A7}"/>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1EC3FA14-F133-438A-B780-36D6468DC248}"/>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259B6922-923E-46A9-9932-3044313DECF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AFD7A201-AFD8-4A32-9BEC-479E5DF55AA7}"/>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433DE8CE-F3B1-4CBD-8E6B-395FC31D95E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2CEC6CEE-529D-4D1E-840F-4FD5946B277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a:extLst>
            <a:ext uri="{FF2B5EF4-FFF2-40B4-BE49-F238E27FC236}">
              <a16:creationId xmlns:a16="http://schemas.microsoft.com/office/drawing/2014/main" id="{F87AC3C8-BDC9-4AE3-917D-C73BD02078E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807" name="直線コネクタ 806">
          <a:extLst>
            <a:ext uri="{FF2B5EF4-FFF2-40B4-BE49-F238E27FC236}">
              <a16:creationId xmlns:a16="http://schemas.microsoft.com/office/drawing/2014/main" id="{A45323B9-1EC6-4D7A-84FA-08BCC07E2AD3}"/>
            </a:ext>
          </a:extLst>
        </xdr:cNvPr>
        <xdr:cNvCxnSpPr/>
      </xdr:nvCxnSpPr>
      <xdr:spPr>
        <a:xfrm flipV="1">
          <a:off x="19509104" y="1295781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808" name="【児童館】&#10;一人当たり面積最小値テキスト">
          <a:extLst>
            <a:ext uri="{FF2B5EF4-FFF2-40B4-BE49-F238E27FC236}">
              <a16:creationId xmlns:a16="http://schemas.microsoft.com/office/drawing/2014/main" id="{C3A846EC-F625-487B-BCD4-0DAEBF0672AE}"/>
            </a:ext>
          </a:extLst>
        </xdr:cNvPr>
        <xdr:cNvSpPr txBox="1"/>
      </xdr:nvSpPr>
      <xdr:spPr>
        <a:xfrm>
          <a:off x="1954784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809" name="直線コネクタ 808">
          <a:extLst>
            <a:ext uri="{FF2B5EF4-FFF2-40B4-BE49-F238E27FC236}">
              <a16:creationId xmlns:a16="http://schemas.microsoft.com/office/drawing/2014/main" id="{D545A80C-F6E5-4250-92C6-9B8F490DF220}"/>
            </a:ext>
          </a:extLst>
        </xdr:cNvPr>
        <xdr:cNvCxnSpPr/>
      </xdr:nvCxnSpPr>
      <xdr:spPr>
        <a:xfrm>
          <a:off x="19443700" y="14375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810" name="【児童館】&#10;一人当たり面積最大値テキスト">
          <a:extLst>
            <a:ext uri="{FF2B5EF4-FFF2-40B4-BE49-F238E27FC236}">
              <a16:creationId xmlns:a16="http://schemas.microsoft.com/office/drawing/2014/main" id="{FEAF2746-CD15-4B9B-9BC9-356EEB69ACBD}"/>
            </a:ext>
          </a:extLst>
        </xdr:cNvPr>
        <xdr:cNvSpPr txBox="1"/>
      </xdr:nvSpPr>
      <xdr:spPr>
        <a:xfrm>
          <a:off x="19547840" y="1274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811" name="直線コネクタ 810">
          <a:extLst>
            <a:ext uri="{FF2B5EF4-FFF2-40B4-BE49-F238E27FC236}">
              <a16:creationId xmlns:a16="http://schemas.microsoft.com/office/drawing/2014/main" id="{2D57FED8-8531-4896-88D9-F9E695A0F535}"/>
            </a:ext>
          </a:extLst>
        </xdr:cNvPr>
        <xdr:cNvCxnSpPr/>
      </xdr:nvCxnSpPr>
      <xdr:spPr>
        <a:xfrm>
          <a:off x="19443700" y="12957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812" name="【児童館】&#10;一人当たり面積平均値テキスト">
          <a:extLst>
            <a:ext uri="{FF2B5EF4-FFF2-40B4-BE49-F238E27FC236}">
              <a16:creationId xmlns:a16="http://schemas.microsoft.com/office/drawing/2014/main" id="{97DF2DC4-0810-43A5-94F8-345967129324}"/>
            </a:ext>
          </a:extLst>
        </xdr:cNvPr>
        <xdr:cNvSpPr txBox="1"/>
      </xdr:nvSpPr>
      <xdr:spPr>
        <a:xfrm>
          <a:off x="19547840" y="1398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13" name="フローチャート: 判断 812">
          <a:extLst>
            <a:ext uri="{FF2B5EF4-FFF2-40B4-BE49-F238E27FC236}">
              <a16:creationId xmlns:a16="http://schemas.microsoft.com/office/drawing/2014/main" id="{D3CB457D-5237-4864-9218-DBC7551622E2}"/>
            </a:ext>
          </a:extLst>
        </xdr:cNvPr>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814" name="フローチャート: 判断 813">
          <a:extLst>
            <a:ext uri="{FF2B5EF4-FFF2-40B4-BE49-F238E27FC236}">
              <a16:creationId xmlns:a16="http://schemas.microsoft.com/office/drawing/2014/main" id="{A36B622D-7501-4708-A93A-E17F420FD6E0}"/>
            </a:ext>
          </a:extLst>
        </xdr:cNvPr>
        <xdr:cNvSpPr/>
      </xdr:nvSpPr>
      <xdr:spPr>
        <a:xfrm>
          <a:off x="18735040" y="140119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15" name="フローチャート: 判断 814">
          <a:extLst>
            <a:ext uri="{FF2B5EF4-FFF2-40B4-BE49-F238E27FC236}">
              <a16:creationId xmlns:a16="http://schemas.microsoft.com/office/drawing/2014/main" id="{64F27745-84F7-4274-AC0A-D81A4A723586}"/>
            </a:ext>
          </a:extLst>
        </xdr:cNvPr>
        <xdr:cNvSpPr/>
      </xdr:nvSpPr>
      <xdr:spPr>
        <a:xfrm>
          <a:off x="1793748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6" name="フローチャート: 判断 815">
          <a:extLst>
            <a:ext uri="{FF2B5EF4-FFF2-40B4-BE49-F238E27FC236}">
              <a16:creationId xmlns:a16="http://schemas.microsoft.com/office/drawing/2014/main" id="{6A82B245-5F53-47E0-9394-E900923D190E}"/>
            </a:ext>
          </a:extLst>
        </xdr:cNvPr>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817" name="フローチャート: 判断 816">
          <a:extLst>
            <a:ext uri="{FF2B5EF4-FFF2-40B4-BE49-F238E27FC236}">
              <a16:creationId xmlns:a16="http://schemas.microsoft.com/office/drawing/2014/main" id="{D11B660B-80EE-4F7F-B750-370A40A12726}"/>
            </a:ext>
          </a:extLst>
        </xdr:cNvPr>
        <xdr:cNvSpPr/>
      </xdr:nvSpPr>
      <xdr:spPr>
        <a:xfrm>
          <a:off x="16388080" y="140195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328405E-771C-41FC-8259-CCAF2D06FD7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C245E4C7-D161-476A-A3E9-0503C3F898B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6EBC843-D8E1-423E-86FF-B0FB4909BDA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4E7EB976-C504-440D-9C8C-83A8D18F079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6780B693-C8F5-4B4F-A611-A80C0C2B798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52070</xdr:rowOff>
    </xdr:from>
    <xdr:to>
      <xdr:col>116</xdr:col>
      <xdr:colOff>114300</xdr:colOff>
      <xdr:row>83</xdr:row>
      <xdr:rowOff>153670</xdr:rowOff>
    </xdr:to>
    <xdr:sp macro="" textlink="">
      <xdr:nvSpPr>
        <xdr:cNvPr id="823" name="楕円 822">
          <a:extLst>
            <a:ext uri="{FF2B5EF4-FFF2-40B4-BE49-F238E27FC236}">
              <a16:creationId xmlns:a16="http://schemas.microsoft.com/office/drawing/2014/main" id="{C32E1725-6368-4E51-AA48-8D7EFFCF2FF7}"/>
            </a:ext>
          </a:extLst>
        </xdr:cNvPr>
        <xdr:cNvSpPr/>
      </xdr:nvSpPr>
      <xdr:spPr>
        <a:xfrm>
          <a:off x="1945894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74947</xdr:rowOff>
    </xdr:from>
    <xdr:ext cx="469744" cy="259045"/>
    <xdr:sp macro="" textlink="">
      <xdr:nvSpPr>
        <xdr:cNvPr id="824" name="【児童館】&#10;一人当たり面積該当値テキスト">
          <a:extLst>
            <a:ext uri="{FF2B5EF4-FFF2-40B4-BE49-F238E27FC236}">
              <a16:creationId xmlns:a16="http://schemas.microsoft.com/office/drawing/2014/main" id="{B70990AB-3D67-4B7B-AA23-482E87D15C55}"/>
            </a:ext>
          </a:extLst>
        </xdr:cNvPr>
        <xdr:cNvSpPr txBox="1"/>
      </xdr:nvSpPr>
      <xdr:spPr>
        <a:xfrm>
          <a:off x="1954784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59689</xdr:rowOff>
    </xdr:from>
    <xdr:to>
      <xdr:col>112</xdr:col>
      <xdr:colOff>38100</xdr:colOff>
      <xdr:row>83</xdr:row>
      <xdr:rowOff>161289</xdr:rowOff>
    </xdr:to>
    <xdr:sp macro="" textlink="">
      <xdr:nvSpPr>
        <xdr:cNvPr id="825" name="楕円 824">
          <a:extLst>
            <a:ext uri="{FF2B5EF4-FFF2-40B4-BE49-F238E27FC236}">
              <a16:creationId xmlns:a16="http://schemas.microsoft.com/office/drawing/2014/main" id="{FA5D507D-76AF-4681-8E9E-F1BDBD605ED2}"/>
            </a:ext>
          </a:extLst>
        </xdr:cNvPr>
        <xdr:cNvSpPr/>
      </xdr:nvSpPr>
      <xdr:spPr>
        <a:xfrm>
          <a:off x="18735040" y="139738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102870</xdr:rowOff>
    </xdr:from>
    <xdr:to>
      <xdr:col>116</xdr:col>
      <xdr:colOff>63500</xdr:colOff>
      <xdr:row>83</xdr:row>
      <xdr:rowOff>110489</xdr:rowOff>
    </xdr:to>
    <xdr:cxnSp macro="">
      <xdr:nvCxnSpPr>
        <xdr:cNvPr id="826" name="直線コネクタ 825">
          <a:extLst>
            <a:ext uri="{FF2B5EF4-FFF2-40B4-BE49-F238E27FC236}">
              <a16:creationId xmlns:a16="http://schemas.microsoft.com/office/drawing/2014/main" id="{7C437BCD-18DE-4B76-9DDE-4CA02FD1E97B}"/>
            </a:ext>
          </a:extLst>
        </xdr:cNvPr>
        <xdr:cNvCxnSpPr/>
      </xdr:nvCxnSpPr>
      <xdr:spPr>
        <a:xfrm flipV="1">
          <a:off x="18778220" y="14016990"/>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827" name="楕円 826">
          <a:extLst>
            <a:ext uri="{FF2B5EF4-FFF2-40B4-BE49-F238E27FC236}">
              <a16:creationId xmlns:a16="http://schemas.microsoft.com/office/drawing/2014/main" id="{4FDF44BF-8A8B-4369-8501-C9FBB136F1B1}"/>
            </a:ext>
          </a:extLst>
        </xdr:cNvPr>
        <xdr:cNvSpPr/>
      </xdr:nvSpPr>
      <xdr:spPr>
        <a:xfrm>
          <a:off x="1793748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110489</xdr:rowOff>
    </xdr:from>
    <xdr:to>
      <xdr:col>111</xdr:col>
      <xdr:colOff>177800</xdr:colOff>
      <xdr:row>83</xdr:row>
      <xdr:rowOff>118111</xdr:rowOff>
    </xdr:to>
    <xdr:cxnSp macro="">
      <xdr:nvCxnSpPr>
        <xdr:cNvPr id="828" name="直線コネクタ 827">
          <a:extLst>
            <a:ext uri="{FF2B5EF4-FFF2-40B4-BE49-F238E27FC236}">
              <a16:creationId xmlns:a16="http://schemas.microsoft.com/office/drawing/2014/main" id="{7F25E628-E754-40B6-8DFE-15245FA3E42E}"/>
            </a:ext>
          </a:extLst>
        </xdr:cNvPr>
        <xdr:cNvCxnSpPr/>
      </xdr:nvCxnSpPr>
      <xdr:spPr>
        <a:xfrm flipV="1">
          <a:off x="17988280" y="1402460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29" name="楕円 828">
          <a:extLst>
            <a:ext uri="{FF2B5EF4-FFF2-40B4-BE49-F238E27FC236}">
              <a16:creationId xmlns:a16="http://schemas.microsoft.com/office/drawing/2014/main" id="{C8553506-9097-47AE-BBD1-9BD5F91DD3B9}"/>
            </a:ext>
          </a:extLst>
        </xdr:cNvPr>
        <xdr:cNvSpPr/>
      </xdr:nvSpPr>
      <xdr:spPr>
        <a:xfrm>
          <a:off x="1716278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118111</xdr:rowOff>
    </xdr:to>
    <xdr:cxnSp macro="">
      <xdr:nvCxnSpPr>
        <xdr:cNvPr id="830" name="直線コネクタ 829">
          <a:extLst>
            <a:ext uri="{FF2B5EF4-FFF2-40B4-BE49-F238E27FC236}">
              <a16:creationId xmlns:a16="http://schemas.microsoft.com/office/drawing/2014/main" id="{1FEA6853-93AB-499D-A40F-8BA78862647A}"/>
            </a:ext>
          </a:extLst>
        </xdr:cNvPr>
        <xdr:cNvCxnSpPr/>
      </xdr:nvCxnSpPr>
      <xdr:spPr>
        <a:xfrm>
          <a:off x="17213580" y="1403223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74930</xdr:rowOff>
    </xdr:from>
    <xdr:to>
      <xdr:col>98</xdr:col>
      <xdr:colOff>38100</xdr:colOff>
      <xdr:row>84</xdr:row>
      <xdr:rowOff>5080</xdr:rowOff>
    </xdr:to>
    <xdr:sp macro="" textlink="">
      <xdr:nvSpPr>
        <xdr:cNvPr id="831" name="楕円 830">
          <a:extLst>
            <a:ext uri="{FF2B5EF4-FFF2-40B4-BE49-F238E27FC236}">
              <a16:creationId xmlns:a16="http://schemas.microsoft.com/office/drawing/2014/main" id="{DFE5BC16-EA6B-4E3F-B540-F3F1807B56FD}"/>
            </a:ext>
          </a:extLst>
        </xdr:cNvPr>
        <xdr:cNvSpPr/>
      </xdr:nvSpPr>
      <xdr:spPr>
        <a:xfrm>
          <a:off x="16388080" y="1398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83</xdr:row>
      <xdr:rowOff>125730</xdr:rowOff>
    </xdr:to>
    <xdr:cxnSp macro="">
      <xdr:nvCxnSpPr>
        <xdr:cNvPr id="832" name="直線コネクタ 831">
          <a:extLst>
            <a:ext uri="{FF2B5EF4-FFF2-40B4-BE49-F238E27FC236}">
              <a16:creationId xmlns:a16="http://schemas.microsoft.com/office/drawing/2014/main" id="{5A1DC22A-412E-4E92-9E00-61CAFB054598}"/>
            </a:ext>
          </a:extLst>
        </xdr:cNvPr>
        <xdr:cNvCxnSpPr/>
      </xdr:nvCxnSpPr>
      <xdr:spPr>
        <a:xfrm flipV="1">
          <a:off x="16431260" y="14032231"/>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19066</xdr:rowOff>
    </xdr:from>
    <xdr:ext cx="469744" cy="259045"/>
    <xdr:sp macro="" textlink="">
      <xdr:nvSpPr>
        <xdr:cNvPr id="833" name="n_1aveValue【児童館】&#10;一人当たり面積">
          <a:extLst>
            <a:ext uri="{FF2B5EF4-FFF2-40B4-BE49-F238E27FC236}">
              <a16:creationId xmlns:a16="http://schemas.microsoft.com/office/drawing/2014/main" id="{AF0931B5-0181-40E3-9344-55F6B0FF59F3}"/>
            </a:ext>
          </a:extLst>
        </xdr:cNvPr>
        <xdr:cNvSpPr txBox="1"/>
      </xdr:nvSpPr>
      <xdr:spPr>
        <a:xfrm>
          <a:off x="18561127" y="1410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34" name="n_2aveValue【児童館】&#10;一人当たり面積">
          <a:extLst>
            <a:ext uri="{FF2B5EF4-FFF2-40B4-BE49-F238E27FC236}">
              <a16:creationId xmlns:a16="http://schemas.microsoft.com/office/drawing/2014/main" id="{C27A0D75-E7B9-4258-BBEC-672273B5E7EC}"/>
            </a:ext>
          </a:extLst>
        </xdr:cNvPr>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5" name="n_3aveValue【児童館】&#10;一人当たり面積">
          <a:extLst>
            <a:ext uri="{FF2B5EF4-FFF2-40B4-BE49-F238E27FC236}">
              <a16:creationId xmlns:a16="http://schemas.microsoft.com/office/drawing/2014/main" id="{D51E3C77-52B8-4D50-B040-6A2F171310E1}"/>
            </a:ext>
          </a:extLst>
        </xdr:cNvPr>
        <xdr:cNvSpPr txBox="1"/>
      </xdr:nvSpPr>
      <xdr:spPr>
        <a:xfrm>
          <a:off x="170015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26688</xdr:rowOff>
    </xdr:from>
    <xdr:ext cx="469744" cy="259045"/>
    <xdr:sp macro="" textlink="">
      <xdr:nvSpPr>
        <xdr:cNvPr id="836" name="n_4aveValue【児童館】&#10;一人当たり面積">
          <a:extLst>
            <a:ext uri="{FF2B5EF4-FFF2-40B4-BE49-F238E27FC236}">
              <a16:creationId xmlns:a16="http://schemas.microsoft.com/office/drawing/2014/main" id="{94C126E6-D8F3-454A-BBF2-B1C2941D0474}"/>
            </a:ext>
          </a:extLst>
        </xdr:cNvPr>
        <xdr:cNvSpPr txBox="1"/>
      </xdr:nvSpPr>
      <xdr:spPr>
        <a:xfrm>
          <a:off x="16226867" y="1410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6366</xdr:rowOff>
    </xdr:from>
    <xdr:ext cx="469744" cy="259045"/>
    <xdr:sp macro="" textlink="">
      <xdr:nvSpPr>
        <xdr:cNvPr id="837" name="n_1mainValue【児童館】&#10;一人当たり面積">
          <a:extLst>
            <a:ext uri="{FF2B5EF4-FFF2-40B4-BE49-F238E27FC236}">
              <a16:creationId xmlns:a16="http://schemas.microsoft.com/office/drawing/2014/main" id="{438E76E2-DA2D-419B-ABEF-E81923D64C63}"/>
            </a:ext>
          </a:extLst>
        </xdr:cNvPr>
        <xdr:cNvSpPr txBox="1"/>
      </xdr:nvSpPr>
      <xdr:spPr>
        <a:xfrm>
          <a:off x="18561127" y="137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8" name="n_2mainValue【児童館】&#10;一人当たり面積">
          <a:extLst>
            <a:ext uri="{FF2B5EF4-FFF2-40B4-BE49-F238E27FC236}">
              <a16:creationId xmlns:a16="http://schemas.microsoft.com/office/drawing/2014/main" id="{36EC97EA-EAE1-43C3-819A-99038B35B46E}"/>
            </a:ext>
          </a:extLst>
        </xdr:cNvPr>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39" name="n_3mainValue【児童館】&#10;一人当たり面積">
          <a:extLst>
            <a:ext uri="{FF2B5EF4-FFF2-40B4-BE49-F238E27FC236}">
              <a16:creationId xmlns:a16="http://schemas.microsoft.com/office/drawing/2014/main" id="{5EEA5E60-C99B-4E09-B376-ABDF978E4DAD}"/>
            </a:ext>
          </a:extLst>
        </xdr:cNvPr>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21607</xdr:rowOff>
    </xdr:from>
    <xdr:ext cx="469744" cy="259045"/>
    <xdr:sp macro="" textlink="">
      <xdr:nvSpPr>
        <xdr:cNvPr id="840" name="n_4mainValue【児童館】&#10;一人当たり面積">
          <a:extLst>
            <a:ext uri="{FF2B5EF4-FFF2-40B4-BE49-F238E27FC236}">
              <a16:creationId xmlns:a16="http://schemas.microsoft.com/office/drawing/2014/main" id="{F2DB82FA-9199-452D-87C0-CABAEA1CE369}"/>
            </a:ext>
          </a:extLst>
        </xdr:cNvPr>
        <xdr:cNvSpPr txBox="1"/>
      </xdr:nvSpPr>
      <xdr:spPr>
        <a:xfrm>
          <a:off x="16226867" y="137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A2F74EF4-79AC-4DB8-913A-28AF1C39CDB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67C273E3-DBD7-45BB-89EF-658A61037D9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2BB33E76-174A-46E1-B987-D82E4F419FB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F0973C00-ACFE-4364-AB6C-97A177D07FB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AA386DB9-F0B4-418B-873B-CE9C6D982CA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E1FFBC50-4390-4837-ACB2-978731C1C15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2F08660F-60FB-490E-861C-D936336BE93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ACA9D225-0DB6-4756-A8D4-45046DF0BCB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7EED5DA3-FA01-4674-9CB4-F00E86A162D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CA81FF8D-1C8D-4577-92A1-24242100D4A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875D7C56-ABEB-4FC1-A839-4613D066844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9EDFE1B1-26E7-495F-B447-F4996B650BBD}"/>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FF1DBADE-DE76-4C74-8451-FD618C98554D}"/>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244F3AC3-3789-44BF-95D5-5465324DA1D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7D74F571-2BCA-4FAE-9423-BB8753D03603}"/>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0A9F2C96-3DF5-4096-9622-D8A92EC2F32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9F50AE7E-6DD9-4DF6-8496-621D88BE71B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B2C6B202-1390-45DE-88C5-87597B5432C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DE596C8F-AE71-4AAE-912C-61BC70C3101E}"/>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F61F776A-4DBA-4B7A-A9F0-D9672C1BAA51}"/>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E51EC0F6-5DAD-4CA5-A2D2-9AD7EF631E4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0B518DEB-8EAB-4259-A2BD-A0616017009B}"/>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673C7082-270C-40AC-A2D5-4AA276A8FDD1}"/>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16AB599C-3660-4828-88FB-63B30EA681C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a:extLst>
            <a:ext uri="{FF2B5EF4-FFF2-40B4-BE49-F238E27FC236}">
              <a16:creationId xmlns:a16="http://schemas.microsoft.com/office/drawing/2014/main" id="{44CCD382-7364-4D81-B0E7-765873D157D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866" name="直線コネクタ 865">
          <a:extLst>
            <a:ext uri="{FF2B5EF4-FFF2-40B4-BE49-F238E27FC236}">
              <a16:creationId xmlns:a16="http://schemas.microsoft.com/office/drawing/2014/main" id="{99C394FB-1C0B-46D6-8771-AF5E5438002E}"/>
            </a:ext>
          </a:extLst>
        </xdr:cNvPr>
        <xdr:cNvCxnSpPr/>
      </xdr:nvCxnSpPr>
      <xdr:spPr>
        <a:xfrm flipV="1">
          <a:off x="14375764" y="16757468"/>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7" name="【公民館】&#10;有形固定資産減価償却率最小値テキスト">
          <a:extLst>
            <a:ext uri="{FF2B5EF4-FFF2-40B4-BE49-F238E27FC236}">
              <a16:creationId xmlns:a16="http://schemas.microsoft.com/office/drawing/2014/main" id="{988DF843-FF2F-45F6-8724-1C9E501C2FCD}"/>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8" name="直線コネクタ 867">
          <a:extLst>
            <a:ext uri="{FF2B5EF4-FFF2-40B4-BE49-F238E27FC236}">
              <a16:creationId xmlns:a16="http://schemas.microsoft.com/office/drawing/2014/main" id="{ED6778C4-F421-4981-A586-0E2DBA558E45}"/>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69" name="【公民館】&#10;有形固定資産減価償却率最大値テキスト">
          <a:extLst>
            <a:ext uri="{FF2B5EF4-FFF2-40B4-BE49-F238E27FC236}">
              <a16:creationId xmlns:a16="http://schemas.microsoft.com/office/drawing/2014/main" id="{DCA35375-2E21-4DC9-9B8D-97F7B7CD7A9E}"/>
            </a:ext>
          </a:extLst>
        </xdr:cNvPr>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70" name="直線コネクタ 869">
          <a:extLst>
            <a:ext uri="{FF2B5EF4-FFF2-40B4-BE49-F238E27FC236}">
              <a16:creationId xmlns:a16="http://schemas.microsoft.com/office/drawing/2014/main" id="{FFF02AC1-6A32-4B64-A67A-BC1FE2242DCB}"/>
            </a:ext>
          </a:extLst>
        </xdr:cNvPr>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871" name="【公民館】&#10;有形固定資産減価償却率平均値テキスト">
          <a:extLst>
            <a:ext uri="{FF2B5EF4-FFF2-40B4-BE49-F238E27FC236}">
              <a16:creationId xmlns:a16="http://schemas.microsoft.com/office/drawing/2014/main" id="{6D056254-652E-4A50-8D66-D88A930ADA3A}"/>
            </a:ext>
          </a:extLst>
        </xdr:cNvPr>
        <xdr:cNvSpPr txBox="1"/>
      </xdr:nvSpPr>
      <xdr:spPr>
        <a:xfrm>
          <a:off x="14414500" y="17657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872" name="フローチャート: 判断 871">
          <a:extLst>
            <a:ext uri="{FF2B5EF4-FFF2-40B4-BE49-F238E27FC236}">
              <a16:creationId xmlns:a16="http://schemas.microsoft.com/office/drawing/2014/main" id="{3B4ED935-5398-4A98-BC1F-F3CED9CE5533}"/>
            </a:ext>
          </a:extLst>
        </xdr:cNvPr>
        <xdr:cNvSpPr/>
      </xdr:nvSpPr>
      <xdr:spPr>
        <a:xfrm>
          <a:off x="14325600" y="1780177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873" name="フローチャート: 判断 872">
          <a:extLst>
            <a:ext uri="{FF2B5EF4-FFF2-40B4-BE49-F238E27FC236}">
              <a16:creationId xmlns:a16="http://schemas.microsoft.com/office/drawing/2014/main" id="{54E0F89C-C078-4BEF-AE2B-82A54B4039B7}"/>
            </a:ext>
          </a:extLst>
        </xdr:cNvPr>
        <xdr:cNvSpPr/>
      </xdr:nvSpPr>
      <xdr:spPr>
        <a:xfrm>
          <a:off x="1357884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74" name="フローチャート: 判断 873">
          <a:extLst>
            <a:ext uri="{FF2B5EF4-FFF2-40B4-BE49-F238E27FC236}">
              <a16:creationId xmlns:a16="http://schemas.microsoft.com/office/drawing/2014/main" id="{691BE132-44E3-4BBB-9C17-0666C611B929}"/>
            </a:ext>
          </a:extLst>
        </xdr:cNvPr>
        <xdr:cNvSpPr/>
      </xdr:nvSpPr>
      <xdr:spPr>
        <a:xfrm>
          <a:off x="1280414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75" name="フローチャート: 判断 874">
          <a:extLst>
            <a:ext uri="{FF2B5EF4-FFF2-40B4-BE49-F238E27FC236}">
              <a16:creationId xmlns:a16="http://schemas.microsoft.com/office/drawing/2014/main" id="{7C4ACAC1-F200-421C-BAB4-EF1AEF87932A}"/>
            </a:ext>
          </a:extLst>
        </xdr:cNvPr>
        <xdr:cNvSpPr/>
      </xdr:nvSpPr>
      <xdr:spPr>
        <a:xfrm>
          <a:off x="12029440" y="17816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876" name="フローチャート: 判断 875">
          <a:extLst>
            <a:ext uri="{FF2B5EF4-FFF2-40B4-BE49-F238E27FC236}">
              <a16:creationId xmlns:a16="http://schemas.microsoft.com/office/drawing/2014/main" id="{CBC26A83-799F-4221-8FE9-2641BE13C243}"/>
            </a:ext>
          </a:extLst>
        </xdr:cNvPr>
        <xdr:cNvSpPr/>
      </xdr:nvSpPr>
      <xdr:spPr>
        <a:xfrm>
          <a:off x="11231880" y="1770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7C8D5D2-F4B8-400C-8F4F-CC9E1B879D3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D94A635-1FC7-435A-AAC1-982C1D57C24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3AC5ABBC-7657-4B69-A2F0-B9125B818E1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19C0F158-57E5-43F1-8BDC-3548747CDD1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597B40D7-6989-48A0-B02D-3452EC6D603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882" name="楕円 881">
          <a:extLst>
            <a:ext uri="{FF2B5EF4-FFF2-40B4-BE49-F238E27FC236}">
              <a16:creationId xmlns:a16="http://schemas.microsoft.com/office/drawing/2014/main" id="{4EE802CA-40D5-4670-9862-4F22CE080F0D}"/>
            </a:ext>
          </a:extLst>
        </xdr:cNvPr>
        <xdr:cNvSpPr/>
      </xdr:nvSpPr>
      <xdr:spPr>
        <a:xfrm>
          <a:off x="14325600" y="179209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129557</xdr:rowOff>
    </xdr:from>
    <xdr:ext cx="405111" cy="259045"/>
    <xdr:sp macro="" textlink="">
      <xdr:nvSpPr>
        <xdr:cNvPr id="883" name="【公民館】&#10;有形固定資産減価償却率該当値テキスト">
          <a:extLst>
            <a:ext uri="{FF2B5EF4-FFF2-40B4-BE49-F238E27FC236}">
              <a16:creationId xmlns:a16="http://schemas.microsoft.com/office/drawing/2014/main" id="{3C6EB99C-2AD5-4F91-AF81-1690C5DF3354}"/>
            </a:ext>
          </a:extLst>
        </xdr:cNvPr>
        <xdr:cNvSpPr txBox="1"/>
      </xdr:nvSpPr>
      <xdr:spPr>
        <a:xfrm>
          <a:off x="144145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5806</xdr:rowOff>
    </xdr:from>
    <xdr:to>
      <xdr:col>81</xdr:col>
      <xdr:colOff>101600</xdr:colOff>
      <xdr:row>107</xdr:row>
      <xdr:rowOff>107406</xdr:rowOff>
    </xdr:to>
    <xdr:sp macro="" textlink="">
      <xdr:nvSpPr>
        <xdr:cNvPr id="884" name="楕円 883">
          <a:extLst>
            <a:ext uri="{FF2B5EF4-FFF2-40B4-BE49-F238E27FC236}">
              <a16:creationId xmlns:a16="http://schemas.microsoft.com/office/drawing/2014/main" id="{B8405D70-F924-420E-BCC1-4C6C19941188}"/>
            </a:ext>
          </a:extLst>
        </xdr:cNvPr>
        <xdr:cNvSpPr/>
      </xdr:nvSpPr>
      <xdr:spPr>
        <a:xfrm>
          <a:off x="13578840" y="179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30480</xdr:rowOff>
    </xdr:from>
    <xdr:to>
      <xdr:col>85</xdr:col>
      <xdr:colOff>127000</xdr:colOff>
      <xdr:row>107</xdr:row>
      <xdr:rowOff>56606</xdr:rowOff>
    </xdr:to>
    <xdr:cxnSp macro="">
      <xdr:nvCxnSpPr>
        <xdr:cNvPr id="885" name="直線コネクタ 884">
          <a:extLst>
            <a:ext uri="{FF2B5EF4-FFF2-40B4-BE49-F238E27FC236}">
              <a16:creationId xmlns:a16="http://schemas.microsoft.com/office/drawing/2014/main" id="{BFC47617-AF15-4B45-92CF-D4C300680B94}"/>
            </a:ext>
          </a:extLst>
        </xdr:cNvPr>
        <xdr:cNvCxnSpPr/>
      </xdr:nvCxnSpPr>
      <xdr:spPr>
        <a:xfrm flipV="1">
          <a:off x="13629640" y="17967960"/>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134801</xdr:rowOff>
    </xdr:from>
    <xdr:to>
      <xdr:col>76</xdr:col>
      <xdr:colOff>165100</xdr:colOff>
      <xdr:row>107</xdr:row>
      <xdr:rowOff>64951</xdr:rowOff>
    </xdr:to>
    <xdr:sp macro="" textlink="">
      <xdr:nvSpPr>
        <xdr:cNvPr id="886" name="楕円 885">
          <a:extLst>
            <a:ext uri="{FF2B5EF4-FFF2-40B4-BE49-F238E27FC236}">
              <a16:creationId xmlns:a16="http://schemas.microsoft.com/office/drawing/2014/main" id="{FEE079FD-D5D6-47FC-8C6F-FD380706F973}"/>
            </a:ext>
          </a:extLst>
        </xdr:cNvPr>
        <xdr:cNvSpPr/>
      </xdr:nvSpPr>
      <xdr:spPr>
        <a:xfrm>
          <a:off x="12804140" y="17904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14151</xdr:rowOff>
    </xdr:from>
    <xdr:to>
      <xdr:col>81</xdr:col>
      <xdr:colOff>50800</xdr:colOff>
      <xdr:row>107</xdr:row>
      <xdr:rowOff>56606</xdr:rowOff>
    </xdr:to>
    <xdr:cxnSp macro="">
      <xdr:nvCxnSpPr>
        <xdr:cNvPr id="887" name="直線コネクタ 886">
          <a:extLst>
            <a:ext uri="{FF2B5EF4-FFF2-40B4-BE49-F238E27FC236}">
              <a16:creationId xmlns:a16="http://schemas.microsoft.com/office/drawing/2014/main" id="{194DFB15-CF30-49A0-81D3-2EA519FC1A76}"/>
            </a:ext>
          </a:extLst>
        </xdr:cNvPr>
        <xdr:cNvCxnSpPr/>
      </xdr:nvCxnSpPr>
      <xdr:spPr>
        <a:xfrm>
          <a:off x="12854940" y="17951631"/>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92348</xdr:rowOff>
    </xdr:from>
    <xdr:to>
      <xdr:col>72</xdr:col>
      <xdr:colOff>38100</xdr:colOff>
      <xdr:row>107</xdr:row>
      <xdr:rowOff>22498</xdr:rowOff>
    </xdr:to>
    <xdr:sp macro="" textlink="">
      <xdr:nvSpPr>
        <xdr:cNvPr id="888" name="楕円 887">
          <a:extLst>
            <a:ext uri="{FF2B5EF4-FFF2-40B4-BE49-F238E27FC236}">
              <a16:creationId xmlns:a16="http://schemas.microsoft.com/office/drawing/2014/main" id="{0A4EF6C4-5793-4808-AFD1-8DB55DFF022E}"/>
            </a:ext>
          </a:extLst>
        </xdr:cNvPr>
        <xdr:cNvSpPr/>
      </xdr:nvSpPr>
      <xdr:spPr>
        <a:xfrm>
          <a:off x="12029440" y="17862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107</xdr:row>
      <xdr:rowOff>14151</xdr:rowOff>
    </xdr:to>
    <xdr:cxnSp macro="">
      <xdr:nvCxnSpPr>
        <xdr:cNvPr id="889" name="直線コネクタ 888">
          <a:extLst>
            <a:ext uri="{FF2B5EF4-FFF2-40B4-BE49-F238E27FC236}">
              <a16:creationId xmlns:a16="http://schemas.microsoft.com/office/drawing/2014/main" id="{19630375-79FA-41B0-B9AF-C3E8ADC8FDDE}"/>
            </a:ext>
          </a:extLst>
        </xdr:cNvPr>
        <xdr:cNvCxnSpPr/>
      </xdr:nvCxnSpPr>
      <xdr:spPr>
        <a:xfrm>
          <a:off x="12072620" y="17912988"/>
          <a:ext cx="78232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107043</xdr:rowOff>
    </xdr:from>
    <xdr:to>
      <xdr:col>67</xdr:col>
      <xdr:colOff>101600</xdr:colOff>
      <xdr:row>107</xdr:row>
      <xdr:rowOff>37193</xdr:rowOff>
    </xdr:to>
    <xdr:sp macro="" textlink="">
      <xdr:nvSpPr>
        <xdr:cNvPr id="890" name="楕円 889">
          <a:extLst>
            <a:ext uri="{FF2B5EF4-FFF2-40B4-BE49-F238E27FC236}">
              <a16:creationId xmlns:a16="http://schemas.microsoft.com/office/drawing/2014/main" id="{84F735F5-7B16-48C0-97EA-6FEBC75A3D3C}"/>
            </a:ext>
          </a:extLst>
        </xdr:cNvPr>
        <xdr:cNvSpPr/>
      </xdr:nvSpPr>
      <xdr:spPr>
        <a:xfrm>
          <a:off x="11231880" y="17876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143148</xdr:rowOff>
    </xdr:from>
    <xdr:to>
      <xdr:col>71</xdr:col>
      <xdr:colOff>177800</xdr:colOff>
      <xdr:row>106</xdr:row>
      <xdr:rowOff>157843</xdr:rowOff>
    </xdr:to>
    <xdr:cxnSp macro="">
      <xdr:nvCxnSpPr>
        <xdr:cNvPr id="891" name="直線コネクタ 890">
          <a:extLst>
            <a:ext uri="{FF2B5EF4-FFF2-40B4-BE49-F238E27FC236}">
              <a16:creationId xmlns:a16="http://schemas.microsoft.com/office/drawing/2014/main" id="{17C71F0D-6964-47B1-9D75-5310A1895ACC}"/>
            </a:ext>
          </a:extLst>
        </xdr:cNvPr>
        <xdr:cNvCxnSpPr/>
      </xdr:nvCxnSpPr>
      <xdr:spPr>
        <a:xfrm flipV="1">
          <a:off x="11282680" y="17912988"/>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892" name="n_1aveValue【公民館】&#10;有形固定資産減価償却率">
          <a:extLst>
            <a:ext uri="{FF2B5EF4-FFF2-40B4-BE49-F238E27FC236}">
              <a16:creationId xmlns:a16="http://schemas.microsoft.com/office/drawing/2014/main" id="{E5EF5283-B061-416C-9D30-C6EB92CD2B0F}"/>
            </a:ext>
          </a:extLst>
        </xdr:cNvPr>
        <xdr:cNvSpPr txBox="1"/>
      </xdr:nvSpPr>
      <xdr:spPr>
        <a:xfrm>
          <a:off x="134372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893" name="n_2aveValue【公民館】&#10;有形固定資産減価償却率">
          <a:extLst>
            <a:ext uri="{FF2B5EF4-FFF2-40B4-BE49-F238E27FC236}">
              <a16:creationId xmlns:a16="http://schemas.microsoft.com/office/drawing/2014/main" id="{EDAF52B4-F8FE-4C4B-B722-74DA8037DC17}"/>
            </a:ext>
          </a:extLst>
        </xdr:cNvPr>
        <xdr:cNvSpPr txBox="1"/>
      </xdr:nvSpPr>
      <xdr:spPr>
        <a:xfrm>
          <a:off x="12675244" y="1760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894" name="n_3aveValue【公民館】&#10;有形固定資産減価償却率">
          <a:extLst>
            <a:ext uri="{FF2B5EF4-FFF2-40B4-BE49-F238E27FC236}">
              <a16:creationId xmlns:a16="http://schemas.microsoft.com/office/drawing/2014/main" id="{F03E2760-3E44-49C4-B54D-E4B767F411B6}"/>
            </a:ext>
          </a:extLst>
        </xdr:cNvPr>
        <xdr:cNvSpPr txBox="1"/>
      </xdr:nvSpPr>
      <xdr:spPr>
        <a:xfrm>
          <a:off x="11900544" y="1759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895" name="n_4aveValue【公民館】&#10;有形固定資産減価償却率">
          <a:extLst>
            <a:ext uri="{FF2B5EF4-FFF2-40B4-BE49-F238E27FC236}">
              <a16:creationId xmlns:a16="http://schemas.microsoft.com/office/drawing/2014/main" id="{0E1F3F46-65F3-46F2-BA8D-22D9A0AD98AB}"/>
            </a:ext>
          </a:extLst>
        </xdr:cNvPr>
        <xdr:cNvSpPr txBox="1"/>
      </xdr:nvSpPr>
      <xdr:spPr>
        <a:xfrm>
          <a:off x="11102984" y="1748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98533</xdr:rowOff>
    </xdr:from>
    <xdr:ext cx="405111" cy="259045"/>
    <xdr:sp macro="" textlink="">
      <xdr:nvSpPr>
        <xdr:cNvPr id="896" name="n_1mainValue【公民館】&#10;有形固定資産減価償却率">
          <a:extLst>
            <a:ext uri="{FF2B5EF4-FFF2-40B4-BE49-F238E27FC236}">
              <a16:creationId xmlns:a16="http://schemas.microsoft.com/office/drawing/2014/main" id="{85F5B18A-95E8-47C0-9CB6-A0863C814945}"/>
            </a:ext>
          </a:extLst>
        </xdr:cNvPr>
        <xdr:cNvSpPr txBox="1"/>
      </xdr:nvSpPr>
      <xdr:spPr>
        <a:xfrm>
          <a:off x="13437244" y="180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56078</xdr:rowOff>
    </xdr:from>
    <xdr:ext cx="405111" cy="259045"/>
    <xdr:sp macro="" textlink="">
      <xdr:nvSpPr>
        <xdr:cNvPr id="897" name="n_2mainValue【公民館】&#10;有形固定資産減価償却率">
          <a:extLst>
            <a:ext uri="{FF2B5EF4-FFF2-40B4-BE49-F238E27FC236}">
              <a16:creationId xmlns:a16="http://schemas.microsoft.com/office/drawing/2014/main" id="{ED6BC784-4881-4111-90FF-DD48F635483E}"/>
            </a:ext>
          </a:extLst>
        </xdr:cNvPr>
        <xdr:cNvSpPr txBox="1"/>
      </xdr:nvSpPr>
      <xdr:spPr>
        <a:xfrm>
          <a:off x="12675244" y="17993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macro="" textlink="">
      <xdr:nvSpPr>
        <xdr:cNvPr id="898" name="n_3mainValue【公民館】&#10;有形固定資産減価償却率">
          <a:extLst>
            <a:ext uri="{FF2B5EF4-FFF2-40B4-BE49-F238E27FC236}">
              <a16:creationId xmlns:a16="http://schemas.microsoft.com/office/drawing/2014/main" id="{D26FBC5E-5ECE-4B2F-8203-CC538F1334CD}"/>
            </a:ext>
          </a:extLst>
        </xdr:cNvPr>
        <xdr:cNvSpPr txBox="1"/>
      </xdr:nvSpPr>
      <xdr:spPr>
        <a:xfrm>
          <a:off x="11900544" y="1795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28320</xdr:rowOff>
    </xdr:from>
    <xdr:ext cx="405111" cy="259045"/>
    <xdr:sp macro="" textlink="">
      <xdr:nvSpPr>
        <xdr:cNvPr id="899" name="n_4mainValue【公民館】&#10;有形固定資産減価償却率">
          <a:extLst>
            <a:ext uri="{FF2B5EF4-FFF2-40B4-BE49-F238E27FC236}">
              <a16:creationId xmlns:a16="http://schemas.microsoft.com/office/drawing/2014/main" id="{C1E36857-63F3-4C38-BEBC-0E8BF497C312}"/>
            </a:ext>
          </a:extLst>
        </xdr:cNvPr>
        <xdr:cNvSpPr txBox="1"/>
      </xdr:nvSpPr>
      <xdr:spPr>
        <a:xfrm>
          <a:off x="11102984" y="1796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19A63D16-F854-4589-A282-3F9DC45A207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381B63A-FC1F-4AB9-A739-1369443E10B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1D39CCC2-D08E-45B1-BABF-A8F432AD9D9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4175D5B0-EAB3-4ACF-8BD6-EB37B6FE3C7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BE8173C8-A278-4F41-918F-4477633E696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62EC97FB-D747-48BA-AAAB-D2E29FB73A9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45EBAADE-342E-4CEC-A666-2940E6B8FC5E}"/>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BD7D204D-0DF7-4C4A-8ABB-0AC3E40CD54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4C08A29F-C49E-46E3-9CBC-47F2C2729AF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6F09E9A1-7EB4-475F-95D5-8CAD8CBDE69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D1629B2D-C262-4A10-810F-C130A6996A29}"/>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197A3DB8-A123-412C-BFC6-E05A1D1EF9A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41CF1101-54F3-4166-B3BD-A152DFAC2A4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B320B02D-77AA-41D4-8C4D-F15F22708EA2}"/>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43AB6607-84AF-49F3-9734-DFD3B800DDC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4B11C9AB-1538-495A-862C-AA26571808FB}"/>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5FBADC3D-EE47-4AF2-9F93-70005B5CD6EB}"/>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B22A80BD-FD04-4EB1-8E0D-5A57A2B09A0B}"/>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DFF16D53-6CCA-48AB-817C-0F2482C069FF}"/>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52744848-ED28-4AF4-8959-CB6DF9DF6467}"/>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AFA48BE-8D5D-48E6-82C3-7347FD064BD8}"/>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A7BBCF3A-E9D9-406E-8426-DE988D99787B}"/>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24964097-5E90-4544-B4A5-83FA238E238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6B97C5A4-71DA-4A36-8615-81F60681057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公民館】&#10;一人当たり面積グラフ枠">
          <a:extLst>
            <a:ext uri="{FF2B5EF4-FFF2-40B4-BE49-F238E27FC236}">
              <a16:creationId xmlns:a16="http://schemas.microsoft.com/office/drawing/2014/main" id="{CA69DAAB-E16D-4DAD-AEBE-F0AA358AFAB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925" name="直線コネクタ 924">
          <a:extLst>
            <a:ext uri="{FF2B5EF4-FFF2-40B4-BE49-F238E27FC236}">
              <a16:creationId xmlns:a16="http://schemas.microsoft.com/office/drawing/2014/main" id="{3250FA63-1D14-4A15-8A03-579114C28DC8}"/>
            </a:ext>
          </a:extLst>
        </xdr:cNvPr>
        <xdr:cNvCxnSpPr/>
      </xdr:nvCxnSpPr>
      <xdr:spPr>
        <a:xfrm flipV="1">
          <a:off x="19509104" y="16912045"/>
          <a:ext cx="0" cy="133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926" name="【公民館】&#10;一人当たり面積最小値テキスト">
          <a:extLst>
            <a:ext uri="{FF2B5EF4-FFF2-40B4-BE49-F238E27FC236}">
              <a16:creationId xmlns:a16="http://schemas.microsoft.com/office/drawing/2014/main" id="{536B1D2F-BC81-4CC2-BC43-0F509C41681E}"/>
            </a:ext>
          </a:extLst>
        </xdr:cNvPr>
        <xdr:cNvSpPr txBox="1"/>
      </xdr:nvSpPr>
      <xdr:spPr>
        <a:xfrm>
          <a:off x="19547840" y="182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927" name="直線コネクタ 926">
          <a:extLst>
            <a:ext uri="{FF2B5EF4-FFF2-40B4-BE49-F238E27FC236}">
              <a16:creationId xmlns:a16="http://schemas.microsoft.com/office/drawing/2014/main" id="{54D65A58-7376-41D5-BE57-1749D65A1152}"/>
            </a:ext>
          </a:extLst>
        </xdr:cNvPr>
        <xdr:cNvCxnSpPr/>
      </xdr:nvCxnSpPr>
      <xdr:spPr>
        <a:xfrm>
          <a:off x="19443700" y="18243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928" name="【公民館】&#10;一人当たり面積最大値テキスト">
          <a:extLst>
            <a:ext uri="{FF2B5EF4-FFF2-40B4-BE49-F238E27FC236}">
              <a16:creationId xmlns:a16="http://schemas.microsoft.com/office/drawing/2014/main" id="{99DB92EA-7EC6-481C-8CE7-884DE183E21C}"/>
            </a:ext>
          </a:extLst>
        </xdr:cNvPr>
        <xdr:cNvSpPr txBox="1"/>
      </xdr:nvSpPr>
      <xdr:spPr>
        <a:xfrm>
          <a:off x="19547840" y="1669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929" name="直線コネクタ 928">
          <a:extLst>
            <a:ext uri="{FF2B5EF4-FFF2-40B4-BE49-F238E27FC236}">
              <a16:creationId xmlns:a16="http://schemas.microsoft.com/office/drawing/2014/main" id="{AADFC04D-F998-4DE2-80CB-14545F403C73}"/>
            </a:ext>
          </a:extLst>
        </xdr:cNvPr>
        <xdr:cNvCxnSpPr/>
      </xdr:nvCxnSpPr>
      <xdr:spPr>
        <a:xfrm>
          <a:off x="19443700" y="16912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930" name="【公民館】&#10;一人当たり面積平均値テキスト">
          <a:extLst>
            <a:ext uri="{FF2B5EF4-FFF2-40B4-BE49-F238E27FC236}">
              <a16:creationId xmlns:a16="http://schemas.microsoft.com/office/drawing/2014/main" id="{43D0DEE6-BA2D-4C7A-A357-54F6FD1C71C7}"/>
            </a:ext>
          </a:extLst>
        </xdr:cNvPr>
        <xdr:cNvSpPr txBox="1"/>
      </xdr:nvSpPr>
      <xdr:spPr>
        <a:xfrm>
          <a:off x="19547840" y="177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931" name="フローチャート: 判断 930">
          <a:extLst>
            <a:ext uri="{FF2B5EF4-FFF2-40B4-BE49-F238E27FC236}">
              <a16:creationId xmlns:a16="http://schemas.microsoft.com/office/drawing/2014/main" id="{80D0E8AF-A7F4-4B9F-B6EB-B21A35EEC787}"/>
            </a:ext>
          </a:extLst>
        </xdr:cNvPr>
        <xdr:cNvSpPr/>
      </xdr:nvSpPr>
      <xdr:spPr>
        <a:xfrm>
          <a:off x="19458940" y="17851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932" name="フローチャート: 判断 931">
          <a:extLst>
            <a:ext uri="{FF2B5EF4-FFF2-40B4-BE49-F238E27FC236}">
              <a16:creationId xmlns:a16="http://schemas.microsoft.com/office/drawing/2014/main" id="{9E02E8DD-7FD9-47DC-8532-925BE220EEB4}"/>
            </a:ext>
          </a:extLst>
        </xdr:cNvPr>
        <xdr:cNvSpPr/>
      </xdr:nvSpPr>
      <xdr:spPr>
        <a:xfrm>
          <a:off x="18735040" y="178431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933" name="フローチャート: 判断 932">
          <a:extLst>
            <a:ext uri="{FF2B5EF4-FFF2-40B4-BE49-F238E27FC236}">
              <a16:creationId xmlns:a16="http://schemas.microsoft.com/office/drawing/2014/main" id="{8C537FF7-3B19-46AE-B5FF-1941B44B9C6D}"/>
            </a:ext>
          </a:extLst>
        </xdr:cNvPr>
        <xdr:cNvSpPr/>
      </xdr:nvSpPr>
      <xdr:spPr>
        <a:xfrm>
          <a:off x="179374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934" name="フローチャート: 判断 933">
          <a:extLst>
            <a:ext uri="{FF2B5EF4-FFF2-40B4-BE49-F238E27FC236}">
              <a16:creationId xmlns:a16="http://schemas.microsoft.com/office/drawing/2014/main" id="{9EAC2093-C50F-4498-B2F6-C3A8D55614FE}"/>
            </a:ext>
          </a:extLst>
        </xdr:cNvPr>
        <xdr:cNvSpPr/>
      </xdr:nvSpPr>
      <xdr:spPr>
        <a:xfrm>
          <a:off x="17162780" y="17894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935" name="フローチャート: 判断 934">
          <a:extLst>
            <a:ext uri="{FF2B5EF4-FFF2-40B4-BE49-F238E27FC236}">
              <a16:creationId xmlns:a16="http://schemas.microsoft.com/office/drawing/2014/main" id="{E7AB8B25-607A-4D80-8224-E9EF1E20BE64}"/>
            </a:ext>
          </a:extLst>
        </xdr:cNvPr>
        <xdr:cNvSpPr/>
      </xdr:nvSpPr>
      <xdr:spPr>
        <a:xfrm>
          <a:off x="16388080" y="178747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EE44D759-8D08-42B2-B3D7-81693162C1F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2FA2294-5704-45C6-A620-D61B1B5DA39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B6F68FE7-24E3-4CD2-B9C2-1CCE280AA38B}"/>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A12E2546-1435-4095-AB24-3D7D9EA6534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B80B70CE-09A4-47B1-A2AE-D67485654C98}"/>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941" name="楕円 940">
          <a:extLst>
            <a:ext uri="{FF2B5EF4-FFF2-40B4-BE49-F238E27FC236}">
              <a16:creationId xmlns:a16="http://schemas.microsoft.com/office/drawing/2014/main" id="{F62EA148-6542-45A8-968C-AEF29AAFA55F}"/>
            </a:ext>
          </a:extLst>
        </xdr:cNvPr>
        <xdr:cNvSpPr/>
      </xdr:nvSpPr>
      <xdr:spPr>
        <a:xfrm>
          <a:off x="1945894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942" name="【公民館】&#10;一人当たり面積該当値テキスト">
          <a:extLst>
            <a:ext uri="{FF2B5EF4-FFF2-40B4-BE49-F238E27FC236}">
              <a16:creationId xmlns:a16="http://schemas.microsoft.com/office/drawing/2014/main" id="{21D58EC6-AF88-48A2-ACB5-69A6E7B2BB18}"/>
            </a:ext>
          </a:extLst>
        </xdr:cNvPr>
        <xdr:cNvSpPr txBox="1"/>
      </xdr:nvSpPr>
      <xdr:spPr>
        <a:xfrm>
          <a:off x="19547840"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943" name="楕円 942">
          <a:extLst>
            <a:ext uri="{FF2B5EF4-FFF2-40B4-BE49-F238E27FC236}">
              <a16:creationId xmlns:a16="http://schemas.microsoft.com/office/drawing/2014/main" id="{DB563E69-6011-423A-9CA6-753C9D7523A7}"/>
            </a:ext>
          </a:extLst>
        </xdr:cNvPr>
        <xdr:cNvSpPr/>
      </xdr:nvSpPr>
      <xdr:spPr>
        <a:xfrm>
          <a:off x="18735040" y="18000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113756</xdr:rowOff>
    </xdr:to>
    <xdr:cxnSp macro="">
      <xdr:nvCxnSpPr>
        <xdr:cNvPr id="944" name="直線コネクタ 943">
          <a:extLst>
            <a:ext uri="{FF2B5EF4-FFF2-40B4-BE49-F238E27FC236}">
              <a16:creationId xmlns:a16="http://schemas.microsoft.com/office/drawing/2014/main" id="{24E847D5-3B9E-4ABA-B4E5-FDDA08D9CC42}"/>
            </a:ext>
          </a:extLst>
        </xdr:cNvPr>
        <xdr:cNvCxnSpPr/>
      </xdr:nvCxnSpPr>
      <xdr:spPr>
        <a:xfrm flipV="1">
          <a:off x="18778220" y="18047969"/>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66221</xdr:rowOff>
    </xdr:from>
    <xdr:to>
      <xdr:col>107</xdr:col>
      <xdr:colOff>101600</xdr:colOff>
      <xdr:row>107</xdr:row>
      <xdr:rowOff>167821</xdr:rowOff>
    </xdr:to>
    <xdr:sp macro="" textlink="">
      <xdr:nvSpPr>
        <xdr:cNvPr id="945" name="楕円 944">
          <a:extLst>
            <a:ext uri="{FF2B5EF4-FFF2-40B4-BE49-F238E27FC236}">
              <a16:creationId xmlns:a16="http://schemas.microsoft.com/office/drawing/2014/main" id="{3C35C2B8-67C9-4AAB-B067-F476F258A7E6}"/>
            </a:ext>
          </a:extLst>
        </xdr:cNvPr>
        <xdr:cNvSpPr/>
      </xdr:nvSpPr>
      <xdr:spPr>
        <a:xfrm>
          <a:off x="17937480" y="180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117021</xdr:rowOff>
    </xdr:to>
    <xdr:cxnSp macro="">
      <xdr:nvCxnSpPr>
        <xdr:cNvPr id="946" name="直線コネクタ 945">
          <a:extLst>
            <a:ext uri="{FF2B5EF4-FFF2-40B4-BE49-F238E27FC236}">
              <a16:creationId xmlns:a16="http://schemas.microsoft.com/office/drawing/2014/main" id="{FFB93D66-5059-404A-B4B8-C3F1BEDC261E}"/>
            </a:ext>
          </a:extLst>
        </xdr:cNvPr>
        <xdr:cNvCxnSpPr/>
      </xdr:nvCxnSpPr>
      <xdr:spPr>
        <a:xfrm flipV="1">
          <a:off x="17988280" y="18051236"/>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47716</xdr:rowOff>
    </xdr:from>
    <xdr:to>
      <xdr:col>102</xdr:col>
      <xdr:colOff>165100</xdr:colOff>
      <xdr:row>107</xdr:row>
      <xdr:rowOff>149316</xdr:rowOff>
    </xdr:to>
    <xdr:sp macro="" textlink="">
      <xdr:nvSpPr>
        <xdr:cNvPr id="947" name="楕円 946">
          <a:extLst>
            <a:ext uri="{FF2B5EF4-FFF2-40B4-BE49-F238E27FC236}">
              <a16:creationId xmlns:a16="http://schemas.microsoft.com/office/drawing/2014/main" id="{2DFEFAE5-89A3-4A52-AF81-5FE77808A081}"/>
            </a:ext>
          </a:extLst>
        </xdr:cNvPr>
        <xdr:cNvSpPr/>
      </xdr:nvSpPr>
      <xdr:spPr>
        <a:xfrm>
          <a:off x="17162780" y="179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98516</xdr:rowOff>
    </xdr:from>
    <xdr:to>
      <xdr:col>107</xdr:col>
      <xdr:colOff>50800</xdr:colOff>
      <xdr:row>107</xdr:row>
      <xdr:rowOff>117021</xdr:rowOff>
    </xdr:to>
    <xdr:cxnSp macro="">
      <xdr:nvCxnSpPr>
        <xdr:cNvPr id="948" name="直線コネクタ 947">
          <a:extLst>
            <a:ext uri="{FF2B5EF4-FFF2-40B4-BE49-F238E27FC236}">
              <a16:creationId xmlns:a16="http://schemas.microsoft.com/office/drawing/2014/main" id="{42FECE9C-5907-4602-BBD0-BE16E73BE7A7}"/>
            </a:ext>
          </a:extLst>
        </xdr:cNvPr>
        <xdr:cNvCxnSpPr/>
      </xdr:nvCxnSpPr>
      <xdr:spPr>
        <a:xfrm>
          <a:off x="17213580" y="18035996"/>
          <a:ext cx="7747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71664</xdr:rowOff>
    </xdr:from>
    <xdr:to>
      <xdr:col>98</xdr:col>
      <xdr:colOff>38100</xdr:colOff>
      <xdr:row>108</xdr:row>
      <xdr:rowOff>1814</xdr:rowOff>
    </xdr:to>
    <xdr:sp macro="" textlink="">
      <xdr:nvSpPr>
        <xdr:cNvPr id="949" name="楕円 948">
          <a:extLst>
            <a:ext uri="{FF2B5EF4-FFF2-40B4-BE49-F238E27FC236}">
              <a16:creationId xmlns:a16="http://schemas.microsoft.com/office/drawing/2014/main" id="{4579798E-E895-431C-AA9B-903EECA00DB8}"/>
            </a:ext>
          </a:extLst>
        </xdr:cNvPr>
        <xdr:cNvSpPr/>
      </xdr:nvSpPr>
      <xdr:spPr>
        <a:xfrm>
          <a:off x="16388080" y="18009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98516</xdr:rowOff>
    </xdr:from>
    <xdr:to>
      <xdr:col>102</xdr:col>
      <xdr:colOff>114300</xdr:colOff>
      <xdr:row>107</xdr:row>
      <xdr:rowOff>122464</xdr:rowOff>
    </xdr:to>
    <xdr:cxnSp macro="">
      <xdr:nvCxnSpPr>
        <xdr:cNvPr id="950" name="直線コネクタ 949">
          <a:extLst>
            <a:ext uri="{FF2B5EF4-FFF2-40B4-BE49-F238E27FC236}">
              <a16:creationId xmlns:a16="http://schemas.microsoft.com/office/drawing/2014/main" id="{A5044E88-92CD-4040-8014-5594C6E03B23}"/>
            </a:ext>
          </a:extLst>
        </xdr:cNvPr>
        <xdr:cNvCxnSpPr/>
      </xdr:nvCxnSpPr>
      <xdr:spPr>
        <a:xfrm flipV="1">
          <a:off x="16431260" y="18035996"/>
          <a:ext cx="7823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951" name="n_1aveValue【公民館】&#10;一人当たり面積">
          <a:extLst>
            <a:ext uri="{FF2B5EF4-FFF2-40B4-BE49-F238E27FC236}">
              <a16:creationId xmlns:a16="http://schemas.microsoft.com/office/drawing/2014/main" id="{7F46E08A-4D67-418E-B3AF-953071831EA9}"/>
            </a:ext>
          </a:extLst>
        </xdr:cNvPr>
        <xdr:cNvSpPr txBox="1"/>
      </xdr:nvSpPr>
      <xdr:spPr>
        <a:xfrm>
          <a:off x="18561127" y="176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952" name="n_2aveValue【公民館】&#10;一人当たり面積">
          <a:extLst>
            <a:ext uri="{FF2B5EF4-FFF2-40B4-BE49-F238E27FC236}">
              <a16:creationId xmlns:a16="http://schemas.microsoft.com/office/drawing/2014/main" id="{C9B9C7FB-B389-42FA-9874-90C18B01E003}"/>
            </a:ext>
          </a:extLst>
        </xdr:cNvPr>
        <xdr:cNvSpPr txBox="1"/>
      </xdr:nvSpPr>
      <xdr:spPr>
        <a:xfrm>
          <a:off x="1777626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953" name="n_3aveValue【公民館】&#10;一人当たり面積">
          <a:extLst>
            <a:ext uri="{FF2B5EF4-FFF2-40B4-BE49-F238E27FC236}">
              <a16:creationId xmlns:a16="http://schemas.microsoft.com/office/drawing/2014/main" id="{414C9DD9-5783-44B4-83D5-08C937C68B2C}"/>
            </a:ext>
          </a:extLst>
        </xdr:cNvPr>
        <xdr:cNvSpPr txBox="1"/>
      </xdr:nvSpPr>
      <xdr:spPr>
        <a:xfrm>
          <a:off x="17001567"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954" name="n_4aveValue【公民館】&#10;一人当たり面積">
          <a:extLst>
            <a:ext uri="{FF2B5EF4-FFF2-40B4-BE49-F238E27FC236}">
              <a16:creationId xmlns:a16="http://schemas.microsoft.com/office/drawing/2014/main" id="{8D10BE94-400E-4BBB-9B2E-ED33FC9758A0}"/>
            </a:ext>
          </a:extLst>
        </xdr:cNvPr>
        <xdr:cNvSpPr txBox="1"/>
      </xdr:nvSpPr>
      <xdr:spPr>
        <a:xfrm>
          <a:off x="16226867" y="176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955" name="n_1mainValue【公民館】&#10;一人当たり面積">
          <a:extLst>
            <a:ext uri="{FF2B5EF4-FFF2-40B4-BE49-F238E27FC236}">
              <a16:creationId xmlns:a16="http://schemas.microsoft.com/office/drawing/2014/main" id="{9521C6D7-21AD-49C1-B48F-4C042157446C}"/>
            </a:ext>
          </a:extLst>
        </xdr:cNvPr>
        <xdr:cNvSpPr txBox="1"/>
      </xdr:nvSpPr>
      <xdr:spPr>
        <a:xfrm>
          <a:off x="18561127" y="180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158948</xdr:rowOff>
    </xdr:from>
    <xdr:ext cx="469744" cy="259045"/>
    <xdr:sp macro="" textlink="">
      <xdr:nvSpPr>
        <xdr:cNvPr id="956" name="n_2mainValue【公民館】&#10;一人当たり面積">
          <a:extLst>
            <a:ext uri="{FF2B5EF4-FFF2-40B4-BE49-F238E27FC236}">
              <a16:creationId xmlns:a16="http://schemas.microsoft.com/office/drawing/2014/main" id="{BA5D5FC7-C107-4964-A076-580F860BC52A}"/>
            </a:ext>
          </a:extLst>
        </xdr:cNvPr>
        <xdr:cNvSpPr txBox="1"/>
      </xdr:nvSpPr>
      <xdr:spPr>
        <a:xfrm>
          <a:off x="17776267" y="1809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140443</xdr:rowOff>
    </xdr:from>
    <xdr:ext cx="469744" cy="259045"/>
    <xdr:sp macro="" textlink="">
      <xdr:nvSpPr>
        <xdr:cNvPr id="957" name="n_3mainValue【公民館】&#10;一人当たり面積">
          <a:extLst>
            <a:ext uri="{FF2B5EF4-FFF2-40B4-BE49-F238E27FC236}">
              <a16:creationId xmlns:a16="http://schemas.microsoft.com/office/drawing/2014/main" id="{B658D8AD-7323-4F1E-929C-BDD346244B39}"/>
            </a:ext>
          </a:extLst>
        </xdr:cNvPr>
        <xdr:cNvSpPr txBox="1"/>
      </xdr:nvSpPr>
      <xdr:spPr>
        <a:xfrm>
          <a:off x="17001567" y="1807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164391</xdr:rowOff>
    </xdr:from>
    <xdr:ext cx="469744" cy="259045"/>
    <xdr:sp macro="" textlink="">
      <xdr:nvSpPr>
        <xdr:cNvPr id="958" name="n_4mainValue【公民館】&#10;一人当たり面積">
          <a:extLst>
            <a:ext uri="{FF2B5EF4-FFF2-40B4-BE49-F238E27FC236}">
              <a16:creationId xmlns:a16="http://schemas.microsoft.com/office/drawing/2014/main" id="{8B881458-C9D2-4137-85DA-3D73D86E95FA}"/>
            </a:ext>
          </a:extLst>
        </xdr:cNvPr>
        <xdr:cNvSpPr txBox="1"/>
      </xdr:nvSpPr>
      <xdr:spPr>
        <a:xfrm>
          <a:off x="16226867" y="1810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D43B117A-8768-4F63-B862-39F08AB566D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D728B3DB-C1CF-444E-8F03-0CEDD31A414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B9F8BF50-1C6B-4543-8B1B-B497D3A5CAB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令和元年度においては、新設等がなかったため大きな変動はなく、減価償却率は徐々に上昇している状況である。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また、児童館や公営住宅などは、類似団体平均と比較しても非常に高い減価償却率となっており、より安全な施設運営および適正管理に努める必要がある。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944612-A179-4185-8171-4A06720BD5C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FF2BC7E-3280-4BEB-8BB0-FE162C1548A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6DE23A-EA6F-47B4-B4FE-D09E0806049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D1247D-1E5B-4118-8DE0-917D18BA70F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9BF6C5-FEAF-451E-A219-9EC354D432D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F38240-94FE-4FA5-A540-0B88E446675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934EEC-0D68-4D5C-BD07-51790AADCF9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04473E-FE88-4560-918C-A9FDA09A254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69F670-91A7-41FD-B065-8B0A07E87BA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B3122BD-63E8-4253-A7A8-358AC6524EA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7,430
7,381
24.85
3,902,152
3,722,261
167,410
2,349,697
3,418,068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131A673-2DCC-4A32-AAEC-A73E0001B03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1A0D86-840B-4470-AFAB-F0D69725937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79AD45-69F1-4EAB-BBF9-3CBA2DE3AB0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947FDE-6E00-4766-AD24-CAB0BA593EB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6259D6-EA18-4B9F-AC08-DC6DEA47F1A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21B8755-C39B-47DB-A770-014F6A3E1704}"/>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BB613A3-1922-439F-840E-6F7CF3F0EC3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17B2FD-745E-48A5-9A53-1A7EC71F27D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DAE1CC-1C71-4959-A69F-878EC0E193B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E975D9-8871-4735-AD13-FF589006E3B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0FCD635-83A5-459C-BBDC-E4916A0107E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278B38-3B35-4D11-98C0-B632BFC0E10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636AAE-2F37-4CD1-8C22-8C06247C90F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6663D9-7651-4DF8-9576-4AA81A4643B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978897-2CFB-4A64-A5B9-E3C98BB7B1C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412874-95A7-45B8-98D6-78CB0459AA1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3BE3F8-4615-4E87-B337-F6670B2C6AD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F71D01-C134-4B18-9D50-8CC4F5B742D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747846-17AE-431F-84F8-03D6A9FDFFD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51A7F2-04AB-44BB-8394-6DFD18476A68}"/>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41B90F0-D908-4C72-AA0F-4A4E63E1137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2AEB7F-13B9-471F-8A12-B9E6C53D164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BB304B8-63BA-4C7B-A2EA-4A5EFB04AAA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BF5E63-DBAC-4612-B95B-F57BAF3AEDF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3DA659-0ADC-4C76-8E93-89A6A2462EB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EC958C8-24F7-41AE-833E-07CF12773BA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6C8F163-FB76-4393-8577-C85B689F1CB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75E4A9-8B15-48AD-B635-6E370DF3251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B902B9-E9AA-4892-BDFF-BB315B77A8B1}"/>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4B86166-FF3C-4653-BDC3-7E997DA11B8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4B515FA-DB9D-4A22-9B7F-525F7466103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392D38A-E5F2-4EF2-914C-9096AD59F38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D654620-3D06-4306-AF70-26A66AD0188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85EA1E8-9B86-4AB2-B0B2-8BBA730D2CD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8E89903-F99B-458E-BD4C-63B8BDDB63B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E484DBE-4CDD-4663-B5D9-8B5478DCE76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86E9725-2EDC-41D3-8F95-EE9F89FEC65D}"/>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4893FD4-5129-4394-9FB1-005EE2E3C12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EA42701-3B11-42D2-8E5B-8609A540335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F1ABD25-57DA-43F9-838B-D829D9A245A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7C1C1D1-89D0-4493-8E19-A116FA7D48B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AF523D4-E5BE-492C-86F1-6E8F1BE00E7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8F1F0BC-D05D-474E-8C44-DAB1E84B21A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14BFB2E-64F1-418C-B9FF-6186764745E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E662A14-FAB8-4EA9-90DB-43027327A0C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5A88BD4-1398-4890-B20D-E3126D67BE26}"/>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57D2D30-C01A-46C4-8FFF-612A8FFD53A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672C326-0F1A-47C7-AC0A-DE98AA40E8F1}"/>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FC73AF8-F67C-44D4-91C0-24745C819D39}"/>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12A92D2B-6590-4553-862A-14071D0050EA}"/>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CF16986-F261-431B-ADDB-7D3BD7E29634}"/>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4C3587C-C918-4075-A7F6-BF4A0F6CF10E}"/>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6B05063-DC2F-45CE-AEB4-64847A87DA65}"/>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A441073-8362-4638-87E7-78A3E7504518}"/>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4D4F8F3-E99A-4287-B7FF-7BB092169BA9}"/>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6698F0BF-788B-45E3-9F63-8E583B900888}"/>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96C26132-D1E3-4098-8B09-2ACFED85AEC3}"/>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C4F861F5-B9AD-465A-9F2A-FBD26ED65D42}"/>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53D3A042-B7B7-4FC1-9726-FD783F62A97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29FB5FF8-59F4-48D3-A94C-29E513E4283D}"/>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E10ED7B-BF6F-4050-B41E-D1B92C5CD8F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28E041F4-2223-4B0D-B39D-866525773FD1}"/>
            </a:ext>
          </a:extLst>
        </xdr:cNvPr>
        <xdr:cNvCxnSpPr/>
      </xdr:nvCxnSpPr>
      <xdr:spPr>
        <a:xfrm flipV="1">
          <a:off x="4086225" y="956119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0242559-B91F-42B9-B488-012C65D8FA7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D5AB852-9882-4443-A032-A5DE70DE8479}"/>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15D1B135-EBBD-4804-B82D-615861A2E35D}"/>
            </a:ext>
          </a:extLst>
        </xdr:cNvPr>
        <xdr:cNvSpPr txBox="1"/>
      </xdr:nvSpPr>
      <xdr:spPr>
        <a:xfrm>
          <a:off x="412496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5CDCD7E8-23FB-43B5-AD40-E0A999ED3231}"/>
            </a:ext>
          </a:extLst>
        </xdr:cNvPr>
        <xdr:cNvCxnSpPr/>
      </xdr:nvCxnSpPr>
      <xdr:spPr>
        <a:xfrm>
          <a:off x="4020820" y="9561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BFFC32F-BB31-4695-A962-FCAA22F4A304}"/>
            </a:ext>
          </a:extLst>
        </xdr:cNvPr>
        <xdr:cNvSpPr txBox="1"/>
      </xdr:nvSpPr>
      <xdr:spPr>
        <a:xfrm>
          <a:off x="4124960" y="1009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F530106D-4C98-4EDB-BFD1-0B4320BEF000}"/>
            </a:ext>
          </a:extLst>
        </xdr:cNvPr>
        <xdr:cNvSpPr/>
      </xdr:nvSpPr>
      <xdr:spPr>
        <a:xfrm>
          <a:off x="403606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3BDF3F1F-A87E-4831-A76F-8C09E1F8DEE4}"/>
            </a:ext>
          </a:extLst>
        </xdr:cNvPr>
        <xdr:cNvSpPr/>
      </xdr:nvSpPr>
      <xdr:spPr>
        <a:xfrm>
          <a:off x="3312160" y="10114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639FB20D-7ABE-4F08-82C0-14C2BCFFA5DB}"/>
            </a:ext>
          </a:extLst>
        </xdr:cNvPr>
        <xdr:cNvSpPr/>
      </xdr:nvSpPr>
      <xdr:spPr>
        <a:xfrm>
          <a:off x="25146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7850E963-062F-4753-8C24-63A7F26A9437}"/>
            </a:ext>
          </a:extLst>
        </xdr:cNvPr>
        <xdr:cNvSpPr/>
      </xdr:nvSpPr>
      <xdr:spPr>
        <a:xfrm>
          <a:off x="173990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DDAEEB98-16AD-46BE-9547-349775B52CE5}"/>
            </a:ext>
          </a:extLst>
        </xdr:cNvPr>
        <xdr:cNvSpPr/>
      </xdr:nvSpPr>
      <xdr:spPr>
        <a:xfrm>
          <a:off x="965200" y="996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833BFD5-9E26-4025-8977-C5E80457E17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4AE7FD8-0E06-40DF-AC2E-3307A80CC60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6195828-68CB-49DC-8C18-C285415DB8A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127B203-CE8C-4173-827C-1A9F9CD3A9D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E7BD372-6752-4ACC-9BBA-26F14932313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89" name="楕円 88">
          <a:extLst>
            <a:ext uri="{FF2B5EF4-FFF2-40B4-BE49-F238E27FC236}">
              <a16:creationId xmlns:a16="http://schemas.microsoft.com/office/drawing/2014/main" id="{81270C36-FF87-420C-85EE-D422B7599928}"/>
            </a:ext>
          </a:extLst>
        </xdr:cNvPr>
        <xdr:cNvSpPr/>
      </xdr:nvSpPr>
      <xdr:spPr>
        <a:xfrm>
          <a:off x="403606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21607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C2E40B3A-A0AE-4586-AEF0-E9DF39D47260}"/>
            </a:ext>
          </a:extLst>
        </xdr:cNvPr>
        <xdr:cNvSpPr txBox="1"/>
      </xdr:nvSpPr>
      <xdr:spPr>
        <a:xfrm>
          <a:off x="412496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91" name="楕円 90">
          <a:extLst>
            <a:ext uri="{FF2B5EF4-FFF2-40B4-BE49-F238E27FC236}">
              <a16:creationId xmlns:a16="http://schemas.microsoft.com/office/drawing/2014/main" id="{B1F3AEBD-704B-4573-A2FA-36E1C9FEADA4}"/>
            </a:ext>
          </a:extLst>
        </xdr:cNvPr>
        <xdr:cNvSpPr/>
      </xdr:nvSpPr>
      <xdr:spPr>
        <a:xfrm>
          <a:off x="3312160" y="10019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xdr:rowOff>
    </xdr:from>
    <xdr:to>
      <xdr:col>24</xdr:col>
      <xdr:colOff>63500</xdr:colOff>
      <xdr:row>60</xdr:row>
      <xdr:rowOff>49530</xdr:rowOff>
    </xdr:to>
    <xdr:cxnSp macro="">
      <xdr:nvCxnSpPr>
        <xdr:cNvPr id="92" name="直線コネクタ 91">
          <a:extLst>
            <a:ext uri="{FF2B5EF4-FFF2-40B4-BE49-F238E27FC236}">
              <a16:creationId xmlns:a16="http://schemas.microsoft.com/office/drawing/2014/main" id="{CE39001E-BE7A-43D6-A524-7A3B4FA3A8B7}"/>
            </a:ext>
          </a:extLst>
        </xdr:cNvPr>
        <xdr:cNvCxnSpPr/>
      </xdr:nvCxnSpPr>
      <xdr:spPr>
        <a:xfrm>
          <a:off x="3355340" y="1006602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93" name="楕円 92">
          <a:extLst>
            <a:ext uri="{FF2B5EF4-FFF2-40B4-BE49-F238E27FC236}">
              <a16:creationId xmlns:a16="http://schemas.microsoft.com/office/drawing/2014/main" id="{EC966050-FBDE-420F-BB46-28CE36007163}"/>
            </a:ext>
          </a:extLst>
        </xdr:cNvPr>
        <xdr:cNvSpPr/>
      </xdr:nvSpPr>
      <xdr:spPr>
        <a:xfrm>
          <a:off x="2514600" y="1000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7620</xdr:rowOff>
    </xdr:to>
    <xdr:cxnSp macro="">
      <xdr:nvCxnSpPr>
        <xdr:cNvPr id="94" name="直線コネクタ 93">
          <a:extLst>
            <a:ext uri="{FF2B5EF4-FFF2-40B4-BE49-F238E27FC236}">
              <a16:creationId xmlns:a16="http://schemas.microsoft.com/office/drawing/2014/main" id="{11729EDD-7B8D-4E58-A2C7-7CA6E9A19DBA}"/>
            </a:ext>
          </a:extLst>
        </xdr:cNvPr>
        <xdr:cNvCxnSpPr/>
      </xdr:nvCxnSpPr>
      <xdr:spPr>
        <a:xfrm>
          <a:off x="2565400" y="100584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95" name="楕円 94">
          <a:extLst>
            <a:ext uri="{FF2B5EF4-FFF2-40B4-BE49-F238E27FC236}">
              <a16:creationId xmlns:a16="http://schemas.microsoft.com/office/drawing/2014/main" id="{9936F99E-BBA6-4D23-B20C-415F889BC375}"/>
            </a:ext>
          </a:extLst>
        </xdr:cNvPr>
        <xdr:cNvSpPr/>
      </xdr:nvSpPr>
      <xdr:spPr>
        <a:xfrm>
          <a:off x="17399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167640</xdr:rowOff>
    </xdr:to>
    <xdr:cxnSp macro="">
      <xdr:nvCxnSpPr>
        <xdr:cNvPr id="96" name="直線コネクタ 95">
          <a:extLst>
            <a:ext uri="{FF2B5EF4-FFF2-40B4-BE49-F238E27FC236}">
              <a16:creationId xmlns:a16="http://schemas.microsoft.com/office/drawing/2014/main" id="{D3086218-F2B1-4AC5-A052-DC40027D61A5}"/>
            </a:ext>
          </a:extLst>
        </xdr:cNvPr>
        <xdr:cNvCxnSpPr/>
      </xdr:nvCxnSpPr>
      <xdr:spPr>
        <a:xfrm>
          <a:off x="1790700" y="997839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97" name="楕円 96">
          <a:extLst>
            <a:ext uri="{FF2B5EF4-FFF2-40B4-BE49-F238E27FC236}">
              <a16:creationId xmlns:a16="http://schemas.microsoft.com/office/drawing/2014/main" id="{EFEF9515-04E9-4310-B88D-811D47024E41}"/>
            </a:ext>
          </a:extLst>
        </xdr:cNvPr>
        <xdr:cNvSpPr/>
      </xdr:nvSpPr>
      <xdr:spPr>
        <a:xfrm>
          <a:off x="965200" y="9887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87630</xdr:rowOff>
    </xdr:to>
    <xdr:cxnSp macro="">
      <xdr:nvCxnSpPr>
        <xdr:cNvPr id="98" name="直線コネクタ 97">
          <a:extLst>
            <a:ext uri="{FF2B5EF4-FFF2-40B4-BE49-F238E27FC236}">
              <a16:creationId xmlns:a16="http://schemas.microsoft.com/office/drawing/2014/main" id="{789DA32F-7BAD-4EEB-B0C0-6EEA461046EF}"/>
            </a:ext>
          </a:extLst>
        </xdr:cNvPr>
        <xdr:cNvCxnSpPr/>
      </xdr:nvCxnSpPr>
      <xdr:spPr>
        <a:xfrm>
          <a:off x="1008380" y="993457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99" name="n_1aveValue【体育館・プール】&#10;有形固定資産減価償却率">
          <a:extLst>
            <a:ext uri="{FF2B5EF4-FFF2-40B4-BE49-F238E27FC236}">
              <a16:creationId xmlns:a16="http://schemas.microsoft.com/office/drawing/2014/main" id="{E2625E0A-443B-48D7-9C12-8C774798F7C6}"/>
            </a:ext>
          </a:extLst>
        </xdr:cNvPr>
        <xdr:cNvSpPr txBox="1"/>
      </xdr:nvSpPr>
      <xdr:spPr>
        <a:xfrm>
          <a:off x="317056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a:extLst>
            <a:ext uri="{FF2B5EF4-FFF2-40B4-BE49-F238E27FC236}">
              <a16:creationId xmlns:a16="http://schemas.microsoft.com/office/drawing/2014/main" id="{561B7942-01B5-4CD8-AD0D-4A0D28B11729}"/>
            </a:ext>
          </a:extLst>
        </xdr:cNvPr>
        <xdr:cNvSpPr txBox="1"/>
      </xdr:nvSpPr>
      <xdr:spPr>
        <a:xfrm>
          <a:off x="23857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01" name="n_3aveValue【体育館・プール】&#10;有形固定資産減価償却率">
          <a:extLst>
            <a:ext uri="{FF2B5EF4-FFF2-40B4-BE49-F238E27FC236}">
              <a16:creationId xmlns:a16="http://schemas.microsoft.com/office/drawing/2014/main" id="{7E571487-2A73-4C59-9260-0C73FD52BA8E}"/>
            </a:ext>
          </a:extLst>
        </xdr:cNvPr>
        <xdr:cNvSpPr txBox="1"/>
      </xdr:nvSpPr>
      <xdr:spPr>
        <a:xfrm>
          <a:off x="161100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102" name="n_4aveValue【体育館・プール】&#10;有形固定資産減価償却率">
          <a:extLst>
            <a:ext uri="{FF2B5EF4-FFF2-40B4-BE49-F238E27FC236}">
              <a16:creationId xmlns:a16="http://schemas.microsoft.com/office/drawing/2014/main" id="{B556B68D-5D38-483C-A20D-12442D85C608}"/>
            </a:ext>
          </a:extLst>
        </xdr:cNvPr>
        <xdr:cNvSpPr txBox="1"/>
      </xdr:nvSpPr>
      <xdr:spPr>
        <a:xfrm>
          <a:off x="83630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74947</xdr:rowOff>
    </xdr:from>
    <xdr:ext cx="405111" cy="259045"/>
    <xdr:sp macro="" textlink="">
      <xdr:nvSpPr>
        <xdr:cNvPr id="103" name="n_1mainValue【体育館・プール】&#10;有形固定資産減価償却率">
          <a:extLst>
            <a:ext uri="{FF2B5EF4-FFF2-40B4-BE49-F238E27FC236}">
              <a16:creationId xmlns:a16="http://schemas.microsoft.com/office/drawing/2014/main" id="{F7375B3B-E44A-4651-AB6D-6D86F97AA1DE}"/>
            </a:ext>
          </a:extLst>
        </xdr:cNvPr>
        <xdr:cNvSpPr txBox="1"/>
      </xdr:nvSpPr>
      <xdr:spPr>
        <a:xfrm>
          <a:off x="317056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04" name="n_2mainValue【体育館・プール】&#10;有形固定資産減価償却率">
          <a:extLst>
            <a:ext uri="{FF2B5EF4-FFF2-40B4-BE49-F238E27FC236}">
              <a16:creationId xmlns:a16="http://schemas.microsoft.com/office/drawing/2014/main" id="{BC6B5937-374B-4CAD-BE97-95A3240786AB}"/>
            </a:ext>
          </a:extLst>
        </xdr:cNvPr>
        <xdr:cNvSpPr txBox="1"/>
      </xdr:nvSpPr>
      <xdr:spPr>
        <a:xfrm>
          <a:off x="23857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105" name="n_3mainValue【体育館・プール】&#10;有形固定資産減価償却率">
          <a:extLst>
            <a:ext uri="{FF2B5EF4-FFF2-40B4-BE49-F238E27FC236}">
              <a16:creationId xmlns:a16="http://schemas.microsoft.com/office/drawing/2014/main" id="{39A33EB5-0DF4-4C70-963C-53A9A9A518A5}"/>
            </a:ext>
          </a:extLst>
        </xdr:cNvPr>
        <xdr:cNvSpPr txBox="1"/>
      </xdr:nvSpPr>
      <xdr:spPr>
        <a:xfrm>
          <a:off x="161100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106" name="n_4mainValue【体育館・プール】&#10;有形固定資産減価償却率">
          <a:extLst>
            <a:ext uri="{FF2B5EF4-FFF2-40B4-BE49-F238E27FC236}">
              <a16:creationId xmlns:a16="http://schemas.microsoft.com/office/drawing/2014/main" id="{5F966AA8-AA99-4ADF-B4F8-09EE99C0C19D}"/>
            </a:ext>
          </a:extLst>
        </xdr:cNvPr>
        <xdr:cNvSpPr txBox="1"/>
      </xdr:nvSpPr>
      <xdr:spPr>
        <a:xfrm>
          <a:off x="83630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1AEA670D-0A21-4C60-A507-8361AB9ECC47}"/>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886E72A9-B055-443B-96BD-BDA80899A7E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D5493279-5921-4978-A194-6D44D06BE78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77199813-98B9-48F6-A9DF-568DD763748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7ADD4238-BBB7-41BC-A976-9D1C609EF51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960AE69-257C-4E79-96E3-F19587A8768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21AFDEFA-B7C0-4CFF-97A7-FA16F4BAF03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C78C1FE9-6470-420F-A175-F36C8114F37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6994BD8-F6FF-44D9-BC18-0B4C267FE46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554FC276-CAC1-40F9-9E70-5339829F038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14B42541-DCBF-43ED-B018-D6C0C4BF9628}"/>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1F106886-F158-467A-816D-B6CD19600CF6}"/>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CA1138A4-9E94-4974-8B27-100DBFBBA3AF}"/>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3ADE1A98-FC8A-4CDC-960F-6FCE85CE243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1B79D0E3-DDFA-4029-8B27-2BC1D17F25A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7935186D-4AEA-438C-BC9B-A24DECF4A6BF}"/>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B8D7C5A4-91EB-43B1-8F89-7E13C61CDEA9}"/>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37776F37-2CB9-41B2-B8DD-F033BB85D403}"/>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C027DC74-0D02-4CF0-98E8-AD54DF10CAE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842A885A-22F0-4A72-9166-E079E2B0CEF1}"/>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C2D3816A-29F8-438B-BBD7-F2D336AA182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a:extLst>
            <a:ext uri="{FF2B5EF4-FFF2-40B4-BE49-F238E27FC236}">
              <a16:creationId xmlns:a16="http://schemas.microsoft.com/office/drawing/2014/main" id="{B7011E75-22A8-4DB3-8654-5CDC21294993}"/>
            </a:ext>
          </a:extLst>
        </xdr:cNvPr>
        <xdr:cNvCxnSpPr/>
      </xdr:nvCxnSpPr>
      <xdr:spPr>
        <a:xfrm flipV="1">
          <a:off x="9219565" y="9286494"/>
          <a:ext cx="0"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a:extLst>
            <a:ext uri="{FF2B5EF4-FFF2-40B4-BE49-F238E27FC236}">
              <a16:creationId xmlns:a16="http://schemas.microsoft.com/office/drawing/2014/main" id="{5BF0C831-42DB-4852-AB52-356C0B12BA83}"/>
            </a:ext>
          </a:extLst>
        </xdr:cNvPr>
        <xdr:cNvSpPr txBox="1"/>
      </xdr:nvSpPr>
      <xdr:spPr>
        <a:xfrm>
          <a:off x="9258300" y="107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a:extLst>
            <a:ext uri="{FF2B5EF4-FFF2-40B4-BE49-F238E27FC236}">
              <a16:creationId xmlns:a16="http://schemas.microsoft.com/office/drawing/2014/main" id="{C4650F76-35B7-4BFC-86DF-A49FE631DF85}"/>
            </a:ext>
          </a:extLst>
        </xdr:cNvPr>
        <xdr:cNvCxnSpPr/>
      </xdr:nvCxnSpPr>
      <xdr:spPr>
        <a:xfrm>
          <a:off x="9154160" y="10725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a:extLst>
            <a:ext uri="{FF2B5EF4-FFF2-40B4-BE49-F238E27FC236}">
              <a16:creationId xmlns:a16="http://schemas.microsoft.com/office/drawing/2014/main" id="{A8186E0D-E4B0-4EF6-8FE7-604CCB8C137A}"/>
            </a:ext>
          </a:extLst>
        </xdr:cNvPr>
        <xdr:cNvSpPr txBox="1"/>
      </xdr:nvSpPr>
      <xdr:spPr>
        <a:xfrm>
          <a:off x="9258300" y="906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a:extLst>
            <a:ext uri="{FF2B5EF4-FFF2-40B4-BE49-F238E27FC236}">
              <a16:creationId xmlns:a16="http://schemas.microsoft.com/office/drawing/2014/main" id="{968095E2-E85C-495E-88F2-DF0CC18C129E}"/>
            </a:ext>
          </a:extLst>
        </xdr:cNvPr>
        <xdr:cNvCxnSpPr/>
      </xdr:nvCxnSpPr>
      <xdr:spPr>
        <a:xfrm>
          <a:off x="9154160" y="928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a:extLst>
            <a:ext uri="{FF2B5EF4-FFF2-40B4-BE49-F238E27FC236}">
              <a16:creationId xmlns:a16="http://schemas.microsoft.com/office/drawing/2014/main" id="{F29AA0A4-CF65-4140-AE01-1FB7DA0351E3}"/>
            </a:ext>
          </a:extLst>
        </xdr:cNvPr>
        <xdr:cNvSpPr txBox="1"/>
      </xdr:nvSpPr>
      <xdr:spPr>
        <a:xfrm>
          <a:off x="9258300" y="10249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a:extLst>
            <a:ext uri="{FF2B5EF4-FFF2-40B4-BE49-F238E27FC236}">
              <a16:creationId xmlns:a16="http://schemas.microsoft.com/office/drawing/2014/main" id="{61FD689D-1F90-422F-A9F0-C13FD18B0E3E}"/>
            </a:ext>
          </a:extLst>
        </xdr:cNvPr>
        <xdr:cNvSpPr/>
      </xdr:nvSpPr>
      <xdr:spPr>
        <a:xfrm>
          <a:off x="9192260" y="10394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a:extLst>
            <a:ext uri="{FF2B5EF4-FFF2-40B4-BE49-F238E27FC236}">
              <a16:creationId xmlns:a16="http://schemas.microsoft.com/office/drawing/2014/main" id="{CB81BF6D-CE34-48EE-8942-402FC26E61AC}"/>
            </a:ext>
          </a:extLst>
        </xdr:cNvPr>
        <xdr:cNvSpPr/>
      </xdr:nvSpPr>
      <xdr:spPr>
        <a:xfrm>
          <a:off x="8445500" y="1039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a:extLst>
            <a:ext uri="{FF2B5EF4-FFF2-40B4-BE49-F238E27FC236}">
              <a16:creationId xmlns:a16="http://schemas.microsoft.com/office/drawing/2014/main" id="{A585A694-778B-4349-BA81-80E83AEA2A63}"/>
            </a:ext>
          </a:extLst>
        </xdr:cNvPr>
        <xdr:cNvSpPr/>
      </xdr:nvSpPr>
      <xdr:spPr>
        <a:xfrm>
          <a:off x="7670800" y="103471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a:extLst>
            <a:ext uri="{FF2B5EF4-FFF2-40B4-BE49-F238E27FC236}">
              <a16:creationId xmlns:a16="http://schemas.microsoft.com/office/drawing/2014/main" id="{CC5E27E1-2BB6-48CD-9AF9-B6DB73EB9E37}"/>
            </a:ext>
          </a:extLst>
        </xdr:cNvPr>
        <xdr:cNvSpPr/>
      </xdr:nvSpPr>
      <xdr:spPr>
        <a:xfrm>
          <a:off x="6873240" y="1044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a:extLst>
            <a:ext uri="{FF2B5EF4-FFF2-40B4-BE49-F238E27FC236}">
              <a16:creationId xmlns:a16="http://schemas.microsoft.com/office/drawing/2014/main" id="{62660474-CF9D-448C-99F9-01F4EBFB1220}"/>
            </a:ext>
          </a:extLst>
        </xdr:cNvPr>
        <xdr:cNvSpPr/>
      </xdr:nvSpPr>
      <xdr:spPr>
        <a:xfrm>
          <a:off x="6098540" y="10478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8BB4081-1754-4CA9-97F1-C66F7B33BD1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C17B4B5-929B-4790-9FF8-6934FB92231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145CF6E-5A48-427C-844D-C8DA0E38E5E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AD9127A-8A29-42CE-8B34-1E4D5571A3B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0237885-0A1E-417E-8079-D89965EB6E3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99161</xdr:rowOff>
    </xdr:from>
    <xdr:to>
      <xdr:col>55</xdr:col>
      <xdr:colOff>50800</xdr:colOff>
      <xdr:row>64</xdr:row>
      <xdr:rowOff>29311</xdr:rowOff>
    </xdr:to>
    <xdr:sp macro="" textlink="">
      <xdr:nvSpPr>
        <xdr:cNvPr id="144" name="楕円 143">
          <a:extLst>
            <a:ext uri="{FF2B5EF4-FFF2-40B4-BE49-F238E27FC236}">
              <a16:creationId xmlns:a16="http://schemas.microsoft.com/office/drawing/2014/main" id="{67327AAE-1AD6-4A34-BCE1-1CB06CDAF051}"/>
            </a:ext>
          </a:extLst>
        </xdr:cNvPr>
        <xdr:cNvSpPr/>
      </xdr:nvSpPr>
      <xdr:spPr>
        <a:xfrm>
          <a:off x="9192260" y="10660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14088</xdr:rowOff>
    </xdr:from>
    <xdr:ext cx="469744" cy="259045"/>
    <xdr:sp macro="" textlink="">
      <xdr:nvSpPr>
        <xdr:cNvPr id="145" name="【体育館・プール】&#10;一人当たり面積該当値テキスト">
          <a:extLst>
            <a:ext uri="{FF2B5EF4-FFF2-40B4-BE49-F238E27FC236}">
              <a16:creationId xmlns:a16="http://schemas.microsoft.com/office/drawing/2014/main" id="{06049F73-59F9-4169-933F-DDCB6763BEFD}"/>
            </a:ext>
          </a:extLst>
        </xdr:cNvPr>
        <xdr:cNvSpPr txBox="1"/>
      </xdr:nvSpPr>
      <xdr:spPr>
        <a:xfrm>
          <a:off x="9258300" y="105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99619</xdr:rowOff>
    </xdr:from>
    <xdr:to>
      <xdr:col>50</xdr:col>
      <xdr:colOff>165100</xdr:colOff>
      <xdr:row>64</xdr:row>
      <xdr:rowOff>29769</xdr:rowOff>
    </xdr:to>
    <xdr:sp macro="" textlink="">
      <xdr:nvSpPr>
        <xdr:cNvPr id="146" name="楕円 145">
          <a:extLst>
            <a:ext uri="{FF2B5EF4-FFF2-40B4-BE49-F238E27FC236}">
              <a16:creationId xmlns:a16="http://schemas.microsoft.com/office/drawing/2014/main" id="{0B39D131-993F-43C6-A83F-9225AB18947D}"/>
            </a:ext>
          </a:extLst>
        </xdr:cNvPr>
        <xdr:cNvSpPr/>
      </xdr:nvSpPr>
      <xdr:spPr>
        <a:xfrm>
          <a:off x="8445500" y="10660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149961</xdr:rowOff>
    </xdr:from>
    <xdr:to>
      <xdr:col>55</xdr:col>
      <xdr:colOff>0</xdr:colOff>
      <xdr:row>63</xdr:row>
      <xdr:rowOff>150419</xdr:rowOff>
    </xdr:to>
    <xdr:cxnSp macro="">
      <xdr:nvCxnSpPr>
        <xdr:cNvPr id="147" name="直線コネクタ 146">
          <a:extLst>
            <a:ext uri="{FF2B5EF4-FFF2-40B4-BE49-F238E27FC236}">
              <a16:creationId xmlns:a16="http://schemas.microsoft.com/office/drawing/2014/main" id="{531DA8F0-F2CA-485F-88D6-FE2348C70F9F}"/>
            </a:ext>
          </a:extLst>
        </xdr:cNvPr>
        <xdr:cNvCxnSpPr/>
      </xdr:nvCxnSpPr>
      <xdr:spPr>
        <a:xfrm flipV="1">
          <a:off x="8496300" y="10711281"/>
          <a:ext cx="7239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99619</xdr:rowOff>
    </xdr:from>
    <xdr:to>
      <xdr:col>46</xdr:col>
      <xdr:colOff>38100</xdr:colOff>
      <xdr:row>64</xdr:row>
      <xdr:rowOff>29769</xdr:rowOff>
    </xdr:to>
    <xdr:sp macro="" textlink="">
      <xdr:nvSpPr>
        <xdr:cNvPr id="148" name="楕円 147">
          <a:extLst>
            <a:ext uri="{FF2B5EF4-FFF2-40B4-BE49-F238E27FC236}">
              <a16:creationId xmlns:a16="http://schemas.microsoft.com/office/drawing/2014/main" id="{CFC9E8A2-AC11-4247-BB7D-8F30D5A9C575}"/>
            </a:ext>
          </a:extLst>
        </xdr:cNvPr>
        <xdr:cNvSpPr/>
      </xdr:nvSpPr>
      <xdr:spPr>
        <a:xfrm>
          <a:off x="7670800" y="10660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150419</xdr:rowOff>
    </xdr:from>
    <xdr:to>
      <xdr:col>50</xdr:col>
      <xdr:colOff>114300</xdr:colOff>
      <xdr:row>63</xdr:row>
      <xdr:rowOff>150419</xdr:rowOff>
    </xdr:to>
    <xdr:cxnSp macro="">
      <xdr:nvCxnSpPr>
        <xdr:cNvPr id="149" name="直線コネクタ 148">
          <a:extLst>
            <a:ext uri="{FF2B5EF4-FFF2-40B4-BE49-F238E27FC236}">
              <a16:creationId xmlns:a16="http://schemas.microsoft.com/office/drawing/2014/main" id="{5E0006C2-8D3D-49F1-A2FE-236960A585A0}"/>
            </a:ext>
          </a:extLst>
        </xdr:cNvPr>
        <xdr:cNvCxnSpPr/>
      </xdr:nvCxnSpPr>
      <xdr:spPr>
        <a:xfrm>
          <a:off x="7713980" y="1071173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xdr:rowOff>
    </xdr:from>
    <xdr:to>
      <xdr:col>41</xdr:col>
      <xdr:colOff>101600</xdr:colOff>
      <xdr:row>61</xdr:row>
      <xdr:rowOff>105664</xdr:rowOff>
    </xdr:to>
    <xdr:sp macro="" textlink="">
      <xdr:nvSpPr>
        <xdr:cNvPr id="150" name="楕円 149">
          <a:extLst>
            <a:ext uri="{FF2B5EF4-FFF2-40B4-BE49-F238E27FC236}">
              <a16:creationId xmlns:a16="http://schemas.microsoft.com/office/drawing/2014/main" id="{87A65FB2-26F2-4108-9F06-14835646A92C}"/>
            </a:ext>
          </a:extLst>
        </xdr:cNvPr>
        <xdr:cNvSpPr/>
      </xdr:nvSpPr>
      <xdr:spPr>
        <a:xfrm>
          <a:off x="6873240" y="10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54864</xdr:rowOff>
    </xdr:from>
    <xdr:to>
      <xdr:col>45</xdr:col>
      <xdr:colOff>177800</xdr:colOff>
      <xdr:row>63</xdr:row>
      <xdr:rowOff>150419</xdr:rowOff>
    </xdr:to>
    <xdr:cxnSp macro="">
      <xdr:nvCxnSpPr>
        <xdr:cNvPr id="151" name="直線コネクタ 150">
          <a:extLst>
            <a:ext uri="{FF2B5EF4-FFF2-40B4-BE49-F238E27FC236}">
              <a16:creationId xmlns:a16="http://schemas.microsoft.com/office/drawing/2014/main" id="{F0DA1F30-A3B3-4DC0-A82C-EE8A7B474112}"/>
            </a:ext>
          </a:extLst>
        </xdr:cNvPr>
        <xdr:cNvCxnSpPr/>
      </xdr:nvCxnSpPr>
      <xdr:spPr>
        <a:xfrm>
          <a:off x="6924040" y="10280904"/>
          <a:ext cx="789940" cy="43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162255</xdr:rowOff>
    </xdr:from>
    <xdr:to>
      <xdr:col>36</xdr:col>
      <xdr:colOff>165100</xdr:colOff>
      <xdr:row>61</xdr:row>
      <xdr:rowOff>92405</xdr:rowOff>
    </xdr:to>
    <xdr:sp macro="" textlink="">
      <xdr:nvSpPr>
        <xdr:cNvPr id="152" name="楕円 151">
          <a:extLst>
            <a:ext uri="{FF2B5EF4-FFF2-40B4-BE49-F238E27FC236}">
              <a16:creationId xmlns:a16="http://schemas.microsoft.com/office/drawing/2014/main" id="{7F737ED5-FBB5-4648-972C-37B26AC91917}"/>
            </a:ext>
          </a:extLst>
        </xdr:cNvPr>
        <xdr:cNvSpPr/>
      </xdr:nvSpPr>
      <xdr:spPr>
        <a:xfrm>
          <a:off x="6098540" y="10220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41605</xdr:rowOff>
    </xdr:from>
    <xdr:to>
      <xdr:col>41</xdr:col>
      <xdr:colOff>50800</xdr:colOff>
      <xdr:row>61</xdr:row>
      <xdr:rowOff>54864</xdr:rowOff>
    </xdr:to>
    <xdr:cxnSp macro="">
      <xdr:nvCxnSpPr>
        <xdr:cNvPr id="153" name="直線コネクタ 152">
          <a:extLst>
            <a:ext uri="{FF2B5EF4-FFF2-40B4-BE49-F238E27FC236}">
              <a16:creationId xmlns:a16="http://schemas.microsoft.com/office/drawing/2014/main" id="{C3B6CCF8-4323-4C5E-A5EE-058B34344BAF}"/>
            </a:ext>
          </a:extLst>
        </xdr:cNvPr>
        <xdr:cNvCxnSpPr/>
      </xdr:nvCxnSpPr>
      <xdr:spPr>
        <a:xfrm>
          <a:off x="6149340" y="10267645"/>
          <a:ext cx="7747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a:extLst>
            <a:ext uri="{FF2B5EF4-FFF2-40B4-BE49-F238E27FC236}">
              <a16:creationId xmlns:a16="http://schemas.microsoft.com/office/drawing/2014/main" id="{5BCC3383-3A73-456E-8DF7-ACCA19A7FE46}"/>
            </a:ext>
          </a:extLst>
        </xdr:cNvPr>
        <xdr:cNvSpPr txBox="1"/>
      </xdr:nvSpPr>
      <xdr:spPr>
        <a:xfrm>
          <a:off x="8271587" y="101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a:extLst>
            <a:ext uri="{FF2B5EF4-FFF2-40B4-BE49-F238E27FC236}">
              <a16:creationId xmlns:a16="http://schemas.microsoft.com/office/drawing/2014/main" id="{670A049B-3B2B-4D52-8627-74705B54204F}"/>
            </a:ext>
          </a:extLst>
        </xdr:cNvPr>
        <xdr:cNvSpPr txBox="1"/>
      </xdr:nvSpPr>
      <xdr:spPr>
        <a:xfrm>
          <a:off x="7509587" y="101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156" name="n_3aveValue【体育館・プール】&#10;一人当たり面積">
          <a:extLst>
            <a:ext uri="{FF2B5EF4-FFF2-40B4-BE49-F238E27FC236}">
              <a16:creationId xmlns:a16="http://schemas.microsoft.com/office/drawing/2014/main" id="{561CF54A-CC06-4D91-9B94-FC19E0B45EE4}"/>
            </a:ext>
          </a:extLst>
        </xdr:cNvPr>
        <xdr:cNvSpPr txBox="1"/>
      </xdr:nvSpPr>
      <xdr:spPr>
        <a:xfrm>
          <a:off x="6712027" y="1053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157" name="n_4aveValue【体育館・プール】&#10;一人当たり面積">
          <a:extLst>
            <a:ext uri="{FF2B5EF4-FFF2-40B4-BE49-F238E27FC236}">
              <a16:creationId xmlns:a16="http://schemas.microsoft.com/office/drawing/2014/main" id="{87CB6049-B047-4746-A987-F83E7D08F9EA}"/>
            </a:ext>
          </a:extLst>
        </xdr:cNvPr>
        <xdr:cNvSpPr txBox="1"/>
      </xdr:nvSpPr>
      <xdr:spPr>
        <a:xfrm>
          <a:off x="5937327" y="1056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20896</xdr:rowOff>
    </xdr:from>
    <xdr:ext cx="469744" cy="259045"/>
    <xdr:sp macro="" textlink="">
      <xdr:nvSpPr>
        <xdr:cNvPr id="158" name="n_1mainValue【体育館・プール】&#10;一人当たり面積">
          <a:extLst>
            <a:ext uri="{FF2B5EF4-FFF2-40B4-BE49-F238E27FC236}">
              <a16:creationId xmlns:a16="http://schemas.microsoft.com/office/drawing/2014/main" id="{A0011EE1-FFE5-433A-8C68-545D01B6C537}"/>
            </a:ext>
          </a:extLst>
        </xdr:cNvPr>
        <xdr:cNvSpPr txBox="1"/>
      </xdr:nvSpPr>
      <xdr:spPr>
        <a:xfrm>
          <a:off x="8271587" y="107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20896</xdr:rowOff>
    </xdr:from>
    <xdr:ext cx="469744" cy="259045"/>
    <xdr:sp macro="" textlink="">
      <xdr:nvSpPr>
        <xdr:cNvPr id="159" name="n_2mainValue【体育館・プール】&#10;一人当たり面積">
          <a:extLst>
            <a:ext uri="{FF2B5EF4-FFF2-40B4-BE49-F238E27FC236}">
              <a16:creationId xmlns:a16="http://schemas.microsoft.com/office/drawing/2014/main" id="{1F6751C3-B1FA-48E7-B89B-573353C49688}"/>
            </a:ext>
          </a:extLst>
        </xdr:cNvPr>
        <xdr:cNvSpPr txBox="1"/>
      </xdr:nvSpPr>
      <xdr:spPr>
        <a:xfrm>
          <a:off x="7509587" y="107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122191</xdr:rowOff>
    </xdr:from>
    <xdr:ext cx="469744" cy="259045"/>
    <xdr:sp macro="" textlink="">
      <xdr:nvSpPr>
        <xdr:cNvPr id="160" name="n_3mainValue【体育館・プール】&#10;一人当たり面積">
          <a:extLst>
            <a:ext uri="{FF2B5EF4-FFF2-40B4-BE49-F238E27FC236}">
              <a16:creationId xmlns:a16="http://schemas.microsoft.com/office/drawing/2014/main" id="{FABFA031-FD78-4BD7-B05D-380313E9F0B0}"/>
            </a:ext>
          </a:extLst>
        </xdr:cNvPr>
        <xdr:cNvSpPr txBox="1"/>
      </xdr:nvSpPr>
      <xdr:spPr>
        <a:xfrm>
          <a:off x="6712027" y="100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108932</xdr:rowOff>
    </xdr:from>
    <xdr:ext cx="469744" cy="259045"/>
    <xdr:sp macro="" textlink="">
      <xdr:nvSpPr>
        <xdr:cNvPr id="161" name="n_4mainValue【体育館・プール】&#10;一人当たり面積">
          <a:extLst>
            <a:ext uri="{FF2B5EF4-FFF2-40B4-BE49-F238E27FC236}">
              <a16:creationId xmlns:a16="http://schemas.microsoft.com/office/drawing/2014/main" id="{20CBE2FD-BA1D-4274-8DDE-9F8E05C012DA}"/>
            </a:ext>
          </a:extLst>
        </xdr:cNvPr>
        <xdr:cNvSpPr txBox="1"/>
      </xdr:nvSpPr>
      <xdr:spPr>
        <a:xfrm>
          <a:off x="5937327" y="999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7489B199-52F1-4E03-AB61-379647468F99}"/>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DC0262D-C013-47A9-B00D-4BE8FB6C4EC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A14F9065-5F1E-4C05-9BB5-C7A1717676A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6B887A52-77A3-4E17-A6DA-C268DDA0BC0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BF447445-2B00-4430-AFBF-7D51A3FFC83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C0C50B64-B995-4916-96E0-59D695C299D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5E9D93E5-DAB6-4AFB-8029-BD5077AFB78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50EED019-1E1C-41D1-B172-D0AD30D899C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E12B05B9-6118-4D62-A4CE-C0A0EDAEC84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39A8C646-9094-493A-A29E-334A6E45124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F0D9985D-FEA4-4010-B4B6-0E4DD8E74E4C}"/>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38E64D99-05A3-45DD-8C68-C211589DE7AC}"/>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1F76ECB4-FC48-42E5-AE75-E7AE5B2382AC}"/>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5305B6B9-6872-4DE9-8EC7-BE4F04DE134B}"/>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1F67A6F4-C288-46FE-A544-1B03AAA7469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A1A5C062-9578-455C-B3EB-451AA41B4CC8}"/>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C39CC789-6141-4147-9645-A70AAA51EFEB}"/>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D7A3BBC1-75C0-4E15-ACEA-980659AD0EF8}"/>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373B3658-FEC7-45E5-AFAD-582616252BB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190967BF-5259-4B23-A9D2-0CA77555C01C}"/>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7E29A248-D7E6-49F2-B9D2-350F4F0E41AF}"/>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8ADFFD4F-4F0A-4E51-B122-BDBCC8C2AD9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2C609002-EF58-4F74-B97C-B1608ABF8676}"/>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AFC9C545-B87D-44BE-85A5-ACAB3AD2CED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1AD1B6EB-5E91-4E5A-98E8-6B8B86C5031E}"/>
            </a:ext>
          </a:extLst>
        </xdr:cNvPr>
        <xdr:cNvCxnSpPr/>
      </xdr:nvCxnSpPr>
      <xdr:spPr>
        <a:xfrm flipV="1">
          <a:off x="4086225" y="13005435"/>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25961A6C-C56A-4BB8-92B9-C7E496D71611}"/>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45DA2F6F-2493-416C-8A41-9A1240825E52}"/>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58BEB8A7-42AE-4455-A4A8-745B11BCBBA7}"/>
            </a:ext>
          </a:extLst>
        </xdr:cNvPr>
        <xdr:cNvSpPr txBox="1"/>
      </xdr:nvSpPr>
      <xdr:spPr>
        <a:xfrm>
          <a:off x="4124960" y="1278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a:extLst>
            <a:ext uri="{FF2B5EF4-FFF2-40B4-BE49-F238E27FC236}">
              <a16:creationId xmlns:a16="http://schemas.microsoft.com/office/drawing/2014/main" id="{0A31913A-8EF2-40AB-A27F-3304131F9AA1}"/>
            </a:ext>
          </a:extLst>
        </xdr:cNvPr>
        <xdr:cNvCxnSpPr/>
      </xdr:nvCxnSpPr>
      <xdr:spPr>
        <a:xfrm>
          <a:off x="4020820" y="130054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AA14AF0C-E7F7-4221-9926-5C828D0BDC15}"/>
            </a:ext>
          </a:extLst>
        </xdr:cNvPr>
        <xdr:cNvSpPr txBox="1"/>
      </xdr:nvSpPr>
      <xdr:spPr>
        <a:xfrm>
          <a:off x="4124960" y="136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a:extLst>
            <a:ext uri="{FF2B5EF4-FFF2-40B4-BE49-F238E27FC236}">
              <a16:creationId xmlns:a16="http://schemas.microsoft.com/office/drawing/2014/main" id="{833B66FF-0136-40DB-BB2D-D306E66183CD}"/>
            </a:ext>
          </a:extLst>
        </xdr:cNvPr>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a:extLst>
            <a:ext uri="{FF2B5EF4-FFF2-40B4-BE49-F238E27FC236}">
              <a16:creationId xmlns:a16="http://schemas.microsoft.com/office/drawing/2014/main" id="{E6CEE03E-7C69-4E8F-9B59-92AC40208061}"/>
            </a:ext>
          </a:extLst>
        </xdr:cNvPr>
        <xdr:cNvSpPr/>
      </xdr:nvSpPr>
      <xdr:spPr>
        <a:xfrm>
          <a:off x="331216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a:extLst>
            <a:ext uri="{FF2B5EF4-FFF2-40B4-BE49-F238E27FC236}">
              <a16:creationId xmlns:a16="http://schemas.microsoft.com/office/drawing/2014/main" id="{5DFEB340-86E9-4103-91AB-C4D339F7EFF1}"/>
            </a:ext>
          </a:extLst>
        </xdr:cNvPr>
        <xdr:cNvSpPr/>
      </xdr:nvSpPr>
      <xdr:spPr>
        <a:xfrm>
          <a:off x="2514600" y="13842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a:extLst>
            <a:ext uri="{FF2B5EF4-FFF2-40B4-BE49-F238E27FC236}">
              <a16:creationId xmlns:a16="http://schemas.microsoft.com/office/drawing/2014/main" id="{B46F5F35-85E9-4220-AFA9-223817F06D4D}"/>
            </a:ext>
          </a:extLst>
        </xdr:cNvPr>
        <xdr:cNvSpPr/>
      </xdr:nvSpPr>
      <xdr:spPr>
        <a:xfrm>
          <a:off x="1739900" y="1371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a:extLst>
            <a:ext uri="{FF2B5EF4-FFF2-40B4-BE49-F238E27FC236}">
              <a16:creationId xmlns:a16="http://schemas.microsoft.com/office/drawing/2014/main" id="{B192DD8C-27C8-4F5A-A3C4-A4E0AF10D2D4}"/>
            </a:ext>
          </a:extLst>
        </xdr:cNvPr>
        <xdr:cNvSpPr/>
      </xdr:nvSpPr>
      <xdr:spPr>
        <a:xfrm>
          <a:off x="965200" y="13672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158A18F-6E2A-4194-A88C-29AA9F4E0D8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A9CDDDB-A6CA-403E-B049-AAEDB3FC427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66CED6E7-7EE4-49D4-BE9A-8082693D4D2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D8D198BA-7662-4B6B-81B9-63EFDE4A27C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78C5071E-AD9A-43F5-A7E5-5EFB7B3A0DF9}"/>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2" name="楕円 201">
          <a:extLst>
            <a:ext uri="{FF2B5EF4-FFF2-40B4-BE49-F238E27FC236}">
              <a16:creationId xmlns:a16="http://schemas.microsoft.com/office/drawing/2014/main" id="{A4C1B353-7535-4021-A164-7461EB64A292}"/>
            </a:ext>
          </a:extLst>
        </xdr:cNvPr>
        <xdr:cNvSpPr/>
      </xdr:nvSpPr>
      <xdr:spPr>
        <a:xfrm>
          <a:off x="403606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3" name="【福祉施設】&#10;有形固定資産減価償却率該当値テキスト">
          <a:extLst>
            <a:ext uri="{FF2B5EF4-FFF2-40B4-BE49-F238E27FC236}">
              <a16:creationId xmlns:a16="http://schemas.microsoft.com/office/drawing/2014/main" id="{4E791B82-9EC9-4FA7-8862-5B61762A36BE}"/>
            </a:ext>
          </a:extLst>
        </xdr:cNvPr>
        <xdr:cNvSpPr txBox="1"/>
      </xdr:nvSpPr>
      <xdr:spPr>
        <a:xfrm>
          <a:off x="4124960"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04" name="楕円 203">
          <a:extLst>
            <a:ext uri="{FF2B5EF4-FFF2-40B4-BE49-F238E27FC236}">
              <a16:creationId xmlns:a16="http://schemas.microsoft.com/office/drawing/2014/main" id="{96127DB5-3090-46AE-ACA6-3AC034E6E7A3}"/>
            </a:ext>
          </a:extLst>
        </xdr:cNvPr>
        <xdr:cNvSpPr/>
      </xdr:nvSpPr>
      <xdr:spPr>
        <a:xfrm>
          <a:off x="331216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05" name="直線コネクタ 204">
          <a:extLst>
            <a:ext uri="{FF2B5EF4-FFF2-40B4-BE49-F238E27FC236}">
              <a16:creationId xmlns:a16="http://schemas.microsoft.com/office/drawing/2014/main" id="{F787F16F-6DFD-4B5D-941C-FA1DB704BFD0}"/>
            </a:ext>
          </a:extLst>
        </xdr:cNvPr>
        <xdr:cNvCxnSpPr/>
      </xdr:nvCxnSpPr>
      <xdr:spPr>
        <a:xfrm>
          <a:off x="3355340" y="145313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06" name="楕円 205">
          <a:extLst>
            <a:ext uri="{FF2B5EF4-FFF2-40B4-BE49-F238E27FC236}">
              <a16:creationId xmlns:a16="http://schemas.microsoft.com/office/drawing/2014/main" id="{35A242A4-337E-4FA0-AF9F-0E5222F5FBBC}"/>
            </a:ext>
          </a:extLst>
        </xdr:cNvPr>
        <xdr:cNvSpPr/>
      </xdr:nvSpPr>
      <xdr:spPr>
        <a:xfrm>
          <a:off x="25146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07" name="直線コネクタ 206">
          <a:extLst>
            <a:ext uri="{FF2B5EF4-FFF2-40B4-BE49-F238E27FC236}">
              <a16:creationId xmlns:a16="http://schemas.microsoft.com/office/drawing/2014/main" id="{EF57E5FE-D0F1-48B2-83C5-6A7D90A8A3E8}"/>
            </a:ext>
          </a:extLst>
        </xdr:cNvPr>
        <xdr:cNvCxnSpPr/>
      </xdr:nvCxnSpPr>
      <xdr:spPr>
        <a:xfrm>
          <a:off x="2565400" y="145313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08" name="楕円 207">
          <a:extLst>
            <a:ext uri="{FF2B5EF4-FFF2-40B4-BE49-F238E27FC236}">
              <a16:creationId xmlns:a16="http://schemas.microsoft.com/office/drawing/2014/main" id="{F3003361-53D2-41FA-B14D-FC5D942A16F4}"/>
            </a:ext>
          </a:extLst>
        </xdr:cNvPr>
        <xdr:cNvSpPr/>
      </xdr:nvSpPr>
      <xdr:spPr>
        <a:xfrm>
          <a:off x="17399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209" name="直線コネクタ 208">
          <a:extLst>
            <a:ext uri="{FF2B5EF4-FFF2-40B4-BE49-F238E27FC236}">
              <a16:creationId xmlns:a16="http://schemas.microsoft.com/office/drawing/2014/main" id="{5CD24D79-B7F1-4B2E-A3B2-179A949F396F}"/>
            </a:ext>
          </a:extLst>
        </xdr:cNvPr>
        <xdr:cNvCxnSpPr/>
      </xdr:nvCxnSpPr>
      <xdr:spPr>
        <a:xfrm>
          <a:off x="1790700" y="145313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210" name="楕円 209">
          <a:extLst>
            <a:ext uri="{FF2B5EF4-FFF2-40B4-BE49-F238E27FC236}">
              <a16:creationId xmlns:a16="http://schemas.microsoft.com/office/drawing/2014/main" id="{D0E8FB90-794B-4814-A2D7-24E17C15C010}"/>
            </a:ext>
          </a:extLst>
        </xdr:cNvPr>
        <xdr:cNvSpPr/>
      </xdr:nvSpPr>
      <xdr:spPr>
        <a:xfrm>
          <a:off x="96520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211" name="直線コネクタ 210">
          <a:extLst>
            <a:ext uri="{FF2B5EF4-FFF2-40B4-BE49-F238E27FC236}">
              <a16:creationId xmlns:a16="http://schemas.microsoft.com/office/drawing/2014/main" id="{AB6A0B36-7E82-40BB-9EA7-A8D106CB9F3D}"/>
            </a:ext>
          </a:extLst>
        </xdr:cNvPr>
        <xdr:cNvCxnSpPr/>
      </xdr:nvCxnSpPr>
      <xdr:spPr>
        <a:xfrm>
          <a:off x="1008380" y="145313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12" name="n_1aveValue【福祉施設】&#10;有形固定資産減価償却率">
          <a:extLst>
            <a:ext uri="{FF2B5EF4-FFF2-40B4-BE49-F238E27FC236}">
              <a16:creationId xmlns:a16="http://schemas.microsoft.com/office/drawing/2014/main" id="{3BB618E3-AC4E-4554-9BCA-EB75B7256E98}"/>
            </a:ext>
          </a:extLst>
        </xdr:cNvPr>
        <xdr:cNvSpPr txBox="1"/>
      </xdr:nvSpPr>
      <xdr:spPr>
        <a:xfrm>
          <a:off x="317056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13" name="n_2aveValue【福祉施設】&#10;有形固定資産減価償却率">
          <a:extLst>
            <a:ext uri="{FF2B5EF4-FFF2-40B4-BE49-F238E27FC236}">
              <a16:creationId xmlns:a16="http://schemas.microsoft.com/office/drawing/2014/main" id="{408D41CC-ABAA-4329-AB4E-C03B8D90DDE4}"/>
            </a:ext>
          </a:extLst>
        </xdr:cNvPr>
        <xdr:cNvSpPr txBox="1"/>
      </xdr:nvSpPr>
      <xdr:spPr>
        <a:xfrm>
          <a:off x="2385704" y="1362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14" name="n_3aveValue【福祉施設】&#10;有形固定資産減価償却率">
          <a:extLst>
            <a:ext uri="{FF2B5EF4-FFF2-40B4-BE49-F238E27FC236}">
              <a16:creationId xmlns:a16="http://schemas.microsoft.com/office/drawing/2014/main" id="{533F9A46-3ECF-41A8-B1BD-600DC210CA82}"/>
            </a:ext>
          </a:extLst>
        </xdr:cNvPr>
        <xdr:cNvSpPr txBox="1"/>
      </xdr:nvSpPr>
      <xdr:spPr>
        <a:xfrm>
          <a:off x="161100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15" name="n_4aveValue【福祉施設】&#10;有形固定資産減価償却率">
          <a:extLst>
            <a:ext uri="{FF2B5EF4-FFF2-40B4-BE49-F238E27FC236}">
              <a16:creationId xmlns:a16="http://schemas.microsoft.com/office/drawing/2014/main" id="{6CE0493E-47C5-4899-9715-1AF5D61D253C}"/>
            </a:ext>
          </a:extLst>
        </xdr:cNvPr>
        <xdr:cNvSpPr txBox="1"/>
      </xdr:nvSpPr>
      <xdr:spPr>
        <a:xfrm>
          <a:off x="83630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16" name="n_1mainValue【福祉施設】&#10;有形固定資産減価償却率">
          <a:extLst>
            <a:ext uri="{FF2B5EF4-FFF2-40B4-BE49-F238E27FC236}">
              <a16:creationId xmlns:a16="http://schemas.microsoft.com/office/drawing/2014/main" id="{9C8EE0A2-1734-4939-9E19-13E76D13F465}"/>
            </a:ext>
          </a:extLst>
        </xdr:cNvPr>
        <xdr:cNvSpPr txBox="1"/>
      </xdr:nvSpPr>
      <xdr:spPr>
        <a:xfrm>
          <a:off x="313824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17" name="n_2mainValue【福祉施設】&#10;有形固定資産減価償却率">
          <a:extLst>
            <a:ext uri="{FF2B5EF4-FFF2-40B4-BE49-F238E27FC236}">
              <a16:creationId xmlns:a16="http://schemas.microsoft.com/office/drawing/2014/main" id="{21C4898E-55FC-4952-B27A-B7569881C140}"/>
            </a:ext>
          </a:extLst>
        </xdr:cNvPr>
        <xdr:cNvSpPr txBox="1"/>
      </xdr:nvSpPr>
      <xdr:spPr>
        <a:xfrm>
          <a:off x="23533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218" name="n_3mainValue【福祉施設】&#10;有形固定資産減価償却率">
          <a:extLst>
            <a:ext uri="{FF2B5EF4-FFF2-40B4-BE49-F238E27FC236}">
              <a16:creationId xmlns:a16="http://schemas.microsoft.com/office/drawing/2014/main" id="{E63F9B80-F502-4582-98E1-F140E97DCA0E}"/>
            </a:ext>
          </a:extLst>
        </xdr:cNvPr>
        <xdr:cNvSpPr txBox="1"/>
      </xdr:nvSpPr>
      <xdr:spPr>
        <a:xfrm>
          <a:off x="15786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219" name="n_4mainValue【福祉施設】&#10;有形固定資産減価償却率">
          <a:extLst>
            <a:ext uri="{FF2B5EF4-FFF2-40B4-BE49-F238E27FC236}">
              <a16:creationId xmlns:a16="http://schemas.microsoft.com/office/drawing/2014/main" id="{38F1C72D-3951-4E3A-BEE8-139F5AE3ED76}"/>
            </a:ext>
          </a:extLst>
        </xdr:cNvPr>
        <xdr:cNvSpPr txBox="1"/>
      </xdr:nvSpPr>
      <xdr:spPr>
        <a:xfrm>
          <a:off x="8039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DFD07E2E-BAF4-49D4-8291-BE37DBA11A1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E424F695-42C8-4724-AD23-186E54A7661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56284D5D-33A9-4B17-A0A5-2D0F082CF2D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C9206969-1D11-4C85-9640-2928AEE44C2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1DD92CA7-3612-480A-B947-90527BBCED91}"/>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F629377D-F4F8-4E66-B37A-5E72B7FC281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6CF7E9AC-551F-413D-945F-352E1F123DD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2F97FD31-2151-4172-B27D-931F91E8BBD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E8B6A4B3-179A-4B29-9AE7-156765318F2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F0AB3E39-C5BB-4584-B3A0-5A0B1FC4193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9A18F707-9861-46B7-B408-07D268D73679}"/>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58ECDE9E-6986-475A-BB92-D7A78F51241A}"/>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609897-5F16-4F12-9847-131D8ADA2C56}"/>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C0D6B727-053E-4792-B9A4-9D93018481DC}"/>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F64FE1A9-1FBB-479C-978B-5A4C48AC6EE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9E86AAC3-383E-47DC-BE24-1089B6FF45D3}"/>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A3957FE1-4C1A-4EAE-989A-101BF9D13234}"/>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DA0605C5-CF5F-4BF6-8A74-81724C2D6B43}"/>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51F32B73-E1A4-415B-B375-8CFB3E1FB249}"/>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E32F3184-BC79-4298-BECC-AFE6A9FB5C11}"/>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A4D08AFC-FBA9-4BFF-B1B9-D9F27B12E309}"/>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C8FA3D3A-A8E3-416D-A67E-EDE239D0421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51D4785D-AFD9-4B05-A6DE-63A78340580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a:extLst>
            <a:ext uri="{FF2B5EF4-FFF2-40B4-BE49-F238E27FC236}">
              <a16:creationId xmlns:a16="http://schemas.microsoft.com/office/drawing/2014/main" id="{FE571D49-4015-4082-96AC-390DB48BB98E}"/>
            </a:ext>
          </a:extLst>
        </xdr:cNvPr>
        <xdr:cNvCxnSpPr/>
      </xdr:nvCxnSpPr>
      <xdr:spPr>
        <a:xfrm flipV="1">
          <a:off x="9219565" y="13343382"/>
          <a:ext cx="0" cy="11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a:extLst>
            <a:ext uri="{FF2B5EF4-FFF2-40B4-BE49-F238E27FC236}">
              <a16:creationId xmlns:a16="http://schemas.microsoft.com/office/drawing/2014/main" id="{A6EE17B7-F9F6-41CA-BBD5-9EACAB82C01C}"/>
            </a:ext>
          </a:extLst>
        </xdr:cNvPr>
        <xdr:cNvSpPr txBox="1"/>
      </xdr:nvSpPr>
      <xdr:spPr>
        <a:xfrm>
          <a:off x="9258300"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a:extLst>
            <a:ext uri="{FF2B5EF4-FFF2-40B4-BE49-F238E27FC236}">
              <a16:creationId xmlns:a16="http://schemas.microsoft.com/office/drawing/2014/main" id="{B7819638-3ABE-4CF9-96D2-2E5628B7BE88}"/>
            </a:ext>
          </a:extLst>
        </xdr:cNvPr>
        <xdr:cNvCxnSpPr/>
      </xdr:nvCxnSpPr>
      <xdr:spPr>
        <a:xfrm>
          <a:off x="9154160" y="145039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a:extLst>
            <a:ext uri="{FF2B5EF4-FFF2-40B4-BE49-F238E27FC236}">
              <a16:creationId xmlns:a16="http://schemas.microsoft.com/office/drawing/2014/main" id="{D92F34C9-014A-4E57-8BE9-2DA013208105}"/>
            </a:ext>
          </a:extLst>
        </xdr:cNvPr>
        <xdr:cNvSpPr txBox="1"/>
      </xdr:nvSpPr>
      <xdr:spPr>
        <a:xfrm>
          <a:off x="92583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a:extLst>
            <a:ext uri="{FF2B5EF4-FFF2-40B4-BE49-F238E27FC236}">
              <a16:creationId xmlns:a16="http://schemas.microsoft.com/office/drawing/2014/main" id="{E7438E15-C986-4A78-AD6F-B08E67B45DD1}"/>
            </a:ext>
          </a:extLst>
        </xdr:cNvPr>
        <xdr:cNvCxnSpPr/>
      </xdr:nvCxnSpPr>
      <xdr:spPr>
        <a:xfrm>
          <a:off x="9154160" y="133433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48" name="【福祉施設】&#10;一人当たり面積平均値テキスト">
          <a:extLst>
            <a:ext uri="{FF2B5EF4-FFF2-40B4-BE49-F238E27FC236}">
              <a16:creationId xmlns:a16="http://schemas.microsoft.com/office/drawing/2014/main" id="{0167385B-5335-4A41-80D7-D7CACB2580A1}"/>
            </a:ext>
          </a:extLst>
        </xdr:cNvPr>
        <xdr:cNvSpPr txBox="1"/>
      </xdr:nvSpPr>
      <xdr:spPr>
        <a:xfrm>
          <a:off x="9258300" y="1409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a:extLst>
            <a:ext uri="{FF2B5EF4-FFF2-40B4-BE49-F238E27FC236}">
              <a16:creationId xmlns:a16="http://schemas.microsoft.com/office/drawing/2014/main" id="{087309B1-AB20-419D-8AB4-D84539736891}"/>
            </a:ext>
          </a:extLst>
        </xdr:cNvPr>
        <xdr:cNvSpPr/>
      </xdr:nvSpPr>
      <xdr:spPr>
        <a:xfrm>
          <a:off x="9192260" y="142443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B102E9CC-7BEB-4354-8F70-5FB90D26119B}"/>
            </a:ext>
          </a:extLst>
        </xdr:cNvPr>
        <xdr:cNvSpPr/>
      </xdr:nvSpPr>
      <xdr:spPr>
        <a:xfrm>
          <a:off x="8445500" y="142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a:extLst>
            <a:ext uri="{FF2B5EF4-FFF2-40B4-BE49-F238E27FC236}">
              <a16:creationId xmlns:a16="http://schemas.microsoft.com/office/drawing/2014/main" id="{BFF2CA3F-F521-4FB0-BE74-C219BEDE4BB5}"/>
            </a:ext>
          </a:extLst>
        </xdr:cNvPr>
        <xdr:cNvSpPr/>
      </xdr:nvSpPr>
      <xdr:spPr>
        <a:xfrm>
          <a:off x="7670800" y="131729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a:extLst>
            <a:ext uri="{FF2B5EF4-FFF2-40B4-BE49-F238E27FC236}">
              <a16:creationId xmlns:a16="http://schemas.microsoft.com/office/drawing/2014/main" id="{DC0F4868-5DEF-4104-8AF0-FD2BC1B4D5C3}"/>
            </a:ext>
          </a:extLst>
        </xdr:cNvPr>
        <xdr:cNvSpPr/>
      </xdr:nvSpPr>
      <xdr:spPr>
        <a:xfrm>
          <a:off x="687324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53" name="フローチャート: 判断 252">
          <a:extLst>
            <a:ext uri="{FF2B5EF4-FFF2-40B4-BE49-F238E27FC236}">
              <a16:creationId xmlns:a16="http://schemas.microsoft.com/office/drawing/2014/main" id="{8315A8AC-0B1C-4CBA-AB1E-97753A0F5033}"/>
            </a:ext>
          </a:extLst>
        </xdr:cNvPr>
        <xdr:cNvSpPr/>
      </xdr:nvSpPr>
      <xdr:spPr>
        <a:xfrm>
          <a:off x="609854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89A40C6-2D67-4F70-BF2F-9883AC5347B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B9C08399-9A9E-40A0-8AB9-B2480068C20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972A7D4-4D73-41C2-9C7B-B2051384B04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95B2A5C-6C28-43B1-AFF2-EF380D5D410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DF14E90E-D97C-49F8-BD2E-7ED6A4221C0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167894</xdr:rowOff>
    </xdr:from>
    <xdr:to>
      <xdr:col>55</xdr:col>
      <xdr:colOff>50800</xdr:colOff>
      <xdr:row>86</xdr:row>
      <xdr:rowOff>98044</xdr:rowOff>
    </xdr:to>
    <xdr:sp macro="" textlink="">
      <xdr:nvSpPr>
        <xdr:cNvPr id="259" name="楕円 258">
          <a:extLst>
            <a:ext uri="{FF2B5EF4-FFF2-40B4-BE49-F238E27FC236}">
              <a16:creationId xmlns:a16="http://schemas.microsoft.com/office/drawing/2014/main" id="{A9323218-AE70-4D31-9A9F-A76F280C4F19}"/>
            </a:ext>
          </a:extLst>
        </xdr:cNvPr>
        <xdr:cNvSpPr/>
      </xdr:nvSpPr>
      <xdr:spPr>
        <a:xfrm>
          <a:off x="9192260" y="144172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82821</xdr:rowOff>
    </xdr:from>
    <xdr:ext cx="469744" cy="259045"/>
    <xdr:sp macro="" textlink="">
      <xdr:nvSpPr>
        <xdr:cNvPr id="260" name="【福祉施設】&#10;一人当たり面積該当値テキスト">
          <a:extLst>
            <a:ext uri="{FF2B5EF4-FFF2-40B4-BE49-F238E27FC236}">
              <a16:creationId xmlns:a16="http://schemas.microsoft.com/office/drawing/2014/main" id="{5A823E2E-DA87-46FF-BEA8-284218ABCD0A}"/>
            </a:ext>
          </a:extLst>
        </xdr:cNvPr>
        <xdr:cNvSpPr txBox="1"/>
      </xdr:nvSpPr>
      <xdr:spPr>
        <a:xfrm>
          <a:off x="9258300" y="1433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168656</xdr:rowOff>
    </xdr:from>
    <xdr:to>
      <xdr:col>50</xdr:col>
      <xdr:colOff>165100</xdr:colOff>
      <xdr:row>86</xdr:row>
      <xdr:rowOff>98806</xdr:rowOff>
    </xdr:to>
    <xdr:sp macro="" textlink="">
      <xdr:nvSpPr>
        <xdr:cNvPr id="261" name="楕円 260">
          <a:extLst>
            <a:ext uri="{FF2B5EF4-FFF2-40B4-BE49-F238E27FC236}">
              <a16:creationId xmlns:a16="http://schemas.microsoft.com/office/drawing/2014/main" id="{2E215D08-697A-40A8-B315-6A5D337323DC}"/>
            </a:ext>
          </a:extLst>
        </xdr:cNvPr>
        <xdr:cNvSpPr/>
      </xdr:nvSpPr>
      <xdr:spPr>
        <a:xfrm>
          <a:off x="8445500" y="14418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47244</xdr:rowOff>
    </xdr:from>
    <xdr:to>
      <xdr:col>55</xdr:col>
      <xdr:colOff>0</xdr:colOff>
      <xdr:row>86</xdr:row>
      <xdr:rowOff>48006</xdr:rowOff>
    </xdr:to>
    <xdr:cxnSp macro="">
      <xdr:nvCxnSpPr>
        <xdr:cNvPr id="262" name="直線コネクタ 261">
          <a:extLst>
            <a:ext uri="{FF2B5EF4-FFF2-40B4-BE49-F238E27FC236}">
              <a16:creationId xmlns:a16="http://schemas.microsoft.com/office/drawing/2014/main" id="{FE727A7A-4A54-473E-984A-DCDACB570E4C}"/>
            </a:ext>
          </a:extLst>
        </xdr:cNvPr>
        <xdr:cNvCxnSpPr/>
      </xdr:nvCxnSpPr>
      <xdr:spPr>
        <a:xfrm flipV="1">
          <a:off x="8496300" y="14464284"/>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169418</xdr:rowOff>
    </xdr:from>
    <xdr:to>
      <xdr:col>46</xdr:col>
      <xdr:colOff>38100</xdr:colOff>
      <xdr:row>86</xdr:row>
      <xdr:rowOff>99568</xdr:rowOff>
    </xdr:to>
    <xdr:sp macro="" textlink="">
      <xdr:nvSpPr>
        <xdr:cNvPr id="263" name="楕円 262">
          <a:extLst>
            <a:ext uri="{FF2B5EF4-FFF2-40B4-BE49-F238E27FC236}">
              <a16:creationId xmlns:a16="http://schemas.microsoft.com/office/drawing/2014/main" id="{2CCC4B18-1106-4CCB-89F0-DD7985EE583B}"/>
            </a:ext>
          </a:extLst>
        </xdr:cNvPr>
        <xdr:cNvSpPr/>
      </xdr:nvSpPr>
      <xdr:spPr>
        <a:xfrm>
          <a:off x="7670800" y="14418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48006</xdr:rowOff>
    </xdr:from>
    <xdr:to>
      <xdr:col>50</xdr:col>
      <xdr:colOff>114300</xdr:colOff>
      <xdr:row>86</xdr:row>
      <xdr:rowOff>48768</xdr:rowOff>
    </xdr:to>
    <xdr:cxnSp macro="">
      <xdr:nvCxnSpPr>
        <xdr:cNvPr id="264" name="直線コネクタ 263">
          <a:extLst>
            <a:ext uri="{FF2B5EF4-FFF2-40B4-BE49-F238E27FC236}">
              <a16:creationId xmlns:a16="http://schemas.microsoft.com/office/drawing/2014/main" id="{D0CDC34F-834B-41C4-A0B8-B9A80DA00829}"/>
            </a:ext>
          </a:extLst>
        </xdr:cNvPr>
        <xdr:cNvCxnSpPr/>
      </xdr:nvCxnSpPr>
      <xdr:spPr>
        <a:xfrm flipV="1">
          <a:off x="7713980" y="14465046"/>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6350</xdr:rowOff>
    </xdr:from>
    <xdr:to>
      <xdr:col>41</xdr:col>
      <xdr:colOff>101600</xdr:colOff>
      <xdr:row>86</xdr:row>
      <xdr:rowOff>107950</xdr:rowOff>
    </xdr:to>
    <xdr:sp macro="" textlink="">
      <xdr:nvSpPr>
        <xdr:cNvPr id="265" name="楕円 264">
          <a:extLst>
            <a:ext uri="{FF2B5EF4-FFF2-40B4-BE49-F238E27FC236}">
              <a16:creationId xmlns:a16="http://schemas.microsoft.com/office/drawing/2014/main" id="{1E043B18-86F6-4C93-8189-05EE427FF288}"/>
            </a:ext>
          </a:extLst>
        </xdr:cNvPr>
        <xdr:cNvSpPr/>
      </xdr:nvSpPr>
      <xdr:spPr>
        <a:xfrm>
          <a:off x="687324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48768</xdr:rowOff>
    </xdr:from>
    <xdr:to>
      <xdr:col>45</xdr:col>
      <xdr:colOff>177800</xdr:colOff>
      <xdr:row>86</xdr:row>
      <xdr:rowOff>57150</xdr:rowOff>
    </xdr:to>
    <xdr:cxnSp macro="">
      <xdr:nvCxnSpPr>
        <xdr:cNvPr id="266" name="直線コネクタ 265">
          <a:extLst>
            <a:ext uri="{FF2B5EF4-FFF2-40B4-BE49-F238E27FC236}">
              <a16:creationId xmlns:a16="http://schemas.microsoft.com/office/drawing/2014/main" id="{5205B78D-5663-4840-8B75-D2D3B0FBB4B0}"/>
            </a:ext>
          </a:extLst>
        </xdr:cNvPr>
        <xdr:cNvCxnSpPr/>
      </xdr:nvCxnSpPr>
      <xdr:spPr>
        <a:xfrm flipV="1">
          <a:off x="6924040" y="14465808"/>
          <a:ext cx="78994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170942</xdr:rowOff>
    </xdr:from>
    <xdr:to>
      <xdr:col>36</xdr:col>
      <xdr:colOff>165100</xdr:colOff>
      <xdr:row>86</xdr:row>
      <xdr:rowOff>101092</xdr:rowOff>
    </xdr:to>
    <xdr:sp macro="" textlink="">
      <xdr:nvSpPr>
        <xdr:cNvPr id="267" name="楕円 266">
          <a:extLst>
            <a:ext uri="{FF2B5EF4-FFF2-40B4-BE49-F238E27FC236}">
              <a16:creationId xmlns:a16="http://schemas.microsoft.com/office/drawing/2014/main" id="{1691170C-19A0-4254-AEC7-D47683AB6910}"/>
            </a:ext>
          </a:extLst>
        </xdr:cNvPr>
        <xdr:cNvSpPr/>
      </xdr:nvSpPr>
      <xdr:spPr>
        <a:xfrm>
          <a:off x="6098540" y="14420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50292</xdr:rowOff>
    </xdr:from>
    <xdr:to>
      <xdr:col>41</xdr:col>
      <xdr:colOff>50800</xdr:colOff>
      <xdr:row>86</xdr:row>
      <xdr:rowOff>57150</xdr:rowOff>
    </xdr:to>
    <xdr:cxnSp macro="">
      <xdr:nvCxnSpPr>
        <xdr:cNvPr id="268" name="直線コネクタ 267">
          <a:extLst>
            <a:ext uri="{FF2B5EF4-FFF2-40B4-BE49-F238E27FC236}">
              <a16:creationId xmlns:a16="http://schemas.microsoft.com/office/drawing/2014/main" id="{B36B98E6-ADEF-4C31-A691-0725D84AEC1F}"/>
            </a:ext>
          </a:extLst>
        </xdr:cNvPr>
        <xdr:cNvCxnSpPr/>
      </xdr:nvCxnSpPr>
      <xdr:spPr>
        <a:xfrm>
          <a:off x="6149340" y="14467332"/>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id="{01DC4E3C-9011-4FB3-B2EB-FA438A597618}"/>
            </a:ext>
          </a:extLst>
        </xdr:cNvPr>
        <xdr:cNvSpPr txBox="1"/>
      </xdr:nvSpPr>
      <xdr:spPr>
        <a:xfrm>
          <a:off x="827158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a:extLst>
            <a:ext uri="{FF2B5EF4-FFF2-40B4-BE49-F238E27FC236}">
              <a16:creationId xmlns:a16="http://schemas.microsoft.com/office/drawing/2014/main" id="{B0AB5F39-3E46-4326-B13A-567AEBC9BB68}"/>
            </a:ext>
          </a:extLst>
        </xdr:cNvPr>
        <xdr:cNvSpPr txBox="1"/>
      </xdr:nvSpPr>
      <xdr:spPr>
        <a:xfrm>
          <a:off x="7509587" y="1295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71" name="n_3aveValue【福祉施設】&#10;一人当たり面積">
          <a:extLst>
            <a:ext uri="{FF2B5EF4-FFF2-40B4-BE49-F238E27FC236}">
              <a16:creationId xmlns:a16="http://schemas.microsoft.com/office/drawing/2014/main" id="{ABED55D6-BC7F-4A4F-9375-46BCDDF6B6D9}"/>
            </a:ext>
          </a:extLst>
        </xdr:cNvPr>
        <xdr:cNvSpPr txBox="1"/>
      </xdr:nvSpPr>
      <xdr:spPr>
        <a:xfrm>
          <a:off x="67120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72" name="n_4aveValue【福祉施設】&#10;一人当たり面積">
          <a:extLst>
            <a:ext uri="{FF2B5EF4-FFF2-40B4-BE49-F238E27FC236}">
              <a16:creationId xmlns:a16="http://schemas.microsoft.com/office/drawing/2014/main" id="{FC6748B7-8DD1-455C-A307-1875A5FCD2B9}"/>
            </a:ext>
          </a:extLst>
        </xdr:cNvPr>
        <xdr:cNvSpPr txBox="1"/>
      </xdr:nvSpPr>
      <xdr:spPr>
        <a:xfrm>
          <a:off x="5937327" y="1408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89933</xdr:rowOff>
    </xdr:from>
    <xdr:ext cx="469744" cy="259045"/>
    <xdr:sp macro="" textlink="">
      <xdr:nvSpPr>
        <xdr:cNvPr id="273" name="n_1mainValue【福祉施設】&#10;一人当たり面積">
          <a:extLst>
            <a:ext uri="{FF2B5EF4-FFF2-40B4-BE49-F238E27FC236}">
              <a16:creationId xmlns:a16="http://schemas.microsoft.com/office/drawing/2014/main" id="{7A74B050-D7EA-41C3-A50C-1492551D4C04}"/>
            </a:ext>
          </a:extLst>
        </xdr:cNvPr>
        <xdr:cNvSpPr txBox="1"/>
      </xdr:nvSpPr>
      <xdr:spPr>
        <a:xfrm>
          <a:off x="8271587"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90695</xdr:rowOff>
    </xdr:from>
    <xdr:ext cx="469744" cy="259045"/>
    <xdr:sp macro="" textlink="">
      <xdr:nvSpPr>
        <xdr:cNvPr id="274" name="n_2mainValue【福祉施設】&#10;一人当たり面積">
          <a:extLst>
            <a:ext uri="{FF2B5EF4-FFF2-40B4-BE49-F238E27FC236}">
              <a16:creationId xmlns:a16="http://schemas.microsoft.com/office/drawing/2014/main" id="{08893960-1516-4E39-91E0-C80FB851D93B}"/>
            </a:ext>
          </a:extLst>
        </xdr:cNvPr>
        <xdr:cNvSpPr txBox="1"/>
      </xdr:nvSpPr>
      <xdr:spPr>
        <a:xfrm>
          <a:off x="750958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99077</xdr:rowOff>
    </xdr:from>
    <xdr:ext cx="469744" cy="259045"/>
    <xdr:sp macro="" textlink="">
      <xdr:nvSpPr>
        <xdr:cNvPr id="275" name="n_3mainValue【福祉施設】&#10;一人当たり面積">
          <a:extLst>
            <a:ext uri="{FF2B5EF4-FFF2-40B4-BE49-F238E27FC236}">
              <a16:creationId xmlns:a16="http://schemas.microsoft.com/office/drawing/2014/main" id="{A35F0390-EBB9-4129-BA8D-884AD1A1A36B}"/>
            </a:ext>
          </a:extLst>
        </xdr:cNvPr>
        <xdr:cNvSpPr txBox="1"/>
      </xdr:nvSpPr>
      <xdr:spPr>
        <a:xfrm>
          <a:off x="6712027"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92219</xdr:rowOff>
    </xdr:from>
    <xdr:ext cx="469744" cy="259045"/>
    <xdr:sp macro="" textlink="">
      <xdr:nvSpPr>
        <xdr:cNvPr id="276" name="n_4mainValue【福祉施設】&#10;一人当たり面積">
          <a:extLst>
            <a:ext uri="{FF2B5EF4-FFF2-40B4-BE49-F238E27FC236}">
              <a16:creationId xmlns:a16="http://schemas.microsoft.com/office/drawing/2014/main" id="{462F2FEE-249A-458B-900D-74A1B6218E3D}"/>
            </a:ext>
          </a:extLst>
        </xdr:cNvPr>
        <xdr:cNvSpPr txBox="1"/>
      </xdr:nvSpPr>
      <xdr:spPr>
        <a:xfrm>
          <a:off x="59373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5CD286D3-5AB2-46C3-BD20-CC0C2A19414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B711F03E-FB1F-4FD3-96A1-F3A0F8270DC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61712D2E-4506-4205-89C3-58571C40003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C585C8C0-EEE6-448F-85AD-B2AD67F4A28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9A9BBC0D-A3AC-429F-9C2C-D7AF966C4B8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902FC7F8-F895-4551-8352-B16123F6EEF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8175FDD7-233F-49F2-A198-F39A74FBEEA6}"/>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F3D3CAB1-7D91-4202-9F8B-D317A8A8601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199D4A91-421A-481C-9580-BABA4ED94CC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E3C7F5F9-5920-4801-9955-7507912127B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24494B77-4E22-46A0-9568-585BC2C03E9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E938FC4B-2D7B-413E-B0BA-2E787897DC7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1CA2B768-E204-4E0D-9911-4B4F40883AB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CAEA4856-7BEC-459E-8814-2E3BFCC54AA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AB3F0C99-9A8D-49A3-B6D1-D8EA4B88EBC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23F21DC8-C2BE-4218-95AD-0F55DA7284FA}"/>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EF112738-A2B1-4C11-A98E-D2F214BA06A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DA8FEE74-6A1E-4707-8BB3-E797C87F879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1122766F-E1F6-4B1F-9AB0-977C4578593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6E5A4F4F-BB5D-403C-8EE7-B90F653AE5C3}"/>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426215FE-9CEB-4913-B682-21B815DF5C8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1F4F78E-4D78-461F-A0A6-768028F2AE9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1915D76D-73DE-43C6-9E02-7F7DB877F04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E11C777D-722E-4AA1-BA8D-1D3F05171A2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ADFD63AC-6719-4CAA-B05C-DD333237A95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F5BB2A90-FDE9-4FED-98F4-50A7A07DFC4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1BB2ACA3-55A0-4B72-B65A-E387E9AE30DC}"/>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86E22727-2F5D-44A7-A804-5ED018B49441}"/>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4B9302E8-417A-42F3-B4D7-E8C634124114}"/>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98438ED3-B4B8-41B4-97AC-0E28FFE239CC}"/>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3777A329-FDC7-4460-9F6E-9DDA999DAD8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3AE8C8D7-3AA3-4ED0-813F-9A0522FCF8F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4A278D3B-3515-4F5A-B449-13CF1C923A5A}"/>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440FA6AF-1DAF-4FF0-85C9-397F4DC2200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879C1FEA-6F2B-4383-8972-408DC7008F3E}"/>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5BECB8CF-A901-4AFA-9561-1D64A8A6B928}"/>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98B77A95-EFF3-45F1-BAC0-4B17CB19F69A}"/>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EB55FC0C-959F-438E-96CB-9946E7242CA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378F15D0-41BE-4FD6-A404-81E9EEFD0375}"/>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5EB0699F-ABC0-4F54-91EB-9ABEE4A2052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B0592033-49E5-4CE8-A703-D086E0FD5DC3}"/>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A14A6D95-B165-41C1-9AF3-F01FE6F31E2E}"/>
            </a:ext>
          </a:extLst>
        </xdr:cNvPr>
        <xdr:cNvCxnSpPr/>
      </xdr:nvCxnSpPr>
      <xdr:spPr>
        <a:xfrm flipV="1">
          <a:off x="14375764" y="5704114"/>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04CB586B-885F-476F-8928-98D64755ABFE}"/>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452ABF9A-2284-42DF-B23C-1741B8A6BC81}"/>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6F4C14D5-1107-49F2-8BD7-A827AE319F46}"/>
            </a:ext>
          </a:extLst>
        </xdr:cNvPr>
        <xdr:cNvSpPr txBox="1"/>
      </xdr:nvSpPr>
      <xdr:spPr>
        <a:xfrm>
          <a:off x="14414500" y="5486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22" name="直線コネクタ 321">
          <a:extLst>
            <a:ext uri="{FF2B5EF4-FFF2-40B4-BE49-F238E27FC236}">
              <a16:creationId xmlns:a16="http://schemas.microsoft.com/office/drawing/2014/main" id="{53CA2B5C-5998-4165-89FE-C3C5904D73AF}"/>
            </a:ext>
          </a:extLst>
        </xdr:cNvPr>
        <xdr:cNvCxnSpPr/>
      </xdr:nvCxnSpPr>
      <xdr:spPr>
        <a:xfrm>
          <a:off x="14287500" y="5704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CD2F3501-5288-4EBA-94CA-7328731AC75F}"/>
            </a:ext>
          </a:extLst>
        </xdr:cNvPr>
        <xdr:cNvSpPr txBox="1"/>
      </xdr:nvSpPr>
      <xdr:spPr>
        <a:xfrm>
          <a:off x="14414500" y="6423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24" name="フローチャート: 判断 323">
          <a:extLst>
            <a:ext uri="{FF2B5EF4-FFF2-40B4-BE49-F238E27FC236}">
              <a16:creationId xmlns:a16="http://schemas.microsoft.com/office/drawing/2014/main" id="{7C75412B-D8ED-4867-8E16-280C90529CB0}"/>
            </a:ext>
          </a:extLst>
        </xdr:cNvPr>
        <xdr:cNvSpPr/>
      </xdr:nvSpPr>
      <xdr:spPr>
        <a:xfrm>
          <a:off x="14325600" y="64447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25" name="フローチャート: 判断 324">
          <a:extLst>
            <a:ext uri="{FF2B5EF4-FFF2-40B4-BE49-F238E27FC236}">
              <a16:creationId xmlns:a16="http://schemas.microsoft.com/office/drawing/2014/main" id="{03B5C661-F830-4E9A-8B5D-F407E62D0F6D}"/>
            </a:ext>
          </a:extLst>
        </xdr:cNvPr>
        <xdr:cNvSpPr/>
      </xdr:nvSpPr>
      <xdr:spPr>
        <a:xfrm>
          <a:off x="1357884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26" name="フローチャート: 判断 325">
          <a:extLst>
            <a:ext uri="{FF2B5EF4-FFF2-40B4-BE49-F238E27FC236}">
              <a16:creationId xmlns:a16="http://schemas.microsoft.com/office/drawing/2014/main" id="{3B69DE0E-5BE7-479E-BD2B-4FBC68C73F36}"/>
            </a:ext>
          </a:extLst>
        </xdr:cNvPr>
        <xdr:cNvSpPr/>
      </xdr:nvSpPr>
      <xdr:spPr>
        <a:xfrm>
          <a:off x="1280414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27" name="フローチャート: 判断 326">
          <a:extLst>
            <a:ext uri="{FF2B5EF4-FFF2-40B4-BE49-F238E27FC236}">
              <a16:creationId xmlns:a16="http://schemas.microsoft.com/office/drawing/2014/main" id="{C61297EF-56D2-4B79-A037-ED7484F1D9A3}"/>
            </a:ext>
          </a:extLst>
        </xdr:cNvPr>
        <xdr:cNvSpPr/>
      </xdr:nvSpPr>
      <xdr:spPr>
        <a:xfrm>
          <a:off x="12029440" y="63744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28" name="フローチャート: 判断 327">
          <a:extLst>
            <a:ext uri="{FF2B5EF4-FFF2-40B4-BE49-F238E27FC236}">
              <a16:creationId xmlns:a16="http://schemas.microsoft.com/office/drawing/2014/main" id="{0D09A961-450E-4A01-AA21-B40808C81DC1}"/>
            </a:ext>
          </a:extLst>
        </xdr:cNvPr>
        <xdr:cNvSpPr/>
      </xdr:nvSpPr>
      <xdr:spPr>
        <a:xfrm>
          <a:off x="11231880" y="653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B8476E8C-675F-4801-8D0B-284740A704F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ED2363C6-8AAB-4483-8891-9E7A0BEF501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B4135517-F8BD-4AB1-A4C8-832689B329E6}"/>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E662F65F-2235-4BF4-B592-DF9ECC76D00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B5CB074-D4EC-4F62-AEF0-57285C2B1B3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334" name="楕円 333">
          <a:extLst>
            <a:ext uri="{FF2B5EF4-FFF2-40B4-BE49-F238E27FC236}">
              <a16:creationId xmlns:a16="http://schemas.microsoft.com/office/drawing/2014/main" id="{84C2B4C7-8384-454D-B340-9211026A6390}"/>
            </a:ext>
          </a:extLst>
        </xdr:cNvPr>
        <xdr:cNvSpPr/>
      </xdr:nvSpPr>
      <xdr:spPr>
        <a:xfrm>
          <a:off x="14325600" y="60185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2557</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93743B8A-4AB4-4FB4-801D-914B7EAD37D6}"/>
            </a:ext>
          </a:extLst>
        </xdr:cNvPr>
        <xdr:cNvSpPr txBox="1"/>
      </xdr:nvSpPr>
      <xdr:spPr>
        <a:xfrm>
          <a:off x="14414500"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64588</xdr:rowOff>
    </xdr:from>
    <xdr:to>
      <xdr:col>81</xdr:col>
      <xdr:colOff>101600</xdr:colOff>
      <xdr:row>38</xdr:row>
      <xdr:rowOff>166188</xdr:rowOff>
    </xdr:to>
    <xdr:sp macro="" textlink="">
      <xdr:nvSpPr>
        <xdr:cNvPr id="336" name="楕円 335">
          <a:extLst>
            <a:ext uri="{FF2B5EF4-FFF2-40B4-BE49-F238E27FC236}">
              <a16:creationId xmlns:a16="http://schemas.microsoft.com/office/drawing/2014/main" id="{61CA0723-9AEB-4AF7-946B-FFAF28583948}"/>
            </a:ext>
          </a:extLst>
        </xdr:cNvPr>
        <xdr:cNvSpPr/>
      </xdr:nvSpPr>
      <xdr:spPr>
        <a:xfrm>
          <a:off x="13578840" y="643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38</xdr:row>
      <xdr:rowOff>115388</xdr:rowOff>
    </xdr:to>
    <xdr:cxnSp macro="">
      <xdr:nvCxnSpPr>
        <xdr:cNvPr id="337" name="直線コネクタ 336">
          <a:extLst>
            <a:ext uri="{FF2B5EF4-FFF2-40B4-BE49-F238E27FC236}">
              <a16:creationId xmlns:a16="http://schemas.microsoft.com/office/drawing/2014/main" id="{630EE0E7-958A-44AF-B10D-B79ED1119940}"/>
            </a:ext>
          </a:extLst>
        </xdr:cNvPr>
        <xdr:cNvCxnSpPr/>
      </xdr:nvCxnSpPr>
      <xdr:spPr>
        <a:xfrm flipV="1">
          <a:off x="13629640" y="6065520"/>
          <a:ext cx="746760" cy="4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15603</xdr:rowOff>
    </xdr:from>
    <xdr:to>
      <xdr:col>76</xdr:col>
      <xdr:colOff>165100</xdr:colOff>
      <xdr:row>38</xdr:row>
      <xdr:rowOff>117203</xdr:rowOff>
    </xdr:to>
    <xdr:sp macro="" textlink="">
      <xdr:nvSpPr>
        <xdr:cNvPr id="338" name="楕円 337">
          <a:extLst>
            <a:ext uri="{FF2B5EF4-FFF2-40B4-BE49-F238E27FC236}">
              <a16:creationId xmlns:a16="http://schemas.microsoft.com/office/drawing/2014/main" id="{78DFBE0E-83FF-42BB-BBC5-3242F5B6B5DC}"/>
            </a:ext>
          </a:extLst>
        </xdr:cNvPr>
        <xdr:cNvSpPr/>
      </xdr:nvSpPr>
      <xdr:spPr>
        <a:xfrm>
          <a:off x="12804140" y="63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66403</xdr:rowOff>
    </xdr:from>
    <xdr:to>
      <xdr:col>81</xdr:col>
      <xdr:colOff>50800</xdr:colOff>
      <xdr:row>38</xdr:row>
      <xdr:rowOff>115388</xdr:rowOff>
    </xdr:to>
    <xdr:cxnSp macro="">
      <xdr:nvCxnSpPr>
        <xdr:cNvPr id="339" name="直線コネクタ 338">
          <a:extLst>
            <a:ext uri="{FF2B5EF4-FFF2-40B4-BE49-F238E27FC236}">
              <a16:creationId xmlns:a16="http://schemas.microsoft.com/office/drawing/2014/main" id="{C0A70254-0297-4207-945B-D11143017AA8}"/>
            </a:ext>
          </a:extLst>
        </xdr:cNvPr>
        <xdr:cNvCxnSpPr/>
      </xdr:nvCxnSpPr>
      <xdr:spPr>
        <a:xfrm>
          <a:off x="12854940" y="6436723"/>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44994</xdr:rowOff>
    </xdr:from>
    <xdr:to>
      <xdr:col>72</xdr:col>
      <xdr:colOff>38100</xdr:colOff>
      <xdr:row>39</xdr:row>
      <xdr:rowOff>146594</xdr:rowOff>
    </xdr:to>
    <xdr:sp macro="" textlink="">
      <xdr:nvSpPr>
        <xdr:cNvPr id="340" name="楕円 339">
          <a:extLst>
            <a:ext uri="{FF2B5EF4-FFF2-40B4-BE49-F238E27FC236}">
              <a16:creationId xmlns:a16="http://schemas.microsoft.com/office/drawing/2014/main" id="{687E5391-80CB-475D-B573-8E595FAF1994}"/>
            </a:ext>
          </a:extLst>
        </xdr:cNvPr>
        <xdr:cNvSpPr/>
      </xdr:nvSpPr>
      <xdr:spPr>
        <a:xfrm>
          <a:off x="12029440" y="65829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66403</xdr:rowOff>
    </xdr:from>
    <xdr:to>
      <xdr:col>76</xdr:col>
      <xdr:colOff>114300</xdr:colOff>
      <xdr:row>39</xdr:row>
      <xdr:rowOff>95794</xdr:rowOff>
    </xdr:to>
    <xdr:cxnSp macro="">
      <xdr:nvCxnSpPr>
        <xdr:cNvPr id="341" name="直線コネクタ 340">
          <a:extLst>
            <a:ext uri="{FF2B5EF4-FFF2-40B4-BE49-F238E27FC236}">
              <a16:creationId xmlns:a16="http://schemas.microsoft.com/office/drawing/2014/main" id="{90C0628C-99F3-4BC7-BB23-5FC0277A2519}"/>
            </a:ext>
          </a:extLst>
        </xdr:cNvPr>
        <xdr:cNvCxnSpPr/>
      </xdr:nvCxnSpPr>
      <xdr:spPr>
        <a:xfrm flipV="1">
          <a:off x="12072620" y="6436723"/>
          <a:ext cx="782320" cy="19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118473</xdr:rowOff>
    </xdr:from>
    <xdr:to>
      <xdr:col>67</xdr:col>
      <xdr:colOff>101600</xdr:colOff>
      <xdr:row>41</xdr:row>
      <xdr:rowOff>48623</xdr:rowOff>
    </xdr:to>
    <xdr:sp macro="" textlink="">
      <xdr:nvSpPr>
        <xdr:cNvPr id="342" name="楕円 341">
          <a:extLst>
            <a:ext uri="{FF2B5EF4-FFF2-40B4-BE49-F238E27FC236}">
              <a16:creationId xmlns:a16="http://schemas.microsoft.com/office/drawing/2014/main" id="{83DC5B59-AA2B-4CBE-8777-FF5D847B2059}"/>
            </a:ext>
          </a:extLst>
        </xdr:cNvPr>
        <xdr:cNvSpPr/>
      </xdr:nvSpPr>
      <xdr:spPr>
        <a:xfrm>
          <a:off x="11231880" y="6824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95794</xdr:rowOff>
    </xdr:from>
    <xdr:to>
      <xdr:col>71</xdr:col>
      <xdr:colOff>177800</xdr:colOff>
      <xdr:row>40</xdr:row>
      <xdr:rowOff>169273</xdr:rowOff>
    </xdr:to>
    <xdr:cxnSp macro="">
      <xdr:nvCxnSpPr>
        <xdr:cNvPr id="343" name="直線コネクタ 342">
          <a:extLst>
            <a:ext uri="{FF2B5EF4-FFF2-40B4-BE49-F238E27FC236}">
              <a16:creationId xmlns:a16="http://schemas.microsoft.com/office/drawing/2014/main" id="{C76C41F8-2A9E-4C6C-8D25-4A5C6D563F43}"/>
            </a:ext>
          </a:extLst>
        </xdr:cNvPr>
        <xdr:cNvCxnSpPr/>
      </xdr:nvCxnSpPr>
      <xdr:spPr>
        <a:xfrm flipV="1">
          <a:off x="11282680" y="6633754"/>
          <a:ext cx="789940" cy="24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302CFD6B-64AD-4836-99BE-88614D73AC52}"/>
            </a:ext>
          </a:extLst>
        </xdr:cNvPr>
        <xdr:cNvSpPr txBox="1"/>
      </xdr:nvSpPr>
      <xdr:spPr>
        <a:xfrm>
          <a:off x="13437244" y="65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C86CEBA6-8F5E-4D06-8651-E9D1D8E2DCCA}"/>
            </a:ext>
          </a:extLst>
        </xdr:cNvPr>
        <xdr:cNvSpPr txBox="1"/>
      </xdr:nvSpPr>
      <xdr:spPr>
        <a:xfrm>
          <a:off x="126752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CEA72AE1-7190-42DD-89FE-86E8F9D62B01}"/>
            </a:ext>
          </a:extLst>
        </xdr:cNvPr>
        <xdr:cNvSpPr txBox="1"/>
      </xdr:nvSpPr>
      <xdr:spPr>
        <a:xfrm>
          <a:off x="119005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160FCB19-9630-4C36-9E49-AEB560104736}"/>
            </a:ext>
          </a:extLst>
        </xdr:cNvPr>
        <xdr:cNvSpPr txBox="1"/>
      </xdr:nvSpPr>
      <xdr:spPr>
        <a:xfrm>
          <a:off x="11102984"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11266</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A92AB107-F5AA-4629-8017-9B7AE2EF58A8}"/>
            </a:ext>
          </a:extLst>
        </xdr:cNvPr>
        <xdr:cNvSpPr txBox="1"/>
      </xdr:nvSpPr>
      <xdr:spPr>
        <a:xfrm>
          <a:off x="13437244"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7AA223D2-C83B-497F-A11A-6D6D62DB72D5}"/>
            </a:ext>
          </a:extLst>
        </xdr:cNvPr>
        <xdr:cNvSpPr txBox="1"/>
      </xdr:nvSpPr>
      <xdr:spPr>
        <a:xfrm>
          <a:off x="1267524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137721</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30E6904A-D98F-48E7-AC11-7AD04A5F7734}"/>
            </a:ext>
          </a:extLst>
        </xdr:cNvPr>
        <xdr:cNvSpPr txBox="1"/>
      </xdr:nvSpPr>
      <xdr:spPr>
        <a:xfrm>
          <a:off x="119005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39750</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32FE649F-B27F-4448-862A-B4CF42AAF103}"/>
            </a:ext>
          </a:extLst>
        </xdr:cNvPr>
        <xdr:cNvSpPr txBox="1"/>
      </xdr:nvSpPr>
      <xdr:spPr>
        <a:xfrm>
          <a:off x="11102984" y="691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C2B63315-C099-4968-B1A2-BDA4F188E24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A150C622-838F-4425-90B4-5BD9CB40FC3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3350467A-5465-4C2D-BF85-B0F2C782919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FC8F781D-049A-47C7-985B-B883DDF64D2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CFCD9AFE-E8DC-45B8-ACDF-565B01B2B6D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12038ABE-4506-49E2-97AE-6711A4DF757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5A95FA0D-CBBF-49F1-8699-761C5DEE2B3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DB1E052F-F506-47BC-8C6B-40D2847893F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0E0F41C6-7F57-451F-8580-D8B54DD8724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B4592CE9-CE04-4964-8B7F-98DEE2071E2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660AC349-C339-4D16-9183-38853632869E}"/>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543FDF9D-498C-4EC5-9937-44DD42C9314F}"/>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16B5266F-D6EE-4466-97B5-CE9B437E822A}"/>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a:extLst>
            <a:ext uri="{FF2B5EF4-FFF2-40B4-BE49-F238E27FC236}">
              <a16:creationId xmlns:a16="http://schemas.microsoft.com/office/drawing/2014/main" id="{F2A09E5F-822C-4B47-AF5E-E3BBA2D07336}"/>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1A7DD392-4B87-4536-A8E3-99533CA5FA7D}"/>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a:extLst>
            <a:ext uri="{FF2B5EF4-FFF2-40B4-BE49-F238E27FC236}">
              <a16:creationId xmlns:a16="http://schemas.microsoft.com/office/drawing/2014/main" id="{FBF8F6ED-EE2F-4973-9CBC-E1F588C187CC}"/>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0FC54042-FC5B-46CB-8954-7851F5BA1B94}"/>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a:extLst>
            <a:ext uri="{FF2B5EF4-FFF2-40B4-BE49-F238E27FC236}">
              <a16:creationId xmlns:a16="http://schemas.microsoft.com/office/drawing/2014/main" id="{9F2DC464-4163-49B8-B335-244EDBE33206}"/>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DE2D85B1-43C2-4EC0-ABA1-0B3F826D5BA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B302E953-3BC9-4868-8FEC-1D33106E58BA}"/>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2AC00339-2624-47CB-9698-3A55E57E210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373" name="直線コネクタ 372">
          <a:extLst>
            <a:ext uri="{FF2B5EF4-FFF2-40B4-BE49-F238E27FC236}">
              <a16:creationId xmlns:a16="http://schemas.microsoft.com/office/drawing/2014/main" id="{517629B4-BB01-43C0-B384-886EE1A9BEB2}"/>
            </a:ext>
          </a:extLst>
        </xdr:cNvPr>
        <xdr:cNvCxnSpPr/>
      </xdr:nvCxnSpPr>
      <xdr:spPr>
        <a:xfrm flipV="1">
          <a:off x="19509104" y="5613756"/>
          <a:ext cx="0" cy="1392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374" name="【一般廃棄物処理施設】&#10;一人当たり有形固定資産（償却資産）額最小値テキスト">
          <a:extLst>
            <a:ext uri="{FF2B5EF4-FFF2-40B4-BE49-F238E27FC236}">
              <a16:creationId xmlns:a16="http://schemas.microsoft.com/office/drawing/2014/main" id="{5B77ACFA-D84E-468A-BFBF-139D3365B4B2}"/>
            </a:ext>
          </a:extLst>
        </xdr:cNvPr>
        <xdr:cNvSpPr txBox="1"/>
      </xdr:nvSpPr>
      <xdr:spPr>
        <a:xfrm>
          <a:off x="19547840" y="701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375" name="直線コネクタ 374">
          <a:extLst>
            <a:ext uri="{FF2B5EF4-FFF2-40B4-BE49-F238E27FC236}">
              <a16:creationId xmlns:a16="http://schemas.microsoft.com/office/drawing/2014/main" id="{669DA40A-A72A-4F03-AF97-5250CDA3B7F3}"/>
            </a:ext>
          </a:extLst>
        </xdr:cNvPr>
        <xdr:cNvCxnSpPr/>
      </xdr:nvCxnSpPr>
      <xdr:spPr>
        <a:xfrm>
          <a:off x="19443700" y="7006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8F9D3404-ECDE-4B98-ACE0-32508EE0EF47}"/>
            </a:ext>
          </a:extLst>
        </xdr:cNvPr>
        <xdr:cNvSpPr txBox="1"/>
      </xdr:nvSpPr>
      <xdr:spPr>
        <a:xfrm>
          <a:off x="19547840" y="539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377" name="直線コネクタ 376">
          <a:extLst>
            <a:ext uri="{FF2B5EF4-FFF2-40B4-BE49-F238E27FC236}">
              <a16:creationId xmlns:a16="http://schemas.microsoft.com/office/drawing/2014/main" id="{07F90D2D-4D52-4CEC-9852-65D7D4DD064E}"/>
            </a:ext>
          </a:extLst>
        </xdr:cNvPr>
        <xdr:cNvCxnSpPr/>
      </xdr:nvCxnSpPr>
      <xdr:spPr>
        <a:xfrm>
          <a:off x="19443700" y="5613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E61FCF1C-0C0A-4926-AB05-8E6186058E8D}"/>
            </a:ext>
          </a:extLst>
        </xdr:cNvPr>
        <xdr:cNvSpPr txBox="1"/>
      </xdr:nvSpPr>
      <xdr:spPr>
        <a:xfrm>
          <a:off x="19547840" y="6547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379" name="フローチャート: 判断 378">
          <a:extLst>
            <a:ext uri="{FF2B5EF4-FFF2-40B4-BE49-F238E27FC236}">
              <a16:creationId xmlns:a16="http://schemas.microsoft.com/office/drawing/2014/main" id="{72010FE6-13B1-4F5B-839B-7522F02BFD4A}"/>
            </a:ext>
          </a:extLst>
        </xdr:cNvPr>
        <xdr:cNvSpPr/>
      </xdr:nvSpPr>
      <xdr:spPr>
        <a:xfrm>
          <a:off x="19458940" y="6696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380" name="フローチャート: 判断 379">
          <a:extLst>
            <a:ext uri="{FF2B5EF4-FFF2-40B4-BE49-F238E27FC236}">
              <a16:creationId xmlns:a16="http://schemas.microsoft.com/office/drawing/2014/main" id="{4DE507D8-C544-4273-A30D-4C6C9CDF336E}"/>
            </a:ext>
          </a:extLst>
        </xdr:cNvPr>
        <xdr:cNvSpPr/>
      </xdr:nvSpPr>
      <xdr:spPr>
        <a:xfrm>
          <a:off x="18735040" y="6674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381" name="フローチャート: 判断 380">
          <a:extLst>
            <a:ext uri="{FF2B5EF4-FFF2-40B4-BE49-F238E27FC236}">
              <a16:creationId xmlns:a16="http://schemas.microsoft.com/office/drawing/2014/main" id="{4D3C952A-97D6-4925-B5F2-62B135782BD6}"/>
            </a:ext>
          </a:extLst>
        </xdr:cNvPr>
        <xdr:cNvSpPr/>
      </xdr:nvSpPr>
      <xdr:spPr>
        <a:xfrm>
          <a:off x="17937480" y="66540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382" name="フローチャート: 判断 381">
          <a:extLst>
            <a:ext uri="{FF2B5EF4-FFF2-40B4-BE49-F238E27FC236}">
              <a16:creationId xmlns:a16="http://schemas.microsoft.com/office/drawing/2014/main" id="{0AF0CA68-EDED-469F-9687-B03E26624491}"/>
            </a:ext>
          </a:extLst>
        </xdr:cNvPr>
        <xdr:cNvSpPr/>
      </xdr:nvSpPr>
      <xdr:spPr>
        <a:xfrm>
          <a:off x="17162780" y="6700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383" name="フローチャート: 判断 382">
          <a:extLst>
            <a:ext uri="{FF2B5EF4-FFF2-40B4-BE49-F238E27FC236}">
              <a16:creationId xmlns:a16="http://schemas.microsoft.com/office/drawing/2014/main" id="{F838D8B9-F8F6-482A-8480-2E8CF0381941}"/>
            </a:ext>
          </a:extLst>
        </xdr:cNvPr>
        <xdr:cNvSpPr/>
      </xdr:nvSpPr>
      <xdr:spPr>
        <a:xfrm>
          <a:off x="16388080" y="6725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E88ECF8-D483-4198-8656-6D5DCAFB3B2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AA75C3CD-B4DC-41B4-8ABB-7DC3F17AB3E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8B943643-621D-4E9A-B7F5-F60BEBF6242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92275797-5DCD-47F6-A7D1-5CA50B55EC8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5672096D-CDEA-4EE1-8839-A37ABA67A55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81519</xdr:rowOff>
    </xdr:from>
    <xdr:to>
      <xdr:col>116</xdr:col>
      <xdr:colOff>114300</xdr:colOff>
      <xdr:row>41</xdr:row>
      <xdr:rowOff>11669</xdr:rowOff>
    </xdr:to>
    <xdr:sp macro="" textlink="">
      <xdr:nvSpPr>
        <xdr:cNvPr id="389" name="楕円 388">
          <a:extLst>
            <a:ext uri="{FF2B5EF4-FFF2-40B4-BE49-F238E27FC236}">
              <a16:creationId xmlns:a16="http://schemas.microsoft.com/office/drawing/2014/main" id="{2AA5E89E-A645-42CC-9567-347858C7BE44}"/>
            </a:ext>
          </a:extLst>
        </xdr:cNvPr>
        <xdr:cNvSpPr/>
      </xdr:nvSpPr>
      <xdr:spPr>
        <a:xfrm>
          <a:off x="19458940" y="6787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59946</xdr:rowOff>
    </xdr:from>
    <xdr:ext cx="534377" cy="259045"/>
    <xdr:sp macro="" textlink="">
      <xdr:nvSpPr>
        <xdr:cNvPr id="390" name="【一般廃棄物処理施設】&#10;一人当たり有形固定資産（償却資産）額該当値テキスト">
          <a:extLst>
            <a:ext uri="{FF2B5EF4-FFF2-40B4-BE49-F238E27FC236}">
              <a16:creationId xmlns:a16="http://schemas.microsoft.com/office/drawing/2014/main" id="{108DA8BA-B354-4DF8-A706-4F3569BD12C5}"/>
            </a:ext>
          </a:extLst>
        </xdr:cNvPr>
        <xdr:cNvSpPr txBox="1"/>
      </xdr:nvSpPr>
      <xdr:spPr>
        <a:xfrm>
          <a:off x="19547840" y="676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168566</xdr:rowOff>
    </xdr:from>
    <xdr:to>
      <xdr:col>112</xdr:col>
      <xdr:colOff>38100</xdr:colOff>
      <xdr:row>41</xdr:row>
      <xdr:rowOff>98716</xdr:rowOff>
    </xdr:to>
    <xdr:sp macro="" textlink="">
      <xdr:nvSpPr>
        <xdr:cNvPr id="391" name="楕円 390">
          <a:extLst>
            <a:ext uri="{FF2B5EF4-FFF2-40B4-BE49-F238E27FC236}">
              <a16:creationId xmlns:a16="http://schemas.microsoft.com/office/drawing/2014/main" id="{9A894D0B-E369-4423-938F-F63BBE1A93DF}"/>
            </a:ext>
          </a:extLst>
        </xdr:cNvPr>
        <xdr:cNvSpPr/>
      </xdr:nvSpPr>
      <xdr:spPr>
        <a:xfrm>
          <a:off x="18735040" y="68741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132319</xdr:rowOff>
    </xdr:from>
    <xdr:to>
      <xdr:col>116</xdr:col>
      <xdr:colOff>63500</xdr:colOff>
      <xdr:row>41</xdr:row>
      <xdr:rowOff>47916</xdr:rowOff>
    </xdr:to>
    <xdr:cxnSp macro="">
      <xdr:nvCxnSpPr>
        <xdr:cNvPr id="392" name="直線コネクタ 391">
          <a:extLst>
            <a:ext uri="{FF2B5EF4-FFF2-40B4-BE49-F238E27FC236}">
              <a16:creationId xmlns:a16="http://schemas.microsoft.com/office/drawing/2014/main" id="{456703A1-62B5-4D4E-B6BE-5896427A7D49}"/>
            </a:ext>
          </a:extLst>
        </xdr:cNvPr>
        <xdr:cNvCxnSpPr/>
      </xdr:nvCxnSpPr>
      <xdr:spPr>
        <a:xfrm flipV="1">
          <a:off x="18778220" y="6837919"/>
          <a:ext cx="731520" cy="8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169498</xdr:rowOff>
    </xdr:from>
    <xdr:to>
      <xdr:col>107</xdr:col>
      <xdr:colOff>101600</xdr:colOff>
      <xdr:row>41</xdr:row>
      <xdr:rowOff>99648</xdr:rowOff>
    </xdr:to>
    <xdr:sp macro="" textlink="">
      <xdr:nvSpPr>
        <xdr:cNvPr id="393" name="楕円 392">
          <a:extLst>
            <a:ext uri="{FF2B5EF4-FFF2-40B4-BE49-F238E27FC236}">
              <a16:creationId xmlns:a16="http://schemas.microsoft.com/office/drawing/2014/main" id="{7ACDC375-3CBA-45D7-A7C6-818C40E3D0C6}"/>
            </a:ext>
          </a:extLst>
        </xdr:cNvPr>
        <xdr:cNvSpPr/>
      </xdr:nvSpPr>
      <xdr:spPr>
        <a:xfrm>
          <a:off x="17937480" y="6875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47916</xdr:rowOff>
    </xdr:from>
    <xdr:to>
      <xdr:col>111</xdr:col>
      <xdr:colOff>177800</xdr:colOff>
      <xdr:row>41</xdr:row>
      <xdr:rowOff>48848</xdr:rowOff>
    </xdr:to>
    <xdr:cxnSp macro="">
      <xdr:nvCxnSpPr>
        <xdr:cNvPr id="394" name="直線コネクタ 393">
          <a:extLst>
            <a:ext uri="{FF2B5EF4-FFF2-40B4-BE49-F238E27FC236}">
              <a16:creationId xmlns:a16="http://schemas.microsoft.com/office/drawing/2014/main" id="{922ED809-01C0-49F2-8562-CCDE0BFA8F65}"/>
            </a:ext>
          </a:extLst>
        </xdr:cNvPr>
        <xdr:cNvCxnSpPr/>
      </xdr:nvCxnSpPr>
      <xdr:spPr>
        <a:xfrm flipV="1">
          <a:off x="17988280" y="6921156"/>
          <a:ext cx="78994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16611</xdr:rowOff>
    </xdr:from>
    <xdr:to>
      <xdr:col>102</xdr:col>
      <xdr:colOff>165100</xdr:colOff>
      <xdr:row>41</xdr:row>
      <xdr:rowOff>118211</xdr:rowOff>
    </xdr:to>
    <xdr:sp macro="" textlink="">
      <xdr:nvSpPr>
        <xdr:cNvPr id="395" name="楕円 394">
          <a:extLst>
            <a:ext uri="{FF2B5EF4-FFF2-40B4-BE49-F238E27FC236}">
              <a16:creationId xmlns:a16="http://schemas.microsoft.com/office/drawing/2014/main" id="{525936BD-6677-4737-9B75-B87020DBC8E8}"/>
            </a:ext>
          </a:extLst>
        </xdr:cNvPr>
        <xdr:cNvSpPr/>
      </xdr:nvSpPr>
      <xdr:spPr>
        <a:xfrm>
          <a:off x="17162780" y="68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48848</xdr:rowOff>
    </xdr:from>
    <xdr:to>
      <xdr:col>107</xdr:col>
      <xdr:colOff>50800</xdr:colOff>
      <xdr:row>41</xdr:row>
      <xdr:rowOff>67411</xdr:rowOff>
    </xdr:to>
    <xdr:cxnSp macro="">
      <xdr:nvCxnSpPr>
        <xdr:cNvPr id="396" name="直線コネクタ 395">
          <a:extLst>
            <a:ext uri="{FF2B5EF4-FFF2-40B4-BE49-F238E27FC236}">
              <a16:creationId xmlns:a16="http://schemas.microsoft.com/office/drawing/2014/main" id="{94E6A8A2-7B65-49ED-8CBE-354228851EAC}"/>
            </a:ext>
          </a:extLst>
        </xdr:cNvPr>
        <xdr:cNvCxnSpPr/>
      </xdr:nvCxnSpPr>
      <xdr:spPr>
        <a:xfrm flipV="1">
          <a:off x="17213580" y="6922088"/>
          <a:ext cx="7747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30600</xdr:rowOff>
    </xdr:from>
    <xdr:to>
      <xdr:col>98</xdr:col>
      <xdr:colOff>38100</xdr:colOff>
      <xdr:row>41</xdr:row>
      <xdr:rowOff>132200</xdr:rowOff>
    </xdr:to>
    <xdr:sp macro="" textlink="">
      <xdr:nvSpPr>
        <xdr:cNvPr id="397" name="楕円 396">
          <a:extLst>
            <a:ext uri="{FF2B5EF4-FFF2-40B4-BE49-F238E27FC236}">
              <a16:creationId xmlns:a16="http://schemas.microsoft.com/office/drawing/2014/main" id="{0305C215-E440-436B-9D0E-660A426D3772}"/>
            </a:ext>
          </a:extLst>
        </xdr:cNvPr>
        <xdr:cNvSpPr/>
      </xdr:nvSpPr>
      <xdr:spPr>
        <a:xfrm>
          <a:off x="16388080" y="6903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67411</xdr:rowOff>
    </xdr:from>
    <xdr:to>
      <xdr:col>102</xdr:col>
      <xdr:colOff>114300</xdr:colOff>
      <xdr:row>41</xdr:row>
      <xdr:rowOff>81400</xdr:rowOff>
    </xdr:to>
    <xdr:cxnSp macro="">
      <xdr:nvCxnSpPr>
        <xdr:cNvPr id="398" name="直線コネクタ 397">
          <a:extLst>
            <a:ext uri="{FF2B5EF4-FFF2-40B4-BE49-F238E27FC236}">
              <a16:creationId xmlns:a16="http://schemas.microsoft.com/office/drawing/2014/main" id="{071AA01B-17DB-4433-8D52-38AE0840DF8C}"/>
            </a:ext>
          </a:extLst>
        </xdr:cNvPr>
        <xdr:cNvCxnSpPr/>
      </xdr:nvCxnSpPr>
      <xdr:spPr>
        <a:xfrm flipV="1">
          <a:off x="16431260" y="6940651"/>
          <a:ext cx="782320" cy="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C25DE7F1-8FD8-4AC8-80C1-19E5BA621CB7}"/>
            </a:ext>
          </a:extLst>
        </xdr:cNvPr>
        <xdr:cNvSpPr txBox="1"/>
      </xdr:nvSpPr>
      <xdr:spPr>
        <a:xfrm>
          <a:off x="18496495" y="645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4DA15AE8-2E2C-4B2A-BA90-5458D075E897}"/>
            </a:ext>
          </a:extLst>
        </xdr:cNvPr>
        <xdr:cNvSpPr txBox="1"/>
      </xdr:nvSpPr>
      <xdr:spPr>
        <a:xfrm>
          <a:off x="17734495" y="643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FC24CEC9-B641-435D-9D89-4D9FD921E2DA}"/>
            </a:ext>
          </a:extLst>
        </xdr:cNvPr>
        <xdr:cNvSpPr txBox="1"/>
      </xdr:nvSpPr>
      <xdr:spPr>
        <a:xfrm>
          <a:off x="16936935" y="647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754911E1-3E98-4DA6-954B-56C7D3C0CB79}"/>
            </a:ext>
          </a:extLst>
        </xdr:cNvPr>
        <xdr:cNvSpPr txBox="1"/>
      </xdr:nvSpPr>
      <xdr:spPr>
        <a:xfrm>
          <a:off x="16162235" y="650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89843</xdr:rowOff>
    </xdr:from>
    <xdr:ext cx="534377" cy="259045"/>
    <xdr:sp macro="" textlink="">
      <xdr:nvSpPr>
        <xdr:cNvPr id="403" name="n_1mainValue【一般廃棄物処理施設】&#10;一人当たり有形固定資産（償却資産）額">
          <a:extLst>
            <a:ext uri="{FF2B5EF4-FFF2-40B4-BE49-F238E27FC236}">
              <a16:creationId xmlns:a16="http://schemas.microsoft.com/office/drawing/2014/main" id="{A2936C03-D0FE-4285-98D9-7FBD060F8020}"/>
            </a:ext>
          </a:extLst>
        </xdr:cNvPr>
        <xdr:cNvSpPr txBox="1"/>
      </xdr:nvSpPr>
      <xdr:spPr>
        <a:xfrm>
          <a:off x="18528811" y="696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90775</xdr:rowOff>
    </xdr:from>
    <xdr:ext cx="534377" cy="259045"/>
    <xdr:sp macro="" textlink="">
      <xdr:nvSpPr>
        <xdr:cNvPr id="404" name="n_2mainValue【一般廃棄物処理施設】&#10;一人当たり有形固定資産（償却資産）額">
          <a:extLst>
            <a:ext uri="{FF2B5EF4-FFF2-40B4-BE49-F238E27FC236}">
              <a16:creationId xmlns:a16="http://schemas.microsoft.com/office/drawing/2014/main" id="{FB6C1DB3-6D51-4E7A-98CF-76760403085C}"/>
            </a:ext>
          </a:extLst>
        </xdr:cNvPr>
        <xdr:cNvSpPr txBox="1"/>
      </xdr:nvSpPr>
      <xdr:spPr>
        <a:xfrm>
          <a:off x="17766811" y="696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109338</xdr:rowOff>
    </xdr:from>
    <xdr:ext cx="534377" cy="259045"/>
    <xdr:sp macro="" textlink="">
      <xdr:nvSpPr>
        <xdr:cNvPr id="405" name="n_3mainValue【一般廃棄物処理施設】&#10;一人当たり有形固定資産（償却資産）額">
          <a:extLst>
            <a:ext uri="{FF2B5EF4-FFF2-40B4-BE49-F238E27FC236}">
              <a16:creationId xmlns:a16="http://schemas.microsoft.com/office/drawing/2014/main" id="{CF6B893E-6E66-4EFA-BDDD-A2BF64809395}"/>
            </a:ext>
          </a:extLst>
        </xdr:cNvPr>
        <xdr:cNvSpPr txBox="1"/>
      </xdr:nvSpPr>
      <xdr:spPr>
        <a:xfrm>
          <a:off x="16969251" y="69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123327</xdr:rowOff>
    </xdr:from>
    <xdr:ext cx="534377" cy="259045"/>
    <xdr:sp macro="" textlink="">
      <xdr:nvSpPr>
        <xdr:cNvPr id="406" name="n_4mainValue【一般廃棄物処理施設】&#10;一人当たり有形固定資産（償却資産）額">
          <a:extLst>
            <a:ext uri="{FF2B5EF4-FFF2-40B4-BE49-F238E27FC236}">
              <a16:creationId xmlns:a16="http://schemas.microsoft.com/office/drawing/2014/main" id="{5CDB50E2-E396-40FA-9953-5A32DDFBC4ED}"/>
            </a:ext>
          </a:extLst>
        </xdr:cNvPr>
        <xdr:cNvSpPr txBox="1"/>
      </xdr:nvSpPr>
      <xdr:spPr>
        <a:xfrm>
          <a:off x="16194551" y="699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FB525764-841F-43CF-88BC-41CC28D5BD7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CF33B703-83E9-4D23-9BE9-B642E279BE98}"/>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67549DBC-2451-4F67-AD75-E86F003861A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A70FD41B-7B63-4015-A9A7-2DB1F6A0892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5627CB37-D6B5-45DE-A3DF-528A71BF179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C49054AA-D48D-4164-9B02-235EFA0BEF5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BD505597-25F8-445F-8D21-0D72EDDF4E7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8F4685D4-D3B2-42D9-AD80-E0B4BC285B9B}"/>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A7DE469D-2F79-4FE3-82CD-DB9BB2D86BD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179ADF24-EE21-4C0C-84E1-79644A99E2A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2D0CF947-C8F8-440A-84E4-EF0C5BDEE20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661F537C-348E-442C-B8DF-0AEE58E2F69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3A03EA33-6CA1-429B-9C07-2575AD89D99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771CA5E5-F6F5-4352-9E2E-22F7A942E24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778D843E-F885-4D3F-BB4A-99AFF28E86F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17C6B3EF-17E2-4362-BCA9-556D395B7FE3}"/>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92D2E9BD-670B-432C-8272-17022A87F83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0FC1FD8D-EBFD-4DB7-B068-0D7D716A2DB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6F46A89D-9C8D-434D-B2B2-D9A4693BC90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34C3DE68-0CA4-4265-9AB6-362BA732991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08FDE0D2-2FEC-447A-BABD-83EAE733700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9245D87B-66C2-4B6F-8CDC-1A2CFD3367E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14F893BB-62E0-4801-84CF-AB890A30ED3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3DBF2E43-FCC3-40C4-B0E1-296F0289468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9CED6A99-4548-4C48-964E-A19DAFE60D1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66213611-CD7F-40B6-A3CD-B0A45DA1B5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C82CE67E-1B51-49D4-BA9E-A178C5B7826F}"/>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a:extLst>
            <a:ext uri="{FF2B5EF4-FFF2-40B4-BE49-F238E27FC236}">
              <a16:creationId xmlns:a16="http://schemas.microsoft.com/office/drawing/2014/main" id="{E367E0CC-847F-4CA7-8335-E0133F9A3332}"/>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a:extLst>
            <a:ext uri="{FF2B5EF4-FFF2-40B4-BE49-F238E27FC236}">
              <a16:creationId xmlns:a16="http://schemas.microsoft.com/office/drawing/2014/main" id="{1D2A8D27-82EA-4D39-86BC-0B5D934C195E}"/>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a:extLst>
            <a:ext uri="{FF2B5EF4-FFF2-40B4-BE49-F238E27FC236}">
              <a16:creationId xmlns:a16="http://schemas.microsoft.com/office/drawing/2014/main" id="{963C018A-2A5C-44D9-B62F-B6684BF3FAE9}"/>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a:extLst>
            <a:ext uri="{FF2B5EF4-FFF2-40B4-BE49-F238E27FC236}">
              <a16:creationId xmlns:a16="http://schemas.microsoft.com/office/drawing/2014/main" id="{EC52C90F-011F-4C68-A983-6E32EA1107A5}"/>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a:extLst>
            <a:ext uri="{FF2B5EF4-FFF2-40B4-BE49-F238E27FC236}">
              <a16:creationId xmlns:a16="http://schemas.microsoft.com/office/drawing/2014/main" id="{95F33F5C-3259-4441-A9DB-E6DF7A3A9F5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a:extLst>
            <a:ext uri="{FF2B5EF4-FFF2-40B4-BE49-F238E27FC236}">
              <a16:creationId xmlns:a16="http://schemas.microsoft.com/office/drawing/2014/main" id="{65133A20-6792-42FA-BB38-27A4727BE4DD}"/>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a:extLst>
            <a:ext uri="{FF2B5EF4-FFF2-40B4-BE49-F238E27FC236}">
              <a16:creationId xmlns:a16="http://schemas.microsoft.com/office/drawing/2014/main" id="{FC36C344-60C5-4985-AC20-DEEFFD522AA6}"/>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a:extLst>
            <a:ext uri="{FF2B5EF4-FFF2-40B4-BE49-F238E27FC236}">
              <a16:creationId xmlns:a16="http://schemas.microsoft.com/office/drawing/2014/main" id="{639925B4-B038-4C1A-99BA-1F063FF2D1CA}"/>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a:extLst>
            <a:ext uri="{FF2B5EF4-FFF2-40B4-BE49-F238E27FC236}">
              <a16:creationId xmlns:a16="http://schemas.microsoft.com/office/drawing/2014/main" id="{72686381-5260-4904-981F-E8DBDCA67C3D}"/>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a:extLst>
            <a:ext uri="{FF2B5EF4-FFF2-40B4-BE49-F238E27FC236}">
              <a16:creationId xmlns:a16="http://schemas.microsoft.com/office/drawing/2014/main" id="{8A8CC44E-BBC8-458D-83C5-9CA24B00D81E}"/>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a:extLst>
            <a:ext uri="{FF2B5EF4-FFF2-40B4-BE49-F238E27FC236}">
              <a16:creationId xmlns:a16="http://schemas.microsoft.com/office/drawing/2014/main" id="{6EDC1A5A-8780-4090-AACD-3983F7EBF943}"/>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a:extLst>
            <a:ext uri="{FF2B5EF4-FFF2-40B4-BE49-F238E27FC236}">
              <a16:creationId xmlns:a16="http://schemas.microsoft.com/office/drawing/2014/main" id="{C0DDB8CE-2891-451B-9A87-70004617435F}"/>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a:extLst>
            <a:ext uri="{FF2B5EF4-FFF2-40B4-BE49-F238E27FC236}">
              <a16:creationId xmlns:a16="http://schemas.microsoft.com/office/drawing/2014/main" id="{ACF0E4F7-78C0-4327-9C78-FC0B5628ABC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a:extLst>
            <a:ext uri="{FF2B5EF4-FFF2-40B4-BE49-F238E27FC236}">
              <a16:creationId xmlns:a16="http://schemas.microsoft.com/office/drawing/2014/main" id="{5FF13FEE-73AE-4941-A8B2-8EC9E876A94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48" name="直線コネクタ 447">
          <a:extLst>
            <a:ext uri="{FF2B5EF4-FFF2-40B4-BE49-F238E27FC236}">
              <a16:creationId xmlns:a16="http://schemas.microsoft.com/office/drawing/2014/main" id="{D69D9C30-FA2F-48FC-A0BD-BF8CBEC443E0}"/>
            </a:ext>
          </a:extLst>
        </xdr:cNvPr>
        <xdr:cNvCxnSpPr/>
      </xdr:nvCxnSpPr>
      <xdr:spPr>
        <a:xfrm flipV="1">
          <a:off x="14375764" y="13148309"/>
          <a:ext cx="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9" name="【消防施設】&#10;有形固定資産減価償却率最小値テキスト">
          <a:extLst>
            <a:ext uri="{FF2B5EF4-FFF2-40B4-BE49-F238E27FC236}">
              <a16:creationId xmlns:a16="http://schemas.microsoft.com/office/drawing/2014/main" id="{F81FA712-FB8C-4D3E-8195-877F96DC4147}"/>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0" name="直線コネクタ 449">
          <a:extLst>
            <a:ext uri="{FF2B5EF4-FFF2-40B4-BE49-F238E27FC236}">
              <a16:creationId xmlns:a16="http://schemas.microsoft.com/office/drawing/2014/main" id="{F29EC270-D123-4C73-9F88-204B6EA81815}"/>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51" name="【消防施設】&#10;有形固定資産減価償却率最大値テキスト">
          <a:extLst>
            <a:ext uri="{FF2B5EF4-FFF2-40B4-BE49-F238E27FC236}">
              <a16:creationId xmlns:a16="http://schemas.microsoft.com/office/drawing/2014/main" id="{5DFACEEA-5EF2-4D88-9D9A-8F2B60E0E797}"/>
            </a:ext>
          </a:extLst>
        </xdr:cNvPr>
        <xdr:cNvSpPr txBox="1"/>
      </xdr:nvSpPr>
      <xdr:spPr>
        <a:xfrm>
          <a:off x="14414500" y="1292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52" name="直線コネクタ 451">
          <a:extLst>
            <a:ext uri="{FF2B5EF4-FFF2-40B4-BE49-F238E27FC236}">
              <a16:creationId xmlns:a16="http://schemas.microsoft.com/office/drawing/2014/main" id="{E17CD032-2291-41FF-9A5E-BD5C07766DAB}"/>
            </a:ext>
          </a:extLst>
        </xdr:cNvPr>
        <xdr:cNvCxnSpPr/>
      </xdr:nvCxnSpPr>
      <xdr:spPr>
        <a:xfrm>
          <a:off x="14287500" y="13148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453" name="【消防施設】&#10;有形固定資産減価償却率平均値テキスト">
          <a:extLst>
            <a:ext uri="{FF2B5EF4-FFF2-40B4-BE49-F238E27FC236}">
              <a16:creationId xmlns:a16="http://schemas.microsoft.com/office/drawing/2014/main" id="{3DDEF825-601C-46AA-9D7E-D010EDCC88B4}"/>
            </a:ext>
          </a:extLst>
        </xdr:cNvPr>
        <xdr:cNvSpPr txBox="1"/>
      </xdr:nvSpPr>
      <xdr:spPr>
        <a:xfrm>
          <a:off x="14414500" y="13750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54" name="フローチャート: 判断 453">
          <a:extLst>
            <a:ext uri="{FF2B5EF4-FFF2-40B4-BE49-F238E27FC236}">
              <a16:creationId xmlns:a16="http://schemas.microsoft.com/office/drawing/2014/main" id="{BABBF8DA-90DF-41F4-8F50-311D5D24BFDB}"/>
            </a:ext>
          </a:extLst>
        </xdr:cNvPr>
        <xdr:cNvSpPr/>
      </xdr:nvSpPr>
      <xdr:spPr>
        <a:xfrm>
          <a:off x="14325600" y="1389869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55" name="フローチャート: 判断 454">
          <a:extLst>
            <a:ext uri="{FF2B5EF4-FFF2-40B4-BE49-F238E27FC236}">
              <a16:creationId xmlns:a16="http://schemas.microsoft.com/office/drawing/2014/main" id="{2AC1880E-15C7-473E-A306-8A8F783BAB6F}"/>
            </a:ext>
          </a:extLst>
        </xdr:cNvPr>
        <xdr:cNvSpPr/>
      </xdr:nvSpPr>
      <xdr:spPr>
        <a:xfrm>
          <a:off x="1357884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56" name="フローチャート: 判断 455">
          <a:extLst>
            <a:ext uri="{FF2B5EF4-FFF2-40B4-BE49-F238E27FC236}">
              <a16:creationId xmlns:a16="http://schemas.microsoft.com/office/drawing/2014/main" id="{94B05E5D-5AD2-40F8-AE54-B5AF8AC4519A}"/>
            </a:ext>
          </a:extLst>
        </xdr:cNvPr>
        <xdr:cNvSpPr/>
      </xdr:nvSpPr>
      <xdr:spPr>
        <a:xfrm>
          <a:off x="1280414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57" name="フローチャート: 判断 456">
          <a:extLst>
            <a:ext uri="{FF2B5EF4-FFF2-40B4-BE49-F238E27FC236}">
              <a16:creationId xmlns:a16="http://schemas.microsoft.com/office/drawing/2014/main" id="{520AB0BD-13DA-4BAB-A68E-21C120E982F4}"/>
            </a:ext>
          </a:extLst>
        </xdr:cNvPr>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58" name="フローチャート: 判断 457">
          <a:extLst>
            <a:ext uri="{FF2B5EF4-FFF2-40B4-BE49-F238E27FC236}">
              <a16:creationId xmlns:a16="http://schemas.microsoft.com/office/drawing/2014/main" id="{20F0EC8D-CF10-4CF8-BA02-C2F748B1047B}"/>
            </a:ext>
          </a:extLst>
        </xdr:cNvPr>
        <xdr:cNvSpPr/>
      </xdr:nvSpPr>
      <xdr:spPr>
        <a:xfrm>
          <a:off x="11231880" y="13888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DBE5D278-E735-4D21-9354-5BCBA212FA9A}"/>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963881F8-5453-407A-B076-004D77238F8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F3A2864E-B142-4CEA-9B6F-2D686BE305B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C9F17FD-925F-4CC1-A492-166F0378C293}"/>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757CEE20-80ED-44A2-9FD5-77BA35397D98}"/>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126093</xdr:rowOff>
    </xdr:from>
    <xdr:to>
      <xdr:col>85</xdr:col>
      <xdr:colOff>177800</xdr:colOff>
      <xdr:row>85</xdr:row>
      <xdr:rowOff>56243</xdr:rowOff>
    </xdr:to>
    <xdr:sp macro="" textlink="">
      <xdr:nvSpPr>
        <xdr:cNvPr id="464" name="楕円 463">
          <a:extLst>
            <a:ext uri="{FF2B5EF4-FFF2-40B4-BE49-F238E27FC236}">
              <a16:creationId xmlns:a16="http://schemas.microsoft.com/office/drawing/2014/main" id="{11AC35F1-42D0-4D45-B771-172134E72E81}"/>
            </a:ext>
          </a:extLst>
        </xdr:cNvPr>
        <xdr:cNvSpPr/>
      </xdr:nvSpPr>
      <xdr:spPr>
        <a:xfrm>
          <a:off x="14325600" y="142078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104520</xdr:rowOff>
    </xdr:from>
    <xdr:ext cx="405111" cy="259045"/>
    <xdr:sp macro="" textlink="">
      <xdr:nvSpPr>
        <xdr:cNvPr id="465" name="【消防施設】&#10;有形固定資産減価償却率該当値テキスト">
          <a:extLst>
            <a:ext uri="{FF2B5EF4-FFF2-40B4-BE49-F238E27FC236}">
              <a16:creationId xmlns:a16="http://schemas.microsoft.com/office/drawing/2014/main" id="{E6A13C57-662B-46AC-A166-D0FFD1689180}"/>
            </a:ext>
          </a:extLst>
        </xdr:cNvPr>
        <xdr:cNvSpPr txBox="1"/>
      </xdr:nvSpPr>
      <xdr:spPr>
        <a:xfrm>
          <a:off x="14414500" y="1418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153851</xdr:rowOff>
    </xdr:from>
    <xdr:to>
      <xdr:col>81</xdr:col>
      <xdr:colOff>101600</xdr:colOff>
      <xdr:row>85</xdr:row>
      <xdr:rowOff>84001</xdr:rowOff>
    </xdr:to>
    <xdr:sp macro="" textlink="">
      <xdr:nvSpPr>
        <xdr:cNvPr id="466" name="楕円 465">
          <a:extLst>
            <a:ext uri="{FF2B5EF4-FFF2-40B4-BE49-F238E27FC236}">
              <a16:creationId xmlns:a16="http://schemas.microsoft.com/office/drawing/2014/main" id="{4C954898-1A86-4556-9449-B4203A1A80D4}"/>
            </a:ext>
          </a:extLst>
        </xdr:cNvPr>
        <xdr:cNvSpPr/>
      </xdr:nvSpPr>
      <xdr:spPr>
        <a:xfrm>
          <a:off x="13578840" y="14235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5443</xdr:rowOff>
    </xdr:from>
    <xdr:to>
      <xdr:col>85</xdr:col>
      <xdr:colOff>127000</xdr:colOff>
      <xdr:row>85</xdr:row>
      <xdr:rowOff>33201</xdr:rowOff>
    </xdr:to>
    <xdr:cxnSp macro="">
      <xdr:nvCxnSpPr>
        <xdr:cNvPr id="467" name="直線コネクタ 466">
          <a:extLst>
            <a:ext uri="{FF2B5EF4-FFF2-40B4-BE49-F238E27FC236}">
              <a16:creationId xmlns:a16="http://schemas.microsoft.com/office/drawing/2014/main" id="{4F03DF43-F367-428D-98FE-7B7CEA74ECC9}"/>
            </a:ext>
          </a:extLst>
        </xdr:cNvPr>
        <xdr:cNvCxnSpPr/>
      </xdr:nvCxnSpPr>
      <xdr:spPr>
        <a:xfrm flipV="1">
          <a:off x="13629640" y="14254843"/>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116295</xdr:rowOff>
    </xdr:from>
    <xdr:to>
      <xdr:col>76</xdr:col>
      <xdr:colOff>165100</xdr:colOff>
      <xdr:row>84</xdr:row>
      <xdr:rowOff>46445</xdr:rowOff>
    </xdr:to>
    <xdr:sp macro="" textlink="">
      <xdr:nvSpPr>
        <xdr:cNvPr id="468" name="楕円 467">
          <a:extLst>
            <a:ext uri="{FF2B5EF4-FFF2-40B4-BE49-F238E27FC236}">
              <a16:creationId xmlns:a16="http://schemas.microsoft.com/office/drawing/2014/main" id="{C56A73B3-8FCD-435B-8F07-E7AE23752897}"/>
            </a:ext>
          </a:extLst>
        </xdr:cNvPr>
        <xdr:cNvSpPr/>
      </xdr:nvSpPr>
      <xdr:spPr>
        <a:xfrm>
          <a:off x="12804140" y="14030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167095</xdr:rowOff>
    </xdr:from>
    <xdr:to>
      <xdr:col>81</xdr:col>
      <xdr:colOff>50800</xdr:colOff>
      <xdr:row>85</xdr:row>
      <xdr:rowOff>33201</xdr:rowOff>
    </xdr:to>
    <xdr:cxnSp macro="">
      <xdr:nvCxnSpPr>
        <xdr:cNvPr id="469" name="直線コネクタ 468">
          <a:extLst>
            <a:ext uri="{FF2B5EF4-FFF2-40B4-BE49-F238E27FC236}">
              <a16:creationId xmlns:a16="http://schemas.microsoft.com/office/drawing/2014/main" id="{B9DC8925-418C-460B-BFA5-EE5E605BF27D}"/>
            </a:ext>
          </a:extLst>
        </xdr:cNvPr>
        <xdr:cNvCxnSpPr/>
      </xdr:nvCxnSpPr>
      <xdr:spPr>
        <a:xfrm>
          <a:off x="12854940" y="14081215"/>
          <a:ext cx="774700" cy="20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46082</xdr:rowOff>
    </xdr:from>
    <xdr:to>
      <xdr:col>72</xdr:col>
      <xdr:colOff>38100</xdr:colOff>
      <xdr:row>83</xdr:row>
      <xdr:rowOff>147682</xdr:rowOff>
    </xdr:to>
    <xdr:sp macro="" textlink="">
      <xdr:nvSpPr>
        <xdr:cNvPr id="470" name="楕円 469">
          <a:extLst>
            <a:ext uri="{FF2B5EF4-FFF2-40B4-BE49-F238E27FC236}">
              <a16:creationId xmlns:a16="http://schemas.microsoft.com/office/drawing/2014/main" id="{C167F1F1-7C0E-44F3-922C-45811FD71F39}"/>
            </a:ext>
          </a:extLst>
        </xdr:cNvPr>
        <xdr:cNvSpPr/>
      </xdr:nvSpPr>
      <xdr:spPr>
        <a:xfrm>
          <a:off x="12029440" y="139602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96882</xdr:rowOff>
    </xdr:from>
    <xdr:to>
      <xdr:col>76</xdr:col>
      <xdr:colOff>114300</xdr:colOff>
      <xdr:row>83</xdr:row>
      <xdr:rowOff>167095</xdr:rowOff>
    </xdr:to>
    <xdr:cxnSp macro="">
      <xdr:nvCxnSpPr>
        <xdr:cNvPr id="471" name="直線コネクタ 470">
          <a:extLst>
            <a:ext uri="{FF2B5EF4-FFF2-40B4-BE49-F238E27FC236}">
              <a16:creationId xmlns:a16="http://schemas.microsoft.com/office/drawing/2014/main" id="{EEE95335-6D78-4B2C-BC6F-08DEB0FBCEA8}"/>
            </a:ext>
          </a:extLst>
        </xdr:cNvPr>
        <xdr:cNvCxnSpPr/>
      </xdr:nvCxnSpPr>
      <xdr:spPr>
        <a:xfrm>
          <a:off x="12072620" y="14011002"/>
          <a:ext cx="78232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99968</xdr:rowOff>
    </xdr:from>
    <xdr:to>
      <xdr:col>67</xdr:col>
      <xdr:colOff>101600</xdr:colOff>
      <xdr:row>85</xdr:row>
      <xdr:rowOff>30118</xdr:rowOff>
    </xdr:to>
    <xdr:sp macro="" textlink="">
      <xdr:nvSpPr>
        <xdr:cNvPr id="472" name="楕円 471">
          <a:extLst>
            <a:ext uri="{FF2B5EF4-FFF2-40B4-BE49-F238E27FC236}">
              <a16:creationId xmlns:a16="http://schemas.microsoft.com/office/drawing/2014/main" id="{911FFA80-98C4-4503-AF1C-2A8C554FAB82}"/>
            </a:ext>
          </a:extLst>
        </xdr:cNvPr>
        <xdr:cNvSpPr/>
      </xdr:nvSpPr>
      <xdr:spPr>
        <a:xfrm>
          <a:off x="11231880" y="14181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96882</xdr:rowOff>
    </xdr:from>
    <xdr:to>
      <xdr:col>71</xdr:col>
      <xdr:colOff>177800</xdr:colOff>
      <xdr:row>84</xdr:row>
      <xdr:rowOff>150768</xdr:rowOff>
    </xdr:to>
    <xdr:cxnSp macro="">
      <xdr:nvCxnSpPr>
        <xdr:cNvPr id="473" name="直線コネクタ 472">
          <a:extLst>
            <a:ext uri="{FF2B5EF4-FFF2-40B4-BE49-F238E27FC236}">
              <a16:creationId xmlns:a16="http://schemas.microsoft.com/office/drawing/2014/main" id="{26DEFF74-5309-4CC9-BDAD-284A1550F7B6}"/>
            </a:ext>
          </a:extLst>
        </xdr:cNvPr>
        <xdr:cNvCxnSpPr/>
      </xdr:nvCxnSpPr>
      <xdr:spPr>
        <a:xfrm flipV="1">
          <a:off x="11282680" y="14011002"/>
          <a:ext cx="789940" cy="2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474" name="n_1aveValue【消防施設】&#10;有形固定資産減価償却率">
          <a:extLst>
            <a:ext uri="{FF2B5EF4-FFF2-40B4-BE49-F238E27FC236}">
              <a16:creationId xmlns:a16="http://schemas.microsoft.com/office/drawing/2014/main" id="{FEA1B58C-BA74-4323-BC3E-1B3959733991}"/>
            </a:ext>
          </a:extLst>
        </xdr:cNvPr>
        <xdr:cNvSpPr txBox="1"/>
      </xdr:nvSpPr>
      <xdr:spPr>
        <a:xfrm>
          <a:off x="1343724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475" name="n_2aveValue【消防施設】&#10;有形固定資産減価償却率">
          <a:extLst>
            <a:ext uri="{FF2B5EF4-FFF2-40B4-BE49-F238E27FC236}">
              <a16:creationId xmlns:a16="http://schemas.microsoft.com/office/drawing/2014/main" id="{5D0DE0EA-C4CC-4C9F-AF30-28DC22A3F2D5}"/>
            </a:ext>
          </a:extLst>
        </xdr:cNvPr>
        <xdr:cNvSpPr txBox="1"/>
      </xdr:nvSpPr>
      <xdr:spPr>
        <a:xfrm>
          <a:off x="12675244" y="136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476" name="n_3aveValue【消防施設】&#10;有形固定資産減価償却率">
          <a:extLst>
            <a:ext uri="{FF2B5EF4-FFF2-40B4-BE49-F238E27FC236}">
              <a16:creationId xmlns:a16="http://schemas.microsoft.com/office/drawing/2014/main" id="{DDDEB537-6417-4D27-A808-6D9C15EB57B9}"/>
            </a:ext>
          </a:extLst>
        </xdr:cNvPr>
        <xdr:cNvSpPr txBox="1"/>
      </xdr:nvSpPr>
      <xdr:spPr>
        <a:xfrm>
          <a:off x="11900544" y="1366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477" name="n_4aveValue【消防施設】&#10;有形固定資産減価償却率">
          <a:extLst>
            <a:ext uri="{FF2B5EF4-FFF2-40B4-BE49-F238E27FC236}">
              <a16:creationId xmlns:a16="http://schemas.microsoft.com/office/drawing/2014/main" id="{50706A79-6686-4A69-A505-B6D6CAD7FD5B}"/>
            </a:ext>
          </a:extLst>
        </xdr:cNvPr>
        <xdr:cNvSpPr txBox="1"/>
      </xdr:nvSpPr>
      <xdr:spPr>
        <a:xfrm>
          <a:off x="1110298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75128</xdr:rowOff>
    </xdr:from>
    <xdr:ext cx="405111" cy="259045"/>
    <xdr:sp macro="" textlink="">
      <xdr:nvSpPr>
        <xdr:cNvPr id="478" name="n_1mainValue【消防施設】&#10;有形固定資産減価償却率">
          <a:extLst>
            <a:ext uri="{FF2B5EF4-FFF2-40B4-BE49-F238E27FC236}">
              <a16:creationId xmlns:a16="http://schemas.microsoft.com/office/drawing/2014/main" id="{91F4E867-1F8F-4B6F-93A2-F12DC71B9177}"/>
            </a:ext>
          </a:extLst>
        </xdr:cNvPr>
        <xdr:cNvSpPr txBox="1"/>
      </xdr:nvSpPr>
      <xdr:spPr>
        <a:xfrm>
          <a:off x="13437244" y="1432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37572</xdr:rowOff>
    </xdr:from>
    <xdr:ext cx="405111" cy="259045"/>
    <xdr:sp macro="" textlink="">
      <xdr:nvSpPr>
        <xdr:cNvPr id="479" name="n_2mainValue【消防施設】&#10;有形固定資産減価償却率">
          <a:extLst>
            <a:ext uri="{FF2B5EF4-FFF2-40B4-BE49-F238E27FC236}">
              <a16:creationId xmlns:a16="http://schemas.microsoft.com/office/drawing/2014/main" id="{A80C98A3-6892-467D-B081-2B56154F0F2C}"/>
            </a:ext>
          </a:extLst>
        </xdr:cNvPr>
        <xdr:cNvSpPr txBox="1"/>
      </xdr:nvSpPr>
      <xdr:spPr>
        <a:xfrm>
          <a:off x="12675244" y="1411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480" name="n_3mainValue【消防施設】&#10;有形固定資産減価償却率">
          <a:extLst>
            <a:ext uri="{FF2B5EF4-FFF2-40B4-BE49-F238E27FC236}">
              <a16:creationId xmlns:a16="http://schemas.microsoft.com/office/drawing/2014/main" id="{6068F546-4B1E-4CD9-B929-E01706BB1D90}"/>
            </a:ext>
          </a:extLst>
        </xdr:cNvPr>
        <xdr:cNvSpPr txBox="1"/>
      </xdr:nvSpPr>
      <xdr:spPr>
        <a:xfrm>
          <a:off x="11900544" y="14052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21245</xdr:rowOff>
    </xdr:from>
    <xdr:ext cx="405111" cy="259045"/>
    <xdr:sp macro="" textlink="">
      <xdr:nvSpPr>
        <xdr:cNvPr id="481" name="n_4mainValue【消防施設】&#10;有形固定資産減価償却率">
          <a:extLst>
            <a:ext uri="{FF2B5EF4-FFF2-40B4-BE49-F238E27FC236}">
              <a16:creationId xmlns:a16="http://schemas.microsoft.com/office/drawing/2014/main" id="{A5039106-6A49-467D-8FDB-ABEFC4F54EAF}"/>
            </a:ext>
          </a:extLst>
        </xdr:cNvPr>
        <xdr:cNvSpPr txBox="1"/>
      </xdr:nvSpPr>
      <xdr:spPr>
        <a:xfrm>
          <a:off x="11102984" y="14270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a:extLst>
            <a:ext uri="{FF2B5EF4-FFF2-40B4-BE49-F238E27FC236}">
              <a16:creationId xmlns:a16="http://schemas.microsoft.com/office/drawing/2014/main" id="{6E753DEF-6283-4F55-B1B8-6E2602FC817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a:extLst>
            <a:ext uri="{FF2B5EF4-FFF2-40B4-BE49-F238E27FC236}">
              <a16:creationId xmlns:a16="http://schemas.microsoft.com/office/drawing/2014/main" id="{44925313-6674-4986-86D0-D88FE5DB53E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a:extLst>
            <a:ext uri="{FF2B5EF4-FFF2-40B4-BE49-F238E27FC236}">
              <a16:creationId xmlns:a16="http://schemas.microsoft.com/office/drawing/2014/main" id="{51659534-C77F-4A46-B674-205FAE0DB6B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a:extLst>
            <a:ext uri="{FF2B5EF4-FFF2-40B4-BE49-F238E27FC236}">
              <a16:creationId xmlns:a16="http://schemas.microsoft.com/office/drawing/2014/main" id="{EE33DAA5-BF3B-4000-B40E-F033002E81C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a:extLst>
            <a:ext uri="{FF2B5EF4-FFF2-40B4-BE49-F238E27FC236}">
              <a16:creationId xmlns:a16="http://schemas.microsoft.com/office/drawing/2014/main" id="{A9234F74-8D90-4340-A831-36E28D10884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a:extLst>
            <a:ext uri="{FF2B5EF4-FFF2-40B4-BE49-F238E27FC236}">
              <a16:creationId xmlns:a16="http://schemas.microsoft.com/office/drawing/2014/main" id="{D918300C-1BD5-4B15-851C-4631A4F27A14}"/>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a:extLst>
            <a:ext uri="{FF2B5EF4-FFF2-40B4-BE49-F238E27FC236}">
              <a16:creationId xmlns:a16="http://schemas.microsoft.com/office/drawing/2014/main" id="{C4532F86-EA7B-4853-BC14-10686B2A067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a:extLst>
            <a:ext uri="{FF2B5EF4-FFF2-40B4-BE49-F238E27FC236}">
              <a16:creationId xmlns:a16="http://schemas.microsoft.com/office/drawing/2014/main" id="{B54BA9E8-1B99-48DF-9FFB-66175BF1471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a:extLst>
            <a:ext uri="{FF2B5EF4-FFF2-40B4-BE49-F238E27FC236}">
              <a16:creationId xmlns:a16="http://schemas.microsoft.com/office/drawing/2014/main" id="{E2304E36-7CDA-4F4F-9E38-20C3E043A7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a:extLst>
            <a:ext uri="{FF2B5EF4-FFF2-40B4-BE49-F238E27FC236}">
              <a16:creationId xmlns:a16="http://schemas.microsoft.com/office/drawing/2014/main" id="{02BEA6E8-21E0-42EB-902B-23F67FD28E6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2" name="直線コネクタ 491">
          <a:extLst>
            <a:ext uri="{FF2B5EF4-FFF2-40B4-BE49-F238E27FC236}">
              <a16:creationId xmlns:a16="http://schemas.microsoft.com/office/drawing/2014/main" id="{5C237095-3744-4660-807D-14A89F409944}"/>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3" name="テキスト ボックス 492">
          <a:extLst>
            <a:ext uri="{FF2B5EF4-FFF2-40B4-BE49-F238E27FC236}">
              <a16:creationId xmlns:a16="http://schemas.microsoft.com/office/drawing/2014/main" id="{403C02E0-A557-468A-92FE-17246A355EA2}"/>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4" name="直線コネクタ 493">
          <a:extLst>
            <a:ext uri="{FF2B5EF4-FFF2-40B4-BE49-F238E27FC236}">
              <a16:creationId xmlns:a16="http://schemas.microsoft.com/office/drawing/2014/main" id="{8D2DAE14-66CA-416C-8FA6-76D356F4329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5" name="テキスト ボックス 494">
          <a:extLst>
            <a:ext uri="{FF2B5EF4-FFF2-40B4-BE49-F238E27FC236}">
              <a16:creationId xmlns:a16="http://schemas.microsoft.com/office/drawing/2014/main" id="{6F16818D-F1C0-49E8-93E9-5886DB1C9266}"/>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6" name="直線コネクタ 495">
          <a:extLst>
            <a:ext uri="{FF2B5EF4-FFF2-40B4-BE49-F238E27FC236}">
              <a16:creationId xmlns:a16="http://schemas.microsoft.com/office/drawing/2014/main" id="{3E7CF7AD-2A2D-4074-AA95-1ED29BC6427D}"/>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7" name="テキスト ボックス 496">
          <a:extLst>
            <a:ext uri="{FF2B5EF4-FFF2-40B4-BE49-F238E27FC236}">
              <a16:creationId xmlns:a16="http://schemas.microsoft.com/office/drawing/2014/main" id="{907333AA-6F38-4B93-82AF-CF432EF1D88B}"/>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8" name="直線コネクタ 497">
          <a:extLst>
            <a:ext uri="{FF2B5EF4-FFF2-40B4-BE49-F238E27FC236}">
              <a16:creationId xmlns:a16="http://schemas.microsoft.com/office/drawing/2014/main" id="{D31A667E-AEAA-453D-8011-31E6431C196C}"/>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9" name="テキスト ボックス 498">
          <a:extLst>
            <a:ext uri="{FF2B5EF4-FFF2-40B4-BE49-F238E27FC236}">
              <a16:creationId xmlns:a16="http://schemas.microsoft.com/office/drawing/2014/main" id="{F1E777FA-0365-4EBA-B269-80EC255E0CDC}"/>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0" name="直線コネクタ 499">
          <a:extLst>
            <a:ext uri="{FF2B5EF4-FFF2-40B4-BE49-F238E27FC236}">
              <a16:creationId xmlns:a16="http://schemas.microsoft.com/office/drawing/2014/main" id="{C0F5D988-1AAD-4A1C-991A-EB654D1D1B4F}"/>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1" name="テキスト ボックス 500">
          <a:extLst>
            <a:ext uri="{FF2B5EF4-FFF2-40B4-BE49-F238E27FC236}">
              <a16:creationId xmlns:a16="http://schemas.microsoft.com/office/drawing/2014/main" id="{0B7194FC-CE54-4409-8F9B-2953E0F8F1AC}"/>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2" name="直線コネクタ 501">
          <a:extLst>
            <a:ext uri="{FF2B5EF4-FFF2-40B4-BE49-F238E27FC236}">
              <a16:creationId xmlns:a16="http://schemas.microsoft.com/office/drawing/2014/main" id="{46956F11-59A6-4EFC-A63A-EAACBA236092}"/>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3" name="テキスト ボックス 502">
          <a:extLst>
            <a:ext uri="{FF2B5EF4-FFF2-40B4-BE49-F238E27FC236}">
              <a16:creationId xmlns:a16="http://schemas.microsoft.com/office/drawing/2014/main" id="{71D55A47-83E1-4D14-9F27-2DED1BEBEE56}"/>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a:extLst>
            <a:ext uri="{FF2B5EF4-FFF2-40B4-BE49-F238E27FC236}">
              <a16:creationId xmlns:a16="http://schemas.microsoft.com/office/drawing/2014/main" id="{0471A086-4017-457F-B2A6-122ADBB78E1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1BE91A2B-3544-4DAE-BC64-33F3FC524BB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a:extLst>
            <a:ext uri="{FF2B5EF4-FFF2-40B4-BE49-F238E27FC236}">
              <a16:creationId xmlns:a16="http://schemas.microsoft.com/office/drawing/2014/main" id="{F7FB8334-8394-427C-A140-7E7F6F18413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07" name="直線コネクタ 506">
          <a:extLst>
            <a:ext uri="{FF2B5EF4-FFF2-40B4-BE49-F238E27FC236}">
              <a16:creationId xmlns:a16="http://schemas.microsoft.com/office/drawing/2014/main" id="{3838D4F7-873C-40A6-BB61-E2F6AF996FAC}"/>
            </a:ext>
          </a:extLst>
        </xdr:cNvPr>
        <xdr:cNvCxnSpPr/>
      </xdr:nvCxnSpPr>
      <xdr:spPr>
        <a:xfrm flipV="1">
          <a:off x="19509104" y="13010061"/>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08" name="【消防施設】&#10;一人当たり面積最小値テキスト">
          <a:extLst>
            <a:ext uri="{FF2B5EF4-FFF2-40B4-BE49-F238E27FC236}">
              <a16:creationId xmlns:a16="http://schemas.microsoft.com/office/drawing/2014/main" id="{56C1941B-7ABB-4F51-8B4E-DE89AB99495C}"/>
            </a:ext>
          </a:extLst>
        </xdr:cNvPr>
        <xdr:cNvSpPr txBox="1"/>
      </xdr:nvSpPr>
      <xdr:spPr>
        <a:xfrm>
          <a:off x="19547840"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09" name="直線コネクタ 508">
          <a:extLst>
            <a:ext uri="{FF2B5EF4-FFF2-40B4-BE49-F238E27FC236}">
              <a16:creationId xmlns:a16="http://schemas.microsoft.com/office/drawing/2014/main" id="{6A254E79-53B9-42F9-B1C2-8D3672B796F2}"/>
            </a:ext>
          </a:extLst>
        </xdr:cNvPr>
        <xdr:cNvCxnSpPr/>
      </xdr:nvCxnSpPr>
      <xdr:spPr>
        <a:xfrm>
          <a:off x="19443700" y="14556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10" name="【消防施設】&#10;一人当たり面積最大値テキスト">
          <a:extLst>
            <a:ext uri="{FF2B5EF4-FFF2-40B4-BE49-F238E27FC236}">
              <a16:creationId xmlns:a16="http://schemas.microsoft.com/office/drawing/2014/main" id="{76DAD04E-074B-4B1C-8309-DBFEFDCBF40E}"/>
            </a:ext>
          </a:extLst>
        </xdr:cNvPr>
        <xdr:cNvSpPr txBox="1"/>
      </xdr:nvSpPr>
      <xdr:spPr>
        <a:xfrm>
          <a:off x="19547840" y="127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11" name="直線コネクタ 510">
          <a:extLst>
            <a:ext uri="{FF2B5EF4-FFF2-40B4-BE49-F238E27FC236}">
              <a16:creationId xmlns:a16="http://schemas.microsoft.com/office/drawing/2014/main" id="{5129027F-450B-41C9-BDD8-4E4F74379E33}"/>
            </a:ext>
          </a:extLst>
        </xdr:cNvPr>
        <xdr:cNvCxnSpPr/>
      </xdr:nvCxnSpPr>
      <xdr:spPr>
        <a:xfrm>
          <a:off x="19443700" y="13010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12" name="【消防施設】&#10;一人当たり面積平均値テキスト">
          <a:extLst>
            <a:ext uri="{FF2B5EF4-FFF2-40B4-BE49-F238E27FC236}">
              <a16:creationId xmlns:a16="http://schemas.microsoft.com/office/drawing/2014/main" id="{EF61DD15-8174-41C7-AE17-5DB8FC91ACE3}"/>
            </a:ext>
          </a:extLst>
        </xdr:cNvPr>
        <xdr:cNvSpPr txBox="1"/>
      </xdr:nvSpPr>
      <xdr:spPr>
        <a:xfrm>
          <a:off x="195478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13" name="フローチャート: 判断 512">
          <a:extLst>
            <a:ext uri="{FF2B5EF4-FFF2-40B4-BE49-F238E27FC236}">
              <a16:creationId xmlns:a16="http://schemas.microsoft.com/office/drawing/2014/main" id="{AE9D62F9-A04B-40EE-BCE0-DDA6D5D93736}"/>
            </a:ext>
          </a:extLst>
        </xdr:cNvPr>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14" name="フローチャート: 判断 513">
          <a:extLst>
            <a:ext uri="{FF2B5EF4-FFF2-40B4-BE49-F238E27FC236}">
              <a16:creationId xmlns:a16="http://schemas.microsoft.com/office/drawing/2014/main" id="{1EC11C5D-37EF-4F03-BB3C-E3313DE735F3}"/>
            </a:ext>
          </a:extLst>
        </xdr:cNvPr>
        <xdr:cNvSpPr/>
      </xdr:nvSpPr>
      <xdr:spPr>
        <a:xfrm>
          <a:off x="18735040" y="140761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15" name="フローチャート: 判断 514">
          <a:extLst>
            <a:ext uri="{FF2B5EF4-FFF2-40B4-BE49-F238E27FC236}">
              <a16:creationId xmlns:a16="http://schemas.microsoft.com/office/drawing/2014/main" id="{79B4CD79-9323-4D62-8AE8-E295254DF409}"/>
            </a:ext>
          </a:extLst>
        </xdr:cNvPr>
        <xdr:cNvSpPr/>
      </xdr:nvSpPr>
      <xdr:spPr>
        <a:xfrm>
          <a:off x="1793748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16" name="フローチャート: 判断 515">
          <a:extLst>
            <a:ext uri="{FF2B5EF4-FFF2-40B4-BE49-F238E27FC236}">
              <a16:creationId xmlns:a16="http://schemas.microsoft.com/office/drawing/2014/main" id="{0EE65854-2C06-46FF-A50F-9023921D9F99}"/>
            </a:ext>
          </a:extLst>
        </xdr:cNvPr>
        <xdr:cNvSpPr/>
      </xdr:nvSpPr>
      <xdr:spPr>
        <a:xfrm>
          <a:off x="17162780" y="1412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17" name="フローチャート: 判断 516">
          <a:extLst>
            <a:ext uri="{FF2B5EF4-FFF2-40B4-BE49-F238E27FC236}">
              <a16:creationId xmlns:a16="http://schemas.microsoft.com/office/drawing/2014/main" id="{784CF0E2-7AC5-47C3-961C-46C881822AC9}"/>
            </a:ext>
          </a:extLst>
        </xdr:cNvPr>
        <xdr:cNvSpPr/>
      </xdr:nvSpPr>
      <xdr:spPr>
        <a:xfrm>
          <a:off x="16388080" y="14134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457AB0DF-DCE0-4B4B-8EE6-E52E6FC96968}"/>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1C35E26B-003B-4F40-9BEF-C2E837CA856C}"/>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82BBA193-8111-4BD2-B0AE-F73B5F92E1A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DDE08CDA-63AA-42BA-97F3-F7952936166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45ACEFB1-5662-4AFD-90B2-29BFF91BD09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132624</xdr:rowOff>
    </xdr:from>
    <xdr:to>
      <xdr:col>116</xdr:col>
      <xdr:colOff>114300</xdr:colOff>
      <xdr:row>84</xdr:row>
      <xdr:rowOff>62774</xdr:rowOff>
    </xdr:to>
    <xdr:sp macro="" textlink="">
      <xdr:nvSpPr>
        <xdr:cNvPr id="523" name="楕円 522">
          <a:extLst>
            <a:ext uri="{FF2B5EF4-FFF2-40B4-BE49-F238E27FC236}">
              <a16:creationId xmlns:a16="http://schemas.microsoft.com/office/drawing/2014/main" id="{51A0BD76-3B4B-4647-8037-283806E903E2}"/>
            </a:ext>
          </a:extLst>
        </xdr:cNvPr>
        <xdr:cNvSpPr/>
      </xdr:nvSpPr>
      <xdr:spPr>
        <a:xfrm>
          <a:off x="19458940" y="14046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155501</xdr:rowOff>
    </xdr:from>
    <xdr:ext cx="469744" cy="259045"/>
    <xdr:sp macro="" textlink="">
      <xdr:nvSpPr>
        <xdr:cNvPr id="524" name="【消防施設】&#10;一人当たり面積該当値テキスト">
          <a:extLst>
            <a:ext uri="{FF2B5EF4-FFF2-40B4-BE49-F238E27FC236}">
              <a16:creationId xmlns:a16="http://schemas.microsoft.com/office/drawing/2014/main" id="{40A04237-720C-4FAF-B709-9A72B0A2FF6D}"/>
            </a:ext>
          </a:extLst>
        </xdr:cNvPr>
        <xdr:cNvSpPr txBox="1"/>
      </xdr:nvSpPr>
      <xdr:spPr>
        <a:xfrm>
          <a:off x="19547840" y="1390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139156</xdr:rowOff>
    </xdr:from>
    <xdr:to>
      <xdr:col>112</xdr:col>
      <xdr:colOff>38100</xdr:colOff>
      <xdr:row>84</xdr:row>
      <xdr:rowOff>69306</xdr:rowOff>
    </xdr:to>
    <xdr:sp macro="" textlink="">
      <xdr:nvSpPr>
        <xdr:cNvPr id="525" name="楕円 524">
          <a:extLst>
            <a:ext uri="{FF2B5EF4-FFF2-40B4-BE49-F238E27FC236}">
              <a16:creationId xmlns:a16="http://schemas.microsoft.com/office/drawing/2014/main" id="{096C81A0-D779-41ED-A25B-689031074045}"/>
            </a:ext>
          </a:extLst>
        </xdr:cNvPr>
        <xdr:cNvSpPr/>
      </xdr:nvSpPr>
      <xdr:spPr>
        <a:xfrm>
          <a:off x="18735040" y="140532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xdr:rowOff>
    </xdr:from>
    <xdr:to>
      <xdr:col>116</xdr:col>
      <xdr:colOff>63500</xdr:colOff>
      <xdr:row>84</xdr:row>
      <xdr:rowOff>18506</xdr:rowOff>
    </xdr:to>
    <xdr:cxnSp macro="">
      <xdr:nvCxnSpPr>
        <xdr:cNvPr id="526" name="直線コネクタ 525">
          <a:extLst>
            <a:ext uri="{FF2B5EF4-FFF2-40B4-BE49-F238E27FC236}">
              <a16:creationId xmlns:a16="http://schemas.microsoft.com/office/drawing/2014/main" id="{618B6304-21E1-400E-B61D-B243A7BEEE2B}"/>
            </a:ext>
          </a:extLst>
        </xdr:cNvPr>
        <xdr:cNvCxnSpPr/>
      </xdr:nvCxnSpPr>
      <xdr:spPr>
        <a:xfrm flipV="1">
          <a:off x="18778220" y="14093734"/>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527" name="楕円 526">
          <a:extLst>
            <a:ext uri="{FF2B5EF4-FFF2-40B4-BE49-F238E27FC236}">
              <a16:creationId xmlns:a16="http://schemas.microsoft.com/office/drawing/2014/main" id="{344F9ED1-B0BD-4726-AF77-077D9D5F32CF}"/>
            </a:ext>
          </a:extLst>
        </xdr:cNvPr>
        <xdr:cNvSpPr/>
      </xdr:nvSpPr>
      <xdr:spPr>
        <a:xfrm>
          <a:off x="1793748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18506</xdr:rowOff>
    </xdr:from>
    <xdr:to>
      <xdr:col>111</xdr:col>
      <xdr:colOff>177800</xdr:colOff>
      <xdr:row>84</xdr:row>
      <xdr:rowOff>21771</xdr:rowOff>
    </xdr:to>
    <xdr:cxnSp macro="">
      <xdr:nvCxnSpPr>
        <xdr:cNvPr id="528" name="直線コネクタ 527">
          <a:extLst>
            <a:ext uri="{FF2B5EF4-FFF2-40B4-BE49-F238E27FC236}">
              <a16:creationId xmlns:a16="http://schemas.microsoft.com/office/drawing/2014/main" id="{45E4A4A2-6C52-4F7D-B70B-EF05DE5F5304}"/>
            </a:ext>
          </a:extLst>
        </xdr:cNvPr>
        <xdr:cNvCxnSpPr/>
      </xdr:nvCxnSpPr>
      <xdr:spPr>
        <a:xfrm flipV="1">
          <a:off x="17988280" y="14100266"/>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29" name="楕円 528">
          <a:extLst>
            <a:ext uri="{FF2B5EF4-FFF2-40B4-BE49-F238E27FC236}">
              <a16:creationId xmlns:a16="http://schemas.microsoft.com/office/drawing/2014/main" id="{C733010A-E8E2-448A-A61B-015C7B317876}"/>
            </a:ext>
          </a:extLst>
        </xdr:cNvPr>
        <xdr:cNvSpPr/>
      </xdr:nvSpPr>
      <xdr:spPr>
        <a:xfrm>
          <a:off x="1716278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83820</xdr:rowOff>
    </xdr:to>
    <xdr:cxnSp macro="">
      <xdr:nvCxnSpPr>
        <xdr:cNvPr id="530" name="直線コネクタ 529">
          <a:extLst>
            <a:ext uri="{FF2B5EF4-FFF2-40B4-BE49-F238E27FC236}">
              <a16:creationId xmlns:a16="http://schemas.microsoft.com/office/drawing/2014/main" id="{18C57823-B8CC-4578-95A7-99A6FA411206}"/>
            </a:ext>
          </a:extLst>
        </xdr:cNvPr>
        <xdr:cNvCxnSpPr/>
      </xdr:nvCxnSpPr>
      <xdr:spPr>
        <a:xfrm flipV="1">
          <a:off x="17213580" y="14103531"/>
          <a:ext cx="7747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155484</xdr:rowOff>
    </xdr:from>
    <xdr:to>
      <xdr:col>98</xdr:col>
      <xdr:colOff>38100</xdr:colOff>
      <xdr:row>84</xdr:row>
      <xdr:rowOff>85634</xdr:rowOff>
    </xdr:to>
    <xdr:sp macro="" textlink="">
      <xdr:nvSpPr>
        <xdr:cNvPr id="531" name="楕円 530">
          <a:extLst>
            <a:ext uri="{FF2B5EF4-FFF2-40B4-BE49-F238E27FC236}">
              <a16:creationId xmlns:a16="http://schemas.microsoft.com/office/drawing/2014/main" id="{4F9D019F-E96A-4982-A172-B562135E2578}"/>
            </a:ext>
          </a:extLst>
        </xdr:cNvPr>
        <xdr:cNvSpPr/>
      </xdr:nvSpPr>
      <xdr:spPr>
        <a:xfrm>
          <a:off x="16388080" y="14069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34834</xdr:rowOff>
    </xdr:from>
    <xdr:to>
      <xdr:col>102</xdr:col>
      <xdr:colOff>114300</xdr:colOff>
      <xdr:row>84</xdr:row>
      <xdr:rowOff>83820</xdr:rowOff>
    </xdr:to>
    <xdr:cxnSp macro="">
      <xdr:nvCxnSpPr>
        <xdr:cNvPr id="532" name="直線コネクタ 531">
          <a:extLst>
            <a:ext uri="{FF2B5EF4-FFF2-40B4-BE49-F238E27FC236}">
              <a16:creationId xmlns:a16="http://schemas.microsoft.com/office/drawing/2014/main" id="{56E54137-8C0B-4CF6-8EB0-9E28E4F92D48}"/>
            </a:ext>
          </a:extLst>
        </xdr:cNvPr>
        <xdr:cNvCxnSpPr/>
      </xdr:nvCxnSpPr>
      <xdr:spPr>
        <a:xfrm>
          <a:off x="16431260" y="14116594"/>
          <a:ext cx="7823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533" name="n_1aveValue【消防施設】&#10;一人当たり面積">
          <a:extLst>
            <a:ext uri="{FF2B5EF4-FFF2-40B4-BE49-F238E27FC236}">
              <a16:creationId xmlns:a16="http://schemas.microsoft.com/office/drawing/2014/main" id="{86E1446B-74D2-4323-9BC8-8068A0A936A1}"/>
            </a:ext>
          </a:extLst>
        </xdr:cNvPr>
        <xdr:cNvSpPr txBox="1"/>
      </xdr:nvSpPr>
      <xdr:spPr>
        <a:xfrm>
          <a:off x="18561127" y="141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534" name="n_2aveValue【消防施設】&#10;一人当たり面積">
          <a:extLst>
            <a:ext uri="{FF2B5EF4-FFF2-40B4-BE49-F238E27FC236}">
              <a16:creationId xmlns:a16="http://schemas.microsoft.com/office/drawing/2014/main" id="{4B090519-23EE-4F98-8F46-FBA4B6E2CAC5}"/>
            </a:ext>
          </a:extLst>
        </xdr:cNvPr>
        <xdr:cNvSpPr txBox="1"/>
      </xdr:nvSpPr>
      <xdr:spPr>
        <a:xfrm>
          <a:off x="1777626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535" name="n_3aveValue【消防施設】&#10;一人当たり面積">
          <a:extLst>
            <a:ext uri="{FF2B5EF4-FFF2-40B4-BE49-F238E27FC236}">
              <a16:creationId xmlns:a16="http://schemas.microsoft.com/office/drawing/2014/main" id="{D2CEA813-0807-4FA9-9249-D47BBD2C4499}"/>
            </a:ext>
          </a:extLst>
        </xdr:cNvPr>
        <xdr:cNvSpPr txBox="1"/>
      </xdr:nvSpPr>
      <xdr:spPr>
        <a:xfrm>
          <a:off x="17001567" y="142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145341</xdr:rowOff>
    </xdr:from>
    <xdr:ext cx="469744" cy="259045"/>
    <xdr:sp macro="" textlink="">
      <xdr:nvSpPr>
        <xdr:cNvPr id="536" name="n_4aveValue【消防施設】&#10;一人当たり面積">
          <a:extLst>
            <a:ext uri="{FF2B5EF4-FFF2-40B4-BE49-F238E27FC236}">
              <a16:creationId xmlns:a16="http://schemas.microsoft.com/office/drawing/2014/main" id="{5EC79D51-1D81-4F4D-9E40-6A986D4FF9EE}"/>
            </a:ext>
          </a:extLst>
        </xdr:cNvPr>
        <xdr:cNvSpPr txBox="1"/>
      </xdr:nvSpPr>
      <xdr:spPr>
        <a:xfrm>
          <a:off x="16226867" y="1422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85833</xdr:rowOff>
    </xdr:from>
    <xdr:ext cx="469744" cy="259045"/>
    <xdr:sp macro="" textlink="">
      <xdr:nvSpPr>
        <xdr:cNvPr id="537" name="n_1mainValue【消防施設】&#10;一人当たり面積">
          <a:extLst>
            <a:ext uri="{FF2B5EF4-FFF2-40B4-BE49-F238E27FC236}">
              <a16:creationId xmlns:a16="http://schemas.microsoft.com/office/drawing/2014/main" id="{59E5513B-83FE-416C-93CC-70390C4E5BDC}"/>
            </a:ext>
          </a:extLst>
        </xdr:cNvPr>
        <xdr:cNvSpPr txBox="1"/>
      </xdr:nvSpPr>
      <xdr:spPr>
        <a:xfrm>
          <a:off x="185611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538" name="n_2mainValue【消防施設】&#10;一人当たり面積">
          <a:extLst>
            <a:ext uri="{FF2B5EF4-FFF2-40B4-BE49-F238E27FC236}">
              <a16:creationId xmlns:a16="http://schemas.microsoft.com/office/drawing/2014/main" id="{ED633E0F-F660-4B5B-B7A4-FDEAFF00C898}"/>
            </a:ext>
          </a:extLst>
        </xdr:cNvPr>
        <xdr:cNvSpPr txBox="1"/>
      </xdr:nvSpPr>
      <xdr:spPr>
        <a:xfrm>
          <a:off x="1777626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539" name="n_3mainValue【消防施設】&#10;一人当たり面積">
          <a:extLst>
            <a:ext uri="{FF2B5EF4-FFF2-40B4-BE49-F238E27FC236}">
              <a16:creationId xmlns:a16="http://schemas.microsoft.com/office/drawing/2014/main" id="{6AC2268D-C12A-4C8C-92A1-AF67296B7F1F}"/>
            </a:ext>
          </a:extLst>
        </xdr:cNvPr>
        <xdr:cNvSpPr txBox="1"/>
      </xdr:nvSpPr>
      <xdr:spPr>
        <a:xfrm>
          <a:off x="170015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102161</xdr:rowOff>
    </xdr:from>
    <xdr:ext cx="469744" cy="259045"/>
    <xdr:sp macro="" textlink="">
      <xdr:nvSpPr>
        <xdr:cNvPr id="540" name="n_4mainValue【消防施設】&#10;一人当たり面積">
          <a:extLst>
            <a:ext uri="{FF2B5EF4-FFF2-40B4-BE49-F238E27FC236}">
              <a16:creationId xmlns:a16="http://schemas.microsoft.com/office/drawing/2014/main" id="{C31D8DE1-7129-4BE6-ACB9-F5B2C2F473C9}"/>
            </a:ext>
          </a:extLst>
        </xdr:cNvPr>
        <xdr:cNvSpPr txBox="1"/>
      </xdr:nvSpPr>
      <xdr:spPr>
        <a:xfrm>
          <a:off x="16226867" y="1384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6EE9C654-5EDC-4B36-BB54-C00D418177F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4D2487E0-8457-4528-8637-87A0F7CAE38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1A0FA8D9-8E32-4DEB-9888-6329A82851B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E4E8734B-15C1-47A8-9B7A-9774429746A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306C27E0-FD8A-443C-B491-D4F97735F52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5EF8D2A0-7CB7-48D6-B386-C626C3AC820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FDDB6244-08F9-43AC-8F82-C88C47EA904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1F21F84C-495B-420D-B2A5-75C4CEE52C4B}"/>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A24AB741-E539-4650-900E-E4603D5DCC5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2BECDC90-A528-4421-9159-9A71F1DFA642}"/>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43955A6B-AF16-40EA-B11D-F46234299FC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a:extLst>
            <a:ext uri="{FF2B5EF4-FFF2-40B4-BE49-F238E27FC236}">
              <a16:creationId xmlns:a16="http://schemas.microsoft.com/office/drawing/2014/main" id="{928149E2-EA48-4CCA-8115-C4F5AD4BA882}"/>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a:extLst>
            <a:ext uri="{FF2B5EF4-FFF2-40B4-BE49-F238E27FC236}">
              <a16:creationId xmlns:a16="http://schemas.microsoft.com/office/drawing/2014/main" id="{796F633B-9BA2-4144-9313-D6AD15038FD1}"/>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a:extLst>
            <a:ext uri="{FF2B5EF4-FFF2-40B4-BE49-F238E27FC236}">
              <a16:creationId xmlns:a16="http://schemas.microsoft.com/office/drawing/2014/main" id="{1853FC39-3407-4D58-9E33-56B9705DD455}"/>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a:extLst>
            <a:ext uri="{FF2B5EF4-FFF2-40B4-BE49-F238E27FC236}">
              <a16:creationId xmlns:a16="http://schemas.microsoft.com/office/drawing/2014/main" id="{42DF175C-D61B-4527-A8DB-E4B076B37532}"/>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a:extLst>
            <a:ext uri="{FF2B5EF4-FFF2-40B4-BE49-F238E27FC236}">
              <a16:creationId xmlns:a16="http://schemas.microsoft.com/office/drawing/2014/main" id="{627F2FC3-29FC-41F6-B97F-6AE7C96DAA9F}"/>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a:extLst>
            <a:ext uri="{FF2B5EF4-FFF2-40B4-BE49-F238E27FC236}">
              <a16:creationId xmlns:a16="http://schemas.microsoft.com/office/drawing/2014/main" id="{CCD970B9-B478-4964-BA5E-663234CC5C18}"/>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a:extLst>
            <a:ext uri="{FF2B5EF4-FFF2-40B4-BE49-F238E27FC236}">
              <a16:creationId xmlns:a16="http://schemas.microsoft.com/office/drawing/2014/main" id="{653AA9A6-9EE7-4F30-82F7-650BEE981A7B}"/>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a:extLst>
            <a:ext uri="{FF2B5EF4-FFF2-40B4-BE49-F238E27FC236}">
              <a16:creationId xmlns:a16="http://schemas.microsoft.com/office/drawing/2014/main" id="{1254E545-8752-4786-AC32-F1F52C172D44}"/>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a:extLst>
            <a:ext uri="{FF2B5EF4-FFF2-40B4-BE49-F238E27FC236}">
              <a16:creationId xmlns:a16="http://schemas.microsoft.com/office/drawing/2014/main" id="{BD2FC64F-3B50-4F69-9747-57CF1834615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1" name="テキスト ボックス 560">
          <a:extLst>
            <a:ext uri="{FF2B5EF4-FFF2-40B4-BE49-F238E27FC236}">
              <a16:creationId xmlns:a16="http://schemas.microsoft.com/office/drawing/2014/main" id="{33E384AA-3CF3-4C88-BD48-C2B777583B42}"/>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C6FA6408-38FF-42AE-B9F2-3B506D4BAA9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3" name="テキスト ボックス 562">
          <a:extLst>
            <a:ext uri="{FF2B5EF4-FFF2-40B4-BE49-F238E27FC236}">
              <a16:creationId xmlns:a16="http://schemas.microsoft.com/office/drawing/2014/main" id="{C364293F-5E18-49BA-86F4-E4E100CFAF41}"/>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8DC09FD3-AE29-4EDC-B926-41BD0206569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65" name="直線コネクタ 564">
          <a:extLst>
            <a:ext uri="{FF2B5EF4-FFF2-40B4-BE49-F238E27FC236}">
              <a16:creationId xmlns:a16="http://schemas.microsoft.com/office/drawing/2014/main" id="{6BA70657-B986-428F-87D4-CD1A66B7F5D6}"/>
            </a:ext>
          </a:extLst>
        </xdr:cNvPr>
        <xdr:cNvCxnSpPr/>
      </xdr:nvCxnSpPr>
      <xdr:spPr>
        <a:xfrm flipV="1">
          <a:off x="14375764" y="16750665"/>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66" name="【庁舎】&#10;有形固定資産減価償却率最小値テキスト">
          <a:extLst>
            <a:ext uri="{FF2B5EF4-FFF2-40B4-BE49-F238E27FC236}">
              <a16:creationId xmlns:a16="http://schemas.microsoft.com/office/drawing/2014/main" id="{0FF07FC1-122A-419F-88AC-DFAEE7DC1E13}"/>
            </a:ext>
          </a:extLst>
        </xdr:cNvPr>
        <xdr:cNvSpPr txBox="1"/>
      </xdr:nvSpPr>
      <xdr:spPr>
        <a:xfrm>
          <a:off x="14414500" y="182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67" name="直線コネクタ 566">
          <a:extLst>
            <a:ext uri="{FF2B5EF4-FFF2-40B4-BE49-F238E27FC236}">
              <a16:creationId xmlns:a16="http://schemas.microsoft.com/office/drawing/2014/main" id="{D64FD29C-D7F5-4790-BD30-2373D5E57C1F}"/>
            </a:ext>
          </a:extLst>
        </xdr:cNvPr>
        <xdr:cNvCxnSpPr/>
      </xdr:nvCxnSpPr>
      <xdr:spPr>
        <a:xfrm>
          <a:off x="14287500" y="18232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68" name="【庁舎】&#10;有形固定資産減価償却率最大値テキスト">
          <a:extLst>
            <a:ext uri="{FF2B5EF4-FFF2-40B4-BE49-F238E27FC236}">
              <a16:creationId xmlns:a16="http://schemas.microsoft.com/office/drawing/2014/main" id="{4CB249BA-0846-480C-8F82-00EBCC06AC77}"/>
            </a:ext>
          </a:extLst>
        </xdr:cNvPr>
        <xdr:cNvSpPr txBox="1"/>
      </xdr:nvSpPr>
      <xdr:spPr>
        <a:xfrm>
          <a:off x="14414500" y="1652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69" name="直線コネクタ 568">
          <a:extLst>
            <a:ext uri="{FF2B5EF4-FFF2-40B4-BE49-F238E27FC236}">
              <a16:creationId xmlns:a16="http://schemas.microsoft.com/office/drawing/2014/main" id="{D25E72FF-33F6-4BF1-96FB-0BE4941610B7}"/>
            </a:ext>
          </a:extLst>
        </xdr:cNvPr>
        <xdr:cNvCxnSpPr/>
      </xdr:nvCxnSpPr>
      <xdr:spPr>
        <a:xfrm>
          <a:off x="14287500" y="16750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70" name="【庁舎】&#10;有形固定資産減価償却率平均値テキスト">
          <a:extLst>
            <a:ext uri="{FF2B5EF4-FFF2-40B4-BE49-F238E27FC236}">
              <a16:creationId xmlns:a16="http://schemas.microsoft.com/office/drawing/2014/main" id="{A561E260-2021-4D86-9197-B6C98EF78E95}"/>
            </a:ext>
          </a:extLst>
        </xdr:cNvPr>
        <xdr:cNvSpPr txBox="1"/>
      </xdr:nvSpPr>
      <xdr:spPr>
        <a:xfrm>
          <a:off x="14414500" y="1739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71" name="フローチャート: 判断 570">
          <a:extLst>
            <a:ext uri="{FF2B5EF4-FFF2-40B4-BE49-F238E27FC236}">
              <a16:creationId xmlns:a16="http://schemas.microsoft.com/office/drawing/2014/main" id="{DFA446AD-515E-41EF-90CB-AE422E59308A}"/>
            </a:ext>
          </a:extLst>
        </xdr:cNvPr>
        <xdr:cNvSpPr/>
      </xdr:nvSpPr>
      <xdr:spPr>
        <a:xfrm>
          <a:off x="14325600" y="17416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72" name="フローチャート: 判断 571">
          <a:extLst>
            <a:ext uri="{FF2B5EF4-FFF2-40B4-BE49-F238E27FC236}">
              <a16:creationId xmlns:a16="http://schemas.microsoft.com/office/drawing/2014/main" id="{AB73AE1F-746A-46B2-A7C7-594097C4B587}"/>
            </a:ext>
          </a:extLst>
        </xdr:cNvPr>
        <xdr:cNvSpPr/>
      </xdr:nvSpPr>
      <xdr:spPr>
        <a:xfrm>
          <a:off x="13578840" y="17357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73" name="フローチャート: 判断 572">
          <a:extLst>
            <a:ext uri="{FF2B5EF4-FFF2-40B4-BE49-F238E27FC236}">
              <a16:creationId xmlns:a16="http://schemas.microsoft.com/office/drawing/2014/main" id="{592EB84F-A921-4444-BC4C-2594B1B03DBC}"/>
            </a:ext>
          </a:extLst>
        </xdr:cNvPr>
        <xdr:cNvSpPr/>
      </xdr:nvSpPr>
      <xdr:spPr>
        <a:xfrm>
          <a:off x="12804140" y="1738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74" name="フローチャート: 判断 573">
          <a:extLst>
            <a:ext uri="{FF2B5EF4-FFF2-40B4-BE49-F238E27FC236}">
              <a16:creationId xmlns:a16="http://schemas.microsoft.com/office/drawing/2014/main" id="{C161D2AD-4BBA-4339-AECB-CC710E7BCE0A}"/>
            </a:ext>
          </a:extLst>
        </xdr:cNvPr>
        <xdr:cNvSpPr/>
      </xdr:nvSpPr>
      <xdr:spPr>
        <a:xfrm>
          <a:off x="12029440" y="17435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75" name="フローチャート: 判断 574">
          <a:extLst>
            <a:ext uri="{FF2B5EF4-FFF2-40B4-BE49-F238E27FC236}">
              <a16:creationId xmlns:a16="http://schemas.microsoft.com/office/drawing/2014/main" id="{B206B284-A47F-4D3C-BD41-294F1CD5C177}"/>
            </a:ext>
          </a:extLst>
        </xdr:cNvPr>
        <xdr:cNvSpPr/>
      </xdr:nvSpPr>
      <xdr:spPr>
        <a:xfrm>
          <a:off x="11231880" y="173647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69CDE567-57A0-4AD3-89F4-F19BFB998F7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E4424F80-2BC8-4FBE-8A33-745E8838402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99035D1F-550F-4F31-9BE8-8319143CBF4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62C78A9B-968F-4BA3-9487-09BCA44C65E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49E19F26-4F25-47DE-BFF1-C7DD8460926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46355</xdr:rowOff>
    </xdr:from>
    <xdr:to>
      <xdr:col>85</xdr:col>
      <xdr:colOff>177800</xdr:colOff>
      <xdr:row>103</xdr:row>
      <xdr:rowOff>147955</xdr:rowOff>
    </xdr:to>
    <xdr:sp macro="" textlink="">
      <xdr:nvSpPr>
        <xdr:cNvPr id="581" name="楕円 580">
          <a:extLst>
            <a:ext uri="{FF2B5EF4-FFF2-40B4-BE49-F238E27FC236}">
              <a16:creationId xmlns:a16="http://schemas.microsoft.com/office/drawing/2014/main" id="{B522EE0A-123C-4B67-A14F-A7376A0812ED}"/>
            </a:ext>
          </a:extLst>
        </xdr:cNvPr>
        <xdr:cNvSpPr/>
      </xdr:nvSpPr>
      <xdr:spPr>
        <a:xfrm>
          <a:off x="14325600" y="173132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69232</xdr:rowOff>
    </xdr:from>
    <xdr:ext cx="405111" cy="259045"/>
    <xdr:sp macro="" textlink="">
      <xdr:nvSpPr>
        <xdr:cNvPr id="582" name="【庁舎】&#10;有形固定資産減価償却率該当値テキスト">
          <a:extLst>
            <a:ext uri="{FF2B5EF4-FFF2-40B4-BE49-F238E27FC236}">
              <a16:creationId xmlns:a16="http://schemas.microsoft.com/office/drawing/2014/main" id="{DCF32AF5-DBED-4668-A3D8-0A753F1F502A}"/>
            </a:ext>
          </a:extLst>
        </xdr:cNvPr>
        <xdr:cNvSpPr txBox="1"/>
      </xdr:nvSpPr>
      <xdr:spPr>
        <a:xfrm>
          <a:off x="14414500" y="1716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xdr:rowOff>
    </xdr:from>
    <xdr:to>
      <xdr:col>81</xdr:col>
      <xdr:colOff>101600</xdr:colOff>
      <xdr:row>103</xdr:row>
      <xdr:rowOff>109855</xdr:rowOff>
    </xdr:to>
    <xdr:sp macro="" textlink="">
      <xdr:nvSpPr>
        <xdr:cNvPr id="583" name="楕円 582">
          <a:extLst>
            <a:ext uri="{FF2B5EF4-FFF2-40B4-BE49-F238E27FC236}">
              <a16:creationId xmlns:a16="http://schemas.microsoft.com/office/drawing/2014/main" id="{E8E77D91-F981-4741-A5CF-F017A5E1FCC8}"/>
            </a:ext>
          </a:extLst>
        </xdr:cNvPr>
        <xdr:cNvSpPr/>
      </xdr:nvSpPr>
      <xdr:spPr>
        <a:xfrm>
          <a:off x="1357884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59055</xdr:rowOff>
    </xdr:from>
    <xdr:to>
      <xdr:col>85</xdr:col>
      <xdr:colOff>127000</xdr:colOff>
      <xdr:row>103</xdr:row>
      <xdr:rowOff>97155</xdr:rowOff>
    </xdr:to>
    <xdr:cxnSp macro="">
      <xdr:nvCxnSpPr>
        <xdr:cNvPr id="584" name="直線コネクタ 583">
          <a:extLst>
            <a:ext uri="{FF2B5EF4-FFF2-40B4-BE49-F238E27FC236}">
              <a16:creationId xmlns:a16="http://schemas.microsoft.com/office/drawing/2014/main" id="{54060852-501B-454D-A5CD-7C08133B39E6}"/>
            </a:ext>
          </a:extLst>
        </xdr:cNvPr>
        <xdr:cNvCxnSpPr/>
      </xdr:nvCxnSpPr>
      <xdr:spPr>
        <a:xfrm>
          <a:off x="13629640" y="1732597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141605</xdr:rowOff>
    </xdr:from>
    <xdr:to>
      <xdr:col>76</xdr:col>
      <xdr:colOff>165100</xdr:colOff>
      <xdr:row>103</xdr:row>
      <xdr:rowOff>71755</xdr:rowOff>
    </xdr:to>
    <xdr:sp macro="" textlink="">
      <xdr:nvSpPr>
        <xdr:cNvPr id="585" name="楕円 584">
          <a:extLst>
            <a:ext uri="{FF2B5EF4-FFF2-40B4-BE49-F238E27FC236}">
              <a16:creationId xmlns:a16="http://schemas.microsoft.com/office/drawing/2014/main" id="{68A1A9A4-56C8-4D33-B6BB-F0F98CA301B8}"/>
            </a:ext>
          </a:extLst>
        </xdr:cNvPr>
        <xdr:cNvSpPr/>
      </xdr:nvSpPr>
      <xdr:spPr>
        <a:xfrm>
          <a:off x="12804140" y="17240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20955</xdr:rowOff>
    </xdr:from>
    <xdr:to>
      <xdr:col>81</xdr:col>
      <xdr:colOff>50800</xdr:colOff>
      <xdr:row>103</xdr:row>
      <xdr:rowOff>59055</xdr:rowOff>
    </xdr:to>
    <xdr:cxnSp macro="">
      <xdr:nvCxnSpPr>
        <xdr:cNvPr id="586" name="直線コネクタ 585">
          <a:extLst>
            <a:ext uri="{FF2B5EF4-FFF2-40B4-BE49-F238E27FC236}">
              <a16:creationId xmlns:a16="http://schemas.microsoft.com/office/drawing/2014/main" id="{489A8BE2-AD3A-4A4B-BBC5-7B25674051B8}"/>
            </a:ext>
          </a:extLst>
        </xdr:cNvPr>
        <xdr:cNvCxnSpPr/>
      </xdr:nvCxnSpPr>
      <xdr:spPr>
        <a:xfrm>
          <a:off x="12854940" y="1728787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103505</xdr:rowOff>
    </xdr:from>
    <xdr:to>
      <xdr:col>72</xdr:col>
      <xdr:colOff>38100</xdr:colOff>
      <xdr:row>103</xdr:row>
      <xdr:rowOff>33655</xdr:rowOff>
    </xdr:to>
    <xdr:sp macro="" textlink="">
      <xdr:nvSpPr>
        <xdr:cNvPr id="587" name="楕円 586">
          <a:extLst>
            <a:ext uri="{FF2B5EF4-FFF2-40B4-BE49-F238E27FC236}">
              <a16:creationId xmlns:a16="http://schemas.microsoft.com/office/drawing/2014/main" id="{636EEBB5-0941-4073-ACFC-99641C753B9A}"/>
            </a:ext>
          </a:extLst>
        </xdr:cNvPr>
        <xdr:cNvSpPr/>
      </xdr:nvSpPr>
      <xdr:spPr>
        <a:xfrm>
          <a:off x="12029440" y="17202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154305</xdr:rowOff>
    </xdr:from>
    <xdr:to>
      <xdr:col>76</xdr:col>
      <xdr:colOff>114300</xdr:colOff>
      <xdr:row>103</xdr:row>
      <xdr:rowOff>20955</xdr:rowOff>
    </xdr:to>
    <xdr:cxnSp macro="">
      <xdr:nvCxnSpPr>
        <xdr:cNvPr id="588" name="直線コネクタ 587">
          <a:extLst>
            <a:ext uri="{FF2B5EF4-FFF2-40B4-BE49-F238E27FC236}">
              <a16:creationId xmlns:a16="http://schemas.microsoft.com/office/drawing/2014/main" id="{8AEC3728-5DF5-47B1-ABA8-C493AFCAAD47}"/>
            </a:ext>
          </a:extLst>
        </xdr:cNvPr>
        <xdr:cNvCxnSpPr/>
      </xdr:nvCxnSpPr>
      <xdr:spPr>
        <a:xfrm>
          <a:off x="12072620" y="1725358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65405</xdr:rowOff>
    </xdr:from>
    <xdr:to>
      <xdr:col>67</xdr:col>
      <xdr:colOff>101600</xdr:colOff>
      <xdr:row>102</xdr:row>
      <xdr:rowOff>167005</xdr:rowOff>
    </xdr:to>
    <xdr:sp macro="" textlink="">
      <xdr:nvSpPr>
        <xdr:cNvPr id="589" name="楕円 588">
          <a:extLst>
            <a:ext uri="{FF2B5EF4-FFF2-40B4-BE49-F238E27FC236}">
              <a16:creationId xmlns:a16="http://schemas.microsoft.com/office/drawing/2014/main" id="{CE451176-DA65-4CAE-957C-8F16A16E3E63}"/>
            </a:ext>
          </a:extLst>
        </xdr:cNvPr>
        <xdr:cNvSpPr/>
      </xdr:nvSpPr>
      <xdr:spPr>
        <a:xfrm>
          <a:off x="11231880" y="171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116205</xdr:rowOff>
    </xdr:from>
    <xdr:to>
      <xdr:col>71</xdr:col>
      <xdr:colOff>177800</xdr:colOff>
      <xdr:row>102</xdr:row>
      <xdr:rowOff>154305</xdr:rowOff>
    </xdr:to>
    <xdr:cxnSp macro="">
      <xdr:nvCxnSpPr>
        <xdr:cNvPr id="590" name="直線コネクタ 589">
          <a:extLst>
            <a:ext uri="{FF2B5EF4-FFF2-40B4-BE49-F238E27FC236}">
              <a16:creationId xmlns:a16="http://schemas.microsoft.com/office/drawing/2014/main" id="{FB7D7C14-2D62-4471-8E02-C65D991FEBB6}"/>
            </a:ext>
          </a:extLst>
        </xdr:cNvPr>
        <xdr:cNvCxnSpPr/>
      </xdr:nvCxnSpPr>
      <xdr:spPr>
        <a:xfrm>
          <a:off x="11282680" y="1721548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91" name="n_1aveValue【庁舎】&#10;有形固定資産減価償却率">
          <a:extLst>
            <a:ext uri="{FF2B5EF4-FFF2-40B4-BE49-F238E27FC236}">
              <a16:creationId xmlns:a16="http://schemas.microsoft.com/office/drawing/2014/main" id="{AE0F070E-225C-4017-8A37-90765DF5E728}"/>
            </a:ext>
          </a:extLst>
        </xdr:cNvPr>
        <xdr:cNvSpPr txBox="1"/>
      </xdr:nvSpPr>
      <xdr:spPr>
        <a:xfrm>
          <a:off x="134372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592" name="n_2aveValue【庁舎】&#10;有形固定資産減価償却率">
          <a:extLst>
            <a:ext uri="{FF2B5EF4-FFF2-40B4-BE49-F238E27FC236}">
              <a16:creationId xmlns:a16="http://schemas.microsoft.com/office/drawing/2014/main" id="{2F760DB9-790D-4A00-A24D-504264C27DDD}"/>
            </a:ext>
          </a:extLst>
        </xdr:cNvPr>
        <xdr:cNvSpPr txBox="1"/>
      </xdr:nvSpPr>
      <xdr:spPr>
        <a:xfrm>
          <a:off x="12675244" y="174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593" name="n_3aveValue【庁舎】&#10;有形固定資産減価償却率">
          <a:extLst>
            <a:ext uri="{FF2B5EF4-FFF2-40B4-BE49-F238E27FC236}">
              <a16:creationId xmlns:a16="http://schemas.microsoft.com/office/drawing/2014/main" id="{9C1B296D-502E-4E00-89EB-BC7993D4F262}"/>
            </a:ext>
          </a:extLst>
        </xdr:cNvPr>
        <xdr:cNvSpPr txBox="1"/>
      </xdr:nvSpPr>
      <xdr:spPr>
        <a:xfrm>
          <a:off x="11900544" y="1752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594" name="n_4aveValue【庁舎】&#10;有形固定資産減価償却率">
          <a:extLst>
            <a:ext uri="{FF2B5EF4-FFF2-40B4-BE49-F238E27FC236}">
              <a16:creationId xmlns:a16="http://schemas.microsoft.com/office/drawing/2014/main" id="{F2E91BF6-C1AD-4FFF-AA9E-A12E8B385903}"/>
            </a:ext>
          </a:extLst>
        </xdr:cNvPr>
        <xdr:cNvSpPr txBox="1"/>
      </xdr:nvSpPr>
      <xdr:spPr>
        <a:xfrm>
          <a:off x="11102984" y="17453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126382</xdr:rowOff>
    </xdr:from>
    <xdr:ext cx="405111" cy="259045"/>
    <xdr:sp macro="" textlink="">
      <xdr:nvSpPr>
        <xdr:cNvPr id="595" name="n_1mainValue【庁舎】&#10;有形固定資産減価償却率">
          <a:extLst>
            <a:ext uri="{FF2B5EF4-FFF2-40B4-BE49-F238E27FC236}">
              <a16:creationId xmlns:a16="http://schemas.microsoft.com/office/drawing/2014/main" id="{BAF1CAE7-C1F0-4C3C-8C97-93D3EE4883C1}"/>
            </a:ext>
          </a:extLst>
        </xdr:cNvPr>
        <xdr:cNvSpPr txBox="1"/>
      </xdr:nvSpPr>
      <xdr:spPr>
        <a:xfrm>
          <a:off x="1343724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88282</xdr:rowOff>
    </xdr:from>
    <xdr:ext cx="405111" cy="259045"/>
    <xdr:sp macro="" textlink="">
      <xdr:nvSpPr>
        <xdr:cNvPr id="596" name="n_2mainValue【庁舎】&#10;有形固定資産減価償却率">
          <a:extLst>
            <a:ext uri="{FF2B5EF4-FFF2-40B4-BE49-F238E27FC236}">
              <a16:creationId xmlns:a16="http://schemas.microsoft.com/office/drawing/2014/main" id="{D3F2D310-6FF9-4E48-9E09-63C147DC78F6}"/>
            </a:ext>
          </a:extLst>
        </xdr:cNvPr>
        <xdr:cNvSpPr txBox="1"/>
      </xdr:nvSpPr>
      <xdr:spPr>
        <a:xfrm>
          <a:off x="12675244" y="1701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50182</xdr:rowOff>
    </xdr:from>
    <xdr:ext cx="405111" cy="259045"/>
    <xdr:sp macro="" textlink="">
      <xdr:nvSpPr>
        <xdr:cNvPr id="597" name="n_3mainValue【庁舎】&#10;有形固定資産減価償却率">
          <a:extLst>
            <a:ext uri="{FF2B5EF4-FFF2-40B4-BE49-F238E27FC236}">
              <a16:creationId xmlns:a16="http://schemas.microsoft.com/office/drawing/2014/main" id="{A5F080DB-B14B-42C2-9702-CB386132018E}"/>
            </a:ext>
          </a:extLst>
        </xdr:cNvPr>
        <xdr:cNvSpPr txBox="1"/>
      </xdr:nvSpPr>
      <xdr:spPr>
        <a:xfrm>
          <a:off x="119005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12082</xdr:rowOff>
    </xdr:from>
    <xdr:ext cx="405111" cy="259045"/>
    <xdr:sp macro="" textlink="">
      <xdr:nvSpPr>
        <xdr:cNvPr id="598" name="n_4mainValue【庁舎】&#10;有形固定資産減価償却率">
          <a:extLst>
            <a:ext uri="{FF2B5EF4-FFF2-40B4-BE49-F238E27FC236}">
              <a16:creationId xmlns:a16="http://schemas.microsoft.com/office/drawing/2014/main" id="{C34FC427-789B-4121-80E3-940D7C8D6016}"/>
            </a:ext>
          </a:extLst>
        </xdr:cNvPr>
        <xdr:cNvSpPr txBox="1"/>
      </xdr:nvSpPr>
      <xdr:spPr>
        <a:xfrm>
          <a:off x="11102984"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7B039500-5634-4325-AE7D-0CF2659757E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F8E82030-3370-499C-B87A-DBBD39AFDFA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4493D582-2C5C-4E09-886D-9E4D25EA3FF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18602E09-BF56-4961-A6E9-7426AA572D1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805136BB-7A13-4634-9BB8-111B4696EF9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71342E68-C0F3-4BDB-AFBC-398A7046941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E4E3FBF3-1DE7-4247-8108-8DCC4D86617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7008339F-C639-43A6-B210-8CFF3C9A1A93}"/>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035E611C-EA47-4A7E-A9FB-DF8C8101928F}"/>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6F97F1DB-020D-4E7C-8796-56D86972B0E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id="{0A29ADE4-E176-464D-919B-D2A7167C8C9A}"/>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D0CCCB2D-6012-4663-A1BC-485E12EA60D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id="{F937F035-A489-49BF-AA70-35886C157FCE}"/>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id="{64E11220-EA93-4360-A45C-E315E1CFE64E}"/>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id="{42AE38BB-04D9-4CA1-AFCE-D1E27ED6EC3D}"/>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id="{8C43E4EF-E480-4EA5-9AEF-3FD30C6C02B1}"/>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id="{450AEA2A-E12E-498E-9EFF-DC5ECD524C3F}"/>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id="{6FF820E3-F1CA-4C40-95A3-28D060191CFF}"/>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id="{CC52E659-856C-493D-897A-07B2AB0736F1}"/>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id="{4132CF26-BC58-448D-B752-CD0F9B41148A}"/>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3C9FD93D-BBCC-49AB-A6DC-7C65ADD1E7A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025CF770-49A3-47C1-B7AE-9FC90ABA45E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BF2E8C97-C73F-460D-A635-61451D685B7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22" name="直線コネクタ 621">
          <a:extLst>
            <a:ext uri="{FF2B5EF4-FFF2-40B4-BE49-F238E27FC236}">
              <a16:creationId xmlns:a16="http://schemas.microsoft.com/office/drawing/2014/main" id="{45C77084-B33A-4C3E-A4F4-981502246A43}"/>
            </a:ext>
          </a:extLst>
        </xdr:cNvPr>
        <xdr:cNvCxnSpPr/>
      </xdr:nvCxnSpPr>
      <xdr:spPr>
        <a:xfrm flipV="1">
          <a:off x="19509104" y="16746221"/>
          <a:ext cx="0" cy="1281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23" name="【庁舎】&#10;一人当たり面積最小値テキスト">
          <a:extLst>
            <a:ext uri="{FF2B5EF4-FFF2-40B4-BE49-F238E27FC236}">
              <a16:creationId xmlns:a16="http://schemas.microsoft.com/office/drawing/2014/main" id="{DEFE4B73-C3F6-48AB-B641-4974059A49F8}"/>
            </a:ext>
          </a:extLst>
        </xdr:cNvPr>
        <xdr:cNvSpPr txBox="1"/>
      </xdr:nvSpPr>
      <xdr:spPr>
        <a:xfrm>
          <a:off x="19547840"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24" name="直線コネクタ 623">
          <a:extLst>
            <a:ext uri="{FF2B5EF4-FFF2-40B4-BE49-F238E27FC236}">
              <a16:creationId xmlns:a16="http://schemas.microsoft.com/office/drawing/2014/main" id="{4409E675-B9E1-43E8-A35B-399C9041548F}"/>
            </a:ext>
          </a:extLst>
        </xdr:cNvPr>
        <xdr:cNvCxnSpPr/>
      </xdr:nvCxnSpPr>
      <xdr:spPr>
        <a:xfrm>
          <a:off x="19443700" y="18027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25" name="【庁舎】&#10;一人当たり面積最大値テキスト">
          <a:extLst>
            <a:ext uri="{FF2B5EF4-FFF2-40B4-BE49-F238E27FC236}">
              <a16:creationId xmlns:a16="http://schemas.microsoft.com/office/drawing/2014/main" id="{4EC65560-A7EE-462C-A740-AF375BFFC680}"/>
            </a:ext>
          </a:extLst>
        </xdr:cNvPr>
        <xdr:cNvSpPr txBox="1"/>
      </xdr:nvSpPr>
      <xdr:spPr>
        <a:xfrm>
          <a:off x="19547840" y="1652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26" name="直線コネクタ 625">
          <a:extLst>
            <a:ext uri="{FF2B5EF4-FFF2-40B4-BE49-F238E27FC236}">
              <a16:creationId xmlns:a16="http://schemas.microsoft.com/office/drawing/2014/main" id="{CEBC7442-F20E-42D5-AEF5-CD4998528466}"/>
            </a:ext>
          </a:extLst>
        </xdr:cNvPr>
        <xdr:cNvCxnSpPr/>
      </xdr:nvCxnSpPr>
      <xdr:spPr>
        <a:xfrm>
          <a:off x="19443700" y="16746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627" name="【庁舎】&#10;一人当たり面積平均値テキスト">
          <a:extLst>
            <a:ext uri="{FF2B5EF4-FFF2-40B4-BE49-F238E27FC236}">
              <a16:creationId xmlns:a16="http://schemas.microsoft.com/office/drawing/2014/main" id="{BDA5495D-BAD7-4352-AD5B-719B7ABB5E70}"/>
            </a:ext>
          </a:extLst>
        </xdr:cNvPr>
        <xdr:cNvSpPr txBox="1"/>
      </xdr:nvSpPr>
      <xdr:spPr>
        <a:xfrm>
          <a:off x="19547840" y="17548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28" name="フローチャート: 判断 627">
          <a:extLst>
            <a:ext uri="{FF2B5EF4-FFF2-40B4-BE49-F238E27FC236}">
              <a16:creationId xmlns:a16="http://schemas.microsoft.com/office/drawing/2014/main" id="{474AE913-27FD-4C4A-AC84-82610F3D4080}"/>
            </a:ext>
          </a:extLst>
        </xdr:cNvPr>
        <xdr:cNvSpPr/>
      </xdr:nvSpPr>
      <xdr:spPr>
        <a:xfrm>
          <a:off x="194589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29" name="フローチャート: 判断 628">
          <a:extLst>
            <a:ext uri="{FF2B5EF4-FFF2-40B4-BE49-F238E27FC236}">
              <a16:creationId xmlns:a16="http://schemas.microsoft.com/office/drawing/2014/main" id="{89160F4F-1E9E-4FD5-B7E0-3D89F84A949C}"/>
            </a:ext>
          </a:extLst>
        </xdr:cNvPr>
        <xdr:cNvSpPr/>
      </xdr:nvSpPr>
      <xdr:spPr>
        <a:xfrm>
          <a:off x="18735040" y="1755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30" name="フローチャート: 判断 629">
          <a:extLst>
            <a:ext uri="{FF2B5EF4-FFF2-40B4-BE49-F238E27FC236}">
              <a16:creationId xmlns:a16="http://schemas.microsoft.com/office/drawing/2014/main" id="{D00182F6-E039-447E-85F3-CD67E633E5CB}"/>
            </a:ext>
          </a:extLst>
        </xdr:cNvPr>
        <xdr:cNvSpPr/>
      </xdr:nvSpPr>
      <xdr:spPr>
        <a:xfrm>
          <a:off x="17937480" y="17374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31" name="フローチャート: 判断 630">
          <a:extLst>
            <a:ext uri="{FF2B5EF4-FFF2-40B4-BE49-F238E27FC236}">
              <a16:creationId xmlns:a16="http://schemas.microsoft.com/office/drawing/2014/main" id="{1900F7A7-F605-4D74-8BE2-5CDC1EEBC081}"/>
            </a:ext>
          </a:extLst>
        </xdr:cNvPr>
        <xdr:cNvSpPr/>
      </xdr:nvSpPr>
      <xdr:spPr>
        <a:xfrm>
          <a:off x="1716278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32" name="フローチャート: 判断 631">
          <a:extLst>
            <a:ext uri="{FF2B5EF4-FFF2-40B4-BE49-F238E27FC236}">
              <a16:creationId xmlns:a16="http://schemas.microsoft.com/office/drawing/2014/main" id="{E6B19006-F622-409B-9E70-D4CCBCE56C1B}"/>
            </a:ext>
          </a:extLst>
        </xdr:cNvPr>
        <xdr:cNvSpPr/>
      </xdr:nvSpPr>
      <xdr:spPr>
        <a:xfrm>
          <a:off x="16388080" y="176034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BC0E947E-8780-4B28-8A93-76AA450D7D3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8E6C370B-C30E-42A8-92B1-2360BB234E2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103AE1AB-A06E-468E-AFCA-E7F213302C1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565158FB-7063-4E7C-854E-FCB7C19D917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EDF9A103-A1A6-4151-810B-E6FF0F7A549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72389</xdr:rowOff>
    </xdr:from>
    <xdr:to>
      <xdr:col>116</xdr:col>
      <xdr:colOff>114300</xdr:colOff>
      <xdr:row>103</xdr:row>
      <xdr:rowOff>2539</xdr:rowOff>
    </xdr:to>
    <xdr:sp macro="" textlink="">
      <xdr:nvSpPr>
        <xdr:cNvPr id="638" name="楕円 637">
          <a:extLst>
            <a:ext uri="{FF2B5EF4-FFF2-40B4-BE49-F238E27FC236}">
              <a16:creationId xmlns:a16="http://schemas.microsoft.com/office/drawing/2014/main" id="{20D47911-A50D-4539-8786-5C47DCEC799F}"/>
            </a:ext>
          </a:extLst>
        </xdr:cNvPr>
        <xdr:cNvSpPr/>
      </xdr:nvSpPr>
      <xdr:spPr>
        <a:xfrm>
          <a:off x="19458940" y="17171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95266</xdr:rowOff>
    </xdr:from>
    <xdr:ext cx="469744" cy="259045"/>
    <xdr:sp macro="" textlink="">
      <xdr:nvSpPr>
        <xdr:cNvPr id="639" name="【庁舎】&#10;一人当たり面積該当値テキスト">
          <a:extLst>
            <a:ext uri="{FF2B5EF4-FFF2-40B4-BE49-F238E27FC236}">
              <a16:creationId xmlns:a16="http://schemas.microsoft.com/office/drawing/2014/main" id="{9E4F86D0-5235-45E2-94B5-8E40985CF961}"/>
            </a:ext>
          </a:extLst>
        </xdr:cNvPr>
        <xdr:cNvSpPr txBox="1"/>
      </xdr:nvSpPr>
      <xdr:spPr>
        <a:xfrm>
          <a:off x="19547840" y="1702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86361</xdr:rowOff>
    </xdr:from>
    <xdr:to>
      <xdr:col>112</xdr:col>
      <xdr:colOff>38100</xdr:colOff>
      <xdr:row>103</xdr:row>
      <xdr:rowOff>16511</xdr:rowOff>
    </xdr:to>
    <xdr:sp macro="" textlink="">
      <xdr:nvSpPr>
        <xdr:cNvPr id="640" name="楕円 639">
          <a:extLst>
            <a:ext uri="{FF2B5EF4-FFF2-40B4-BE49-F238E27FC236}">
              <a16:creationId xmlns:a16="http://schemas.microsoft.com/office/drawing/2014/main" id="{2A64BAA2-8A18-4DA7-A6CC-25433E15BC09}"/>
            </a:ext>
          </a:extLst>
        </xdr:cNvPr>
        <xdr:cNvSpPr/>
      </xdr:nvSpPr>
      <xdr:spPr>
        <a:xfrm>
          <a:off x="18735040" y="171856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123189</xdr:rowOff>
    </xdr:from>
    <xdr:to>
      <xdr:col>116</xdr:col>
      <xdr:colOff>63500</xdr:colOff>
      <xdr:row>102</xdr:row>
      <xdr:rowOff>137161</xdr:rowOff>
    </xdr:to>
    <xdr:cxnSp macro="">
      <xdr:nvCxnSpPr>
        <xdr:cNvPr id="641" name="直線コネクタ 640">
          <a:extLst>
            <a:ext uri="{FF2B5EF4-FFF2-40B4-BE49-F238E27FC236}">
              <a16:creationId xmlns:a16="http://schemas.microsoft.com/office/drawing/2014/main" id="{3DE37FB1-CAAB-40FD-926E-1215846A272A}"/>
            </a:ext>
          </a:extLst>
        </xdr:cNvPr>
        <xdr:cNvCxnSpPr/>
      </xdr:nvCxnSpPr>
      <xdr:spPr>
        <a:xfrm flipV="1">
          <a:off x="18778220" y="17222469"/>
          <a:ext cx="73152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97789</xdr:rowOff>
    </xdr:from>
    <xdr:to>
      <xdr:col>107</xdr:col>
      <xdr:colOff>101600</xdr:colOff>
      <xdr:row>103</xdr:row>
      <xdr:rowOff>27939</xdr:rowOff>
    </xdr:to>
    <xdr:sp macro="" textlink="">
      <xdr:nvSpPr>
        <xdr:cNvPr id="642" name="楕円 641">
          <a:extLst>
            <a:ext uri="{FF2B5EF4-FFF2-40B4-BE49-F238E27FC236}">
              <a16:creationId xmlns:a16="http://schemas.microsoft.com/office/drawing/2014/main" id="{3BABCC5C-C6A2-41C4-AAC1-DA996BE107BA}"/>
            </a:ext>
          </a:extLst>
        </xdr:cNvPr>
        <xdr:cNvSpPr/>
      </xdr:nvSpPr>
      <xdr:spPr>
        <a:xfrm>
          <a:off x="17937480" y="171970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137161</xdr:rowOff>
    </xdr:from>
    <xdr:to>
      <xdr:col>111</xdr:col>
      <xdr:colOff>177800</xdr:colOff>
      <xdr:row>102</xdr:row>
      <xdr:rowOff>148589</xdr:rowOff>
    </xdr:to>
    <xdr:cxnSp macro="">
      <xdr:nvCxnSpPr>
        <xdr:cNvPr id="643" name="直線コネクタ 642">
          <a:extLst>
            <a:ext uri="{FF2B5EF4-FFF2-40B4-BE49-F238E27FC236}">
              <a16:creationId xmlns:a16="http://schemas.microsoft.com/office/drawing/2014/main" id="{6842F727-2F9E-4414-8AB8-F1A90EC624C8}"/>
            </a:ext>
          </a:extLst>
        </xdr:cNvPr>
        <xdr:cNvCxnSpPr/>
      </xdr:nvCxnSpPr>
      <xdr:spPr>
        <a:xfrm flipV="1">
          <a:off x="17988280" y="17236441"/>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158750</xdr:rowOff>
    </xdr:from>
    <xdr:to>
      <xdr:col>102</xdr:col>
      <xdr:colOff>165100</xdr:colOff>
      <xdr:row>103</xdr:row>
      <xdr:rowOff>88900</xdr:rowOff>
    </xdr:to>
    <xdr:sp macro="" textlink="">
      <xdr:nvSpPr>
        <xdr:cNvPr id="644" name="楕円 643">
          <a:extLst>
            <a:ext uri="{FF2B5EF4-FFF2-40B4-BE49-F238E27FC236}">
              <a16:creationId xmlns:a16="http://schemas.microsoft.com/office/drawing/2014/main" id="{260C66F6-17B6-493C-9155-B81CC15B75A4}"/>
            </a:ext>
          </a:extLst>
        </xdr:cNvPr>
        <xdr:cNvSpPr/>
      </xdr:nvSpPr>
      <xdr:spPr>
        <a:xfrm>
          <a:off x="17162780" y="1725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148589</xdr:rowOff>
    </xdr:from>
    <xdr:to>
      <xdr:col>107</xdr:col>
      <xdr:colOff>50800</xdr:colOff>
      <xdr:row>103</xdr:row>
      <xdr:rowOff>38100</xdr:rowOff>
    </xdr:to>
    <xdr:cxnSp macro="">
      <xdr:nvCxnSpPr>
        <xdr:cNvPr id="645" name="直線コネクタ 644">
          <a:extLst>
            <a:ext uri="{FF2B5EF4-FFF2-40B4-BE49-F238E27FC236}">
              <a16:creationId xmlns:a16="http://schemas.microsoft.com/office/drawing/2014/main" id="{0686AEB3-CD34-4181-9A99-27A687DF200D}"/>
            </a:ext>
          </a:extLst>
        </xdr:cNvPr>
        <xdr:cNvCxnSpPr/>
      </xdr:nvCxnSpPr>
      <xdr:spPr>
        <a:xfrm flipV="1">
          <a:off x="17213580" y="17247869"/>
          <a:ext cx="7747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146050</xdr:rowOff>
    </xdr:from>
    <xdr:to>
      <xdr:col>98</xdr:col>
      <xdr:colOff>38100</xdr:colOff>
      <xdr:row>102</xdr:row>
      <xdr:rowOff>76200</xdr:rowOff>
    </xdr:to>
    <xdr:sp macro="" textlink="">
      <xdr:nvSpPr>
        <xdr:cNvPr id="646" name="楕円 645">
          <a:extLst>
            <a:ext uri="{FF2B5EF4-FFF2-40B4-BE49-F238E27FC236}">
              <a16:creationId xmlns:a16="http://schemas.microsoft.com/office/drawing/2014/main" id="{AB365BC3-7B89-4F0F-81FE-FD2EF9E408BC}"/>
            </a:ext>
          </a:extLst>
        </xdr:cNvPr>
        <xdr:cNvSpPr/>
      </xdr:nvSpPr>
      <xdr:spPr>
        <a:xfrm>
          <a:off x="16388080" y="17077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25400</xdr:rowOff>
    </xdr:from>
    <xdr:to>
      <xdr:col>102</xdr:col>
      <xdr:colOff>114300</xdr:colOff>
      <xdr:row>103</xdr:row>
      <xdr:rowOff>38100</xdr:rowOff>
    </xdr:to>
    <xdr:cxnSp macro="">
      <xdr:nvCxnSpPr>
        <xdr:cNvPr id="647" name="直線コネクタ 646">
          <a:extLst>
            <a:ext uri="{FF2B5EF4-FFF2-40B4-BE49-F238E27FC236}">
              <a16:creationId xmlns:a16="http://schemas.microsoft.com/office/drawing/2014/main" id="{E8008984-5AB0-4832-83C9-CC315EA96014}"/>
            </a:ext>
          </a:extLst>
        </xdr:cNvPr>
        <xdr:cNvCxnSpPr/>
      </xdr:nvCxnSpPr>
      <xdr:spPr>
        <a:xfrm>
          <a:off x="16431260" y="17124680"/>
          <a:ext cx="78232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648" name="n_1aveValue【庁舎】&#10;一人当たり面積">
          <a:extLst>
            <a:ext uri="{FF2B5EF4-FFF2-40B4-BE49-F238E27FC236}">
              <a16:creationId xmlns:a16="http://schemas.microsoft.com/office/drawing/2014/main" id="{4188EA9E-4054-4B5E-BC6C-CCA2E21EDCB8}"/>
            </a:ext>
          </a:extLst>
        </xdr:cNvPr>
        <xdr:cNvSpPr txBox="1"/>
      </xdr:nvSpPr>
      <xdr:spPr>
        <a:xfrm>
          <a:off x="18561127"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49" name="n_2aveValue【庁舎】&#10;一人当たり面積">
          <a:extLst>
            <a:ext uri="{FF2B5EF4-FFF2-40B4-BE49-F238E27FC236}">
              <a16:creationId xmlns:a16="http://schemas.microsoft.com/office/drawing/2014/main" id="{F4459A93-92D6-4FDC-A988-99140E5094CF}"/>
            </a:ext>
          </a:extLst>
        </xdr:cNvPr>
        <xdr:cNvSpPr txBox="1"/>
      </xdr:nvSpPr>
      <xdr:spPr>
        <a:xfrm>
          <a:off x="1777626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650" name="n_3aveValue【庁舎】&#10;一人当たり面積">
          <a:extLst>
            <a:ext uri="{FF2B5EF4-FFF2-40B4-BE49-F238E27FC236}">
              <a16:creationId xmlns:a16="http://schemas.microsoft.com/office/drawing/2014/main" id="{53D927FF-2410-4A82-B1F2-1F0010D52DCD}"/>
            </a:ext>
          </a:extLst>
        </xdr:cNvPr>
        <xdr:cNvSpPr txBox="1"/>
      </xdr:nvSpPr>
      <xdr:spPr>
        <a:xfrm>
          <a:off x="17001567" y="176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651" name="n_4aveValue【庁舎】&#10;一人当たり面積">
          <a:extLst>
            <a:ext uri="{FF2B5EF4-FFF2-40B4-BE49-F238E27FC236}">
              <a16:creationId xmlns:a16="http://schemas.microsoft.com/office/drawing/2014/main" id="{76450FEF-81F6-45C9-8EFC-D3A651DE286E}"/>
            </a:ext>
          </a:extLst>
        </xdr:cNvPr>
        <xdr:cNvSpPr txBox="1"/>
      </xdr:nvSpPr>
      <xdr:spPr>
        <a:xfrm>
          <a:off x="1622686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33038</xdr:rowOff>
    </xdr:from>
    <xdr:ext cx="469744" cy="259045"/>
    <xdr:sp macro="" textlink="">
      <xdr:nvSpPr>
        <xdr:cNvPr id="652" name="n_1mainValue【庁舎】&#10;一人当たり面積">
          <a:extLst>
            <a:ext uri="{FF2B5EF4-FFF2-40B4-BE49-F238E27FC236}">
              <a16:creationId xmlns:a16="http://schemas.microsoft.com/office/drawing/2014/main" id="{8E4085A7-1543-4B7F-BC9B-D469ED5A9AE8}"/>
            </a:ext>
          </a:extLst>
        </xdr:cNvPr>
        <xdr:cNvSpPr txBox="1"/>
      </xdr:nvSpPr>
      <xdr:spPr>
        <a:xfrm>
          <a:off x="18561127" y="1696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44466</xdr:rowOff>
    </xdr:from>
    <xdr:ext cx="469744" cy="259045"/>
    <xdr:sp macro="" textlink="">
      <xdr:nvSpPr>
        <xdr:cNvPr id="653" name="n_2mainValue【庁舎】&#10;一人当たり面積">
          <a:extLst>
            <a:ext uri="{FF2B5EF4-FFF2-40B4-BE49-F238E27FC236}">
              <a16:creationId xmlns:a16="http://schemas.microsoft.com/office/drawing/2014/main" id="{BE034246-4DA2-45F1-A818-7F3A4E910B54}"/>
            </a:ext>
          </a:extLst>
        </xdr:cNvPr>
        <xdr:cNvSpPr txBox="1"/>
      </xdr:nvSpPr>
      <xdr:spPr>
        <a:xfrm>
          <a:off x="17776267" y="1697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105427</xdr:rowOff>
    </xdr:from>
    <xdr:ext cx="469744" cy="259045"/>
    <xdr:sp macro="" textlink="">
      <xdr:nvSpPr>
        <xdr:cNvPr id="654" name="n_3mainValue【庁舎】&#10;一人当たり面積">
          <a:extLst>
            <a:ext uri="{FF2B5EF4-FFF2-40B4-BE49-F238E27FC236}">
              <a16:creationId xmlns:a16="http://schemas.microsoft.com/office/drawing/2014/main" id="{B42A0628-97D6-44CE-934B-0C08B7F868DA}"/>
            </a:ext>
          </a:extLst>
        </xdr:cNvPr>
        <xdr:cNvSpPr txBox="1"/>
      </xdr:nvSpPr>
      <xdr:spPr>
        <a:xfrm>
          <a:off x="17001567" y="17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92727</xdr:rowOff>
    </xdr:from>
    <xdr:ext cx="469744" cy="259045"/>
    <xdr:sp macro="" textlink="">
      <xdr:nvSpPr>
        <xdr:cNvPr id="655" name="n_4mainValue【庁舎】&#10;一人当たり面積">
          <a:extLst>
            <a:ext uri="{FF2B5EF4-FFF2-40B4-BE49-F238E27FC236}">
              <a16:creationId xmlns:a16="http://schemas.microsoft.com/office/drawing/2014/main" id="{B02D7945-2A41-4639-98D3-17642E258BBD}"/>
            </a:ext>
          </a:extLst>
        </xdr:cNvPr>
        <xdr:cNvSpPr txBox="1"/>
      </xdr:nvSpPr>
      <xdr:spPr>
        <a:xfrm>
          <a:off x="16226867" y="1685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130F8187-68A2-467E-95DA-50BF4DB8930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BA122297-55E6-4672-8166-D9B0376F8E7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201FFDAF-B462-4B51-8E66-9A05550C438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福祉施設（地域福祉センター）や消防施設について、類似団体平均と比較し大幅に減価償却率が上回っており、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より安全な施設運営に向け、適正な管理に努めていく。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7,430
7,381
24.85
3,902,152
3,722,261
167,410
2,349,697
3,418,068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財政力指数については前年度に引き続き</a:t>
          </a:r>
          <a:r>
            <a:rPr kumimoji="1" lang="en-US" altLang="ja-JP" sz="1200">
              <a:latin typeface="ＭＳ Ｐゴシック" panose="020B0600070205080204" pitchFamily="50" charset="-128"/>
              <a:ea typeface="ＭＳ Ｐゴシック" panose="020B0600070205080204" pitchFamily="50" charset="-128"/>
            </a:rPr>
            <a:t>0.43</a:t>
          </a:r>
          <a:r>
            <a:rPr kumimoji="1" lang="ja-JP" altLang="en-US" sz="1200">
              <a:latin typeface="ＭＳ Ｐゴシック" panose="020B0600070205080204" pitchFamily="50" charset="-128"/>
              <a:ea typeface="ＭＳ Ｐゴシック" panose="020B0600070205080204" pitchFamily="50" charset="-128"/>
            </a:rPr>
            <a:t>となった。町に大きな産業がなく、町民税と固定資産税が主な自主財源であるため、地方交付税及び臨時財政対策債の発行に頼る財源構造は今後も続くと想定される。滞納繰越分の解消に向けた取り組みを強化するとともに、国と基調を合わせた歳出改革を進め、長期的に安定した財政運営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151795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151795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117522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41322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41322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29832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の主な要因としては、分母である経常経費充当一般財源の中で、町民税の譲渡所得が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一時的に大きく増加したことで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は、譲渡所得が例年どおりの数値に戻ったため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再び増加したことが主な要因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しかしながら、分子となる経常経費充当一般財源においても、社会保障経費に係る扶助費等が年々増加傾向にあるため、経常一般財源の適正確保に向け、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より一層の町税等における徴収強化を行い、貴重な財源の適切な確保を進めるとともに、国と基調を合わせた歳出改革に取り組み、効率的な行財政運営に努める。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63</xdr:row>
      <xdr:rowOff>158538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2771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63</xdr:row>
      <xdr:rowOff>154517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2771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63</xdr:row>
      <xdr:rowOff>154517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2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153035</xdr:rowOff>
    </xdr:from>
    <xdr:to>
      <xdr:col>11</xdr:col>
      <xdr:colOff>31750</xdr:colOff>
      <xdr:row>63</xdr:row>
      <xdr:rowOff>122344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8293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79815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157921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人口</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人当たり人件費・物件費等決算額については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6,659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円となり、平成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339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した。類似団体平均と比較して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456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円下回っているのは、消防業務を一部事務組合で行っていることが主要因である。直近</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等が増加傾向にある。業務システムの電算化やセキュリティ強化対策、国の経済対策に伴う施策など、国の施策や取り組みに合わせた事業実施のほか、ふるさと寄附受付業務に伴う支出や公共施設等の維持補修経費の増加、臨時職員の増員に伴う賃金の増加があるためである。無駄を排除し簡素で効率的な事業実施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39480</xdr:rowOff>
    </xdr:from>
    <xdr:to>
      <xdr:col>23</xdr:col>
      <xdr:colOff>133350</xdr:colOff>
      <xdr:row>83</xdr:row>
      <xdr:rowOff>40844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269830"/>
          <a:ext cx="8382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2384</xdr:rowOff>
    </xdr:from>
    <xdr:to>
      <xdr:col>19</xdr:col>
      <xdr:colOff>133350</xdr:colOff>
      <xdr:row>83</xdr:row>
      <xdr:rowOff>40844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32734"/>
          <a:ext cx="889000" cy="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152547</xdr:rowOff>
    </xdr:from>
    <xdr:to>
      <xdr:col>15</xdr:col>
      <xdr:colOff>82550</xdr:colOff>
      <xdr:row>83</xdr:row>
      <xdr:rowOff>2384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11447"/>
          <a:ext cx="889000" cy="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106569</xdr:rowOff>
    </xdr:from>
    <xdr:to>
      <xdr:col>11</xdr:col>
      <xdr:colOff>31750</xdr:colOff>
      <xdr:row>82</xdr:row>
      <xdr:rowOff>152547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65469"/>
          <a:ext cx="889000" cy="4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160130</xdr:rowOff>
    </xdr:from>
    <xdr:to>
      <xdr:col>23</xdr:col>
      <xdr:colOff>184150</xdr:colOff>
      <xdr:row>83</xdr:row>
      <xdr:rowOff>90280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5207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6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161494</xdr:rowOff>
    </xdr:from>
    <xdr:to>
      <xdr:col>19</xdr:col>
      <xdr:colOff>184150</xdr:colOff>
      <xdr:row>83</xdr:row>
      <xdr:rowOff>91644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101821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8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123034</xdr:rowOff>
    </xdr:from>
    <xdr:to>
      <xdr:col>15</xdr:col>
      <xdr:colOff>133350</xdr:colOff>
      <xdr:row>83</xdr:row>
      <xdr:rowOff>53184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8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63361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95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101747</xdr:rowOff>
    </xdr:from>
    <xdr:to>
      <xdr:col>11</xdr:col>
      <xdr:colOff>82550</xdr:colOff>
      <xdr:row>83</xdr:row>
      <xdr:rowOff>31897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42074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2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55769</xdr:rowOff>
    </xdr:from>
    <xdr:to>
      <xdr:col>7</xdr:col>
      <xdr:colOff>31750</xdr:colOff>
      <xdr:row>82</xdr:row>
      <xdr:rowOff>157369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167546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8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町にとって適正でかつ住民の理解が得られる給与水準の維持に努めていく。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44148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428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85</xdr:row>
      <xdr:rowOff>169636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67129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86</xdr:row>
      <xdr:rowOff>67129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93509"/>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人減少した。類似団体平均と比較すると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までは退職職員の不補充などにより人員の削減を行ってきたが、平成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年度を初年度として新たに策定された定員適正化計画では、より適正な職員配置の観点から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名の増員が計画されているため、人口の減少要因を除けば当数値は今後増加傾向にあると見込</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まれる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5969</xdr:rowOff>
    </xdr:from>
    <xdr:to>
      <xdr:col>81</xdr:col>
      <xdr:colOff>44450</xdr:colOff>
      <xdr:row>61</xdr:row>
      <xdr:rowOff>60664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64419"/>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5969</xdr:rowOff>
    </xdr:from>
    <xdr:to>
      <xdr:col>77</xdr:col>
      <xdr:colOff>44450</xdr:colOff>
      <xdr:row>61</xdr:row>
      <xdr:rowOff>7578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46441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7578</xdr:rowOff>
    </xdr:from>
    <xdr:to>
      <xdr:col>72</xdr:col>
      <xdr:colOff>203200</xdr:colOff>
      <xdr:row>61</xdr:row>
      <xdr:rowOff>16425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46602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16425</xdr:rowOff>
    </xdr:from>
    <xdr:to>
      <xdr:col>68</xdr:col>
      <xdr:colOff>152400</xdr:colOff>
      <xdr:row>61</xdr:row>
      <xdr:rowOff>18034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47487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9864</xdr:rowOff>
    </xdr:from>
    <xdr:to>
      <xdr:col>81</xdr:col>
      <xdr:colOff>95250</xdr:colOff>
      <xdr:row>61</xdr:row>
      <xdr:rowOff>111464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26391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126619</xdr:rowOff>
    </xdr:from>
    <xdr:to>
      <xdr:col>77</xdr:col>
      <xdr:colOff>95250</xdr:colOff>
      <xdr:row>61</xdr:row>
      <xdr:rowOff>56769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66946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8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128228</xdr:rowOff>
    </xdr:from>
    <xdr:to>
      <xdr:col>73</xdr:col>
      <xdr:colOff>44450</xdr:colOff>
      <xdr:row>61</xdr:row>
      <xdr:rowOff>58378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68555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137075</xdr:rowOff>
    </xdr:from>
    <xdr:to>
      <xdr:col>68</xdr:col>
      <xdr:colOff>203200</xdr:colOff>
      <xdr:row>61</xdr:row>
      <xdr:rowOff>67225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77402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9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138684</xdr:rowOff>
    </xdr:from>
    <xdr:to>
      <xdr:col>64</xdr:col>
      <xdr:colOff>152400</xdr:colOff>
      <xdr:row>61</xdr:row>
      <xdr:rowOff>68834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79011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ポイント改善した。これは、平成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年度上水道事業の一般会計出資債</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年度借入の臨時財政対策債等の償還終了により、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元利償還金額が減少したためである。直近</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か年の傾向として、公債費のうち臨時財政対策債の割合が増加していることに伴い、公債費に係る基準財政需要額が増加しているため、指数は改善の傾向にある。しかしながら、平成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年度で実施する防災対策、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令和元年度の小中学校のエアコン設置、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そのほかに令和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年度までに事業費が増加する公共施設等の老朽化対策などで中期的には増加傾向に転ずると見込む。</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99906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587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124037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164254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3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8890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、小中学校のエアコン設置等にかかる地方債の借入を行い、地方債現在高が増加、また、公共施設の維持管理にかかる基金の減少等により、比率が増加した。今後も</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は防災対策や公共施設等の老朽化対策などで増加傾向にあると見込む。引き続き、現世代と将来世代との負担のバランスに配慮した地方債発行と計画的な基金積立を行い安定した財政運営に努めたい。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137058</xdr:rowOff>
    </xdr:from>
    <xdr:to>
      <xdr:col>81</xdr:col>
      <xdr:colOff>44450</xdr:colOff>
      <xdr:row>16</xdr:row>
      <xdr:rowOff>23520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70880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137058</xdr:rowOff>
    </xdr:from>
    <xdr:to>
      <xdr:col>77</xdr:col>
      <xdr:colOff>44450</xdr:colOff>
      <xdr:row>15</xdr:row>
      <xdr:rowOff>152502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08808"/>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152502</xdr:rowOff>
    </xdr:from>
    <xdr:to>
      <xdr:col>72</xdr:col>
      <xdr:colOff>203200</xdr:colOff>
      <xdr:row>15</xdr:row>
      <xdr:rowOff>169875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24252"/>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110033</xdr:rowOff>
    </xdr:from>
    <xdr:to>
      <xdr:col>68</xdr:col>
      <xdr:colOff>152400</xdr:colOff>
      <xdr:row>15</xdr:row>
      <xdr:rowOff>169875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681783"/>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144170</xdr:rowOff>
    </xdr:from>
    <xdr:to>
      <xdr:col>81</xdr:col>
      <xdr:colOff>95250</xdr:colOff>
      <xdr:row>16</xdr:row>
      <xdr:rowOff>74320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116247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86258</xdr:rowOff>
    </xdr:from>
    <xdr:to>
      <xdr:col>77</xdr:col>
      <xdr:colOff>95250</xdr:colOff>
      <xdr:row>16</xdr:row>
      <xdr:rowOff>16408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1185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4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101702</xdr:rowOff>
    </xdr:from>
    <xdr:to>
      <xdr:col>73</xdr:col>
      <xdr:colOff>44450</xdr:colOff>
      <xdr:row>16</xdr:row>
      <xdr:rowOff>31852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5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119075</xdr:rowOff>
    </xdr:from>
    <xdr:to>
      <xdr:col>68</xdr:col>
      <xdr:colOff>203200</xdr:colOff>
      <xdr:row>16</xdr:row>
      <xdr:rowOff>49225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34002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59233</xdr:rowOff>
    </xdr:from>
    <xdr:to>
      <xdr:col>64</xdr:col>
      <xdr:colOff>152400</xdr:colOff>
      <xdr:row>15</xdr:row>
      <xdr:rowOff>160833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171010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7,430
7,381
24.85
3,902,152
3,722,261
167,410
2,349,697
3,418,068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人件費における経常収支比率は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年度を初年度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する定員適正化計画では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職員の補充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近年では上昇傾向にあった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。また、財政比較分析表内の定員管理の状況では、人口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人当たり職員数が、類団と比較し少ない状況であるが、本項目では類団より比率が高くなっている。これは、職員の組織構造が他団体と比較し、年齢が高い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は、職位の高い職員の比率が高いことが考えられる。組織構造にも注視し、健全財政運営に努める必要がある。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05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94996</xdr:rowOff>
    </xdr:from>
    <xdr:to>
      <xdr:col>19</xdr:col>
      <xdr:colOff>187325</xdr:colOff>
      <xdr:row>38</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10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826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38</xdr:row>
      <xdr:rowOff>67564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912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44196</xdr:rowOff>
    </xdr:from>
    <xdr:to>
      <xdr:col>20</xdr:col>
      <xdr:colOff>38100</xdr:colOff>
      <xdr:row>38</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130573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19.4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した。近年増加傾向にあ</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った</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のは、業務の電算化や情報セキュリティ強化に係る委託料や使用料等の増加。さらに平成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ふるさと寄附受付事業が始まり、さらに数値を押し上げてい</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令和元年度は、このふるさと寄附が大きく減少したため、それに伴う受付事業が減少し、本比率も減少に転じている。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その他、老朽化した町清掃センターの施設管理にかかる委託料も年々増加傾向にある。住民サービスを維持するための適正かつ確実な事務執行を行うには増加は免れない部分もあるが、事務の効率化、簡素化、合理化により数値の上昇を最小限に抑え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35560</xdr:rowOff>
    </xdr:from>
    <xdr:to>
      <xdr:col>82</xdr:col>
      <xdr:colOff>107950</xdr:colOff>
      <xdr:row>17</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95021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75565</xdr:rowOff>
    </xdr:from>
    <xdr:to>
      <xdr:col>78</xdr:col>
      <xdr:colOff>69850</xdr:colOff>
      <xdr:row>17</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9902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17</xdr:row>
      <xdr:rowOff>75565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9044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16</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904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156210</xdr:rowOff>
    </xdr:from>
    <xdr:to>
      <xdr:col>82</xdr:col>
      <xdr:colOff>158750</xdr:colOff>
      <xdr:row>17</xdr:row>
      <xdr:rowOff>86360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128287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76200</xdr:rowOff>
    </xdr:from>
    <xdr:to>
      <xdr:col>78</xdr:col>
      <xdr:colOff>120650</xdr:colOff>
      <xdr:row>18</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162577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307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24765</xdr:rowOff>
    </xdr:from>
    <xdr:to>
      <xdr:col>74</xdr:col>
      <xdr:colOff>31750</xdr:colOff>
      <xdr:row>17</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9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111142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30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110490</xdr:rowOff>
    </xdr:from>
    <xdr:to>
      <xdr:col>65</xdr:col>
      <xdr:colOff>53975</xdr:colOff>
      <xdr:row>17</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扶助費における経常収支比率は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年度と比較して</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高齢化の進展（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や介護給付費の増加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増加となっている。類似団体と比較し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ポイント比率が低くなっているが、これは、高齢者のうち移住者の占める割合が高いことなどが要因と思われる。引き続き、介護予防に重点を置いた施策を展開し、増加を最小限に抑えるよう努める。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9978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52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148772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352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148772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この項目には維持補修費及び繰出金が該当する。平成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年度と比較すると、特別会計への法定繰出金の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高齢化の進展や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公共施設の老朽化により、本比率の増加が見込まれるため、公共施設等総合管理計画及び個別計画に基づき計画的かつ効率的に取り組むなど、より適切な対応に努める必要がある。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56</xdr:row>
      <xdr:rowOff>168148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723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154432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723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57</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760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133875</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補助費等における経常収支比率は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増加した。過去</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年間の推移をみると、一部事務組合への負担金の増により増加傾向となっている。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また、令和元年度は、後期高齢者広域連合に対する補助費等が大きく増加している。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各種単独補助金については、効率的に行政運営を行うことが可能な一方、形骸化し、前年度踏襲となる傾向が強いため、より一層内容の審査に踏み込み、無駄の排除に努めていく必要がある。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88138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540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10414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145288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公債費における経常収支比率は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ポイント減少した。公債費決算額が減少したことに伴うものである。現世代と将来世代との負担のバランスに配慮した地方債発行に努めたい。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76</xdr:row>
      <xdr:rowOff>8889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000990"/>
          <a:ext cx="8382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66039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0390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107967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101616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への経常充当一般財源の増加により、平成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補助費等へのより厳しい審査を行うとともに、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事務事業の効率化を図り、柔軟で安定した財政構造の確立に努める。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85089</xdr:rowOff>
    </xdr:from>
    <xdr:to>
      <xdr:col>82</xdr:col>
      <xdr:colOff>107950</xdr:colOff>
      <xdr:row>79</xdr:row>
      <xdr:rowOff>153670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6296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54611</xdr:rowOff>
    </xdr:from>
    <xdr:to>
      <xdr:col>78</xdr:col>
      <xdr:colOff>69850</xdr:colOff>
      <xdr:row>79</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599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54611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545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62230</xdr:rowOff>
    </xdr:from>
    <xdr:to>
      <xdr:col>69</xdr:col>
      <xdr:colOff>92075</xdr:colOff>
      <xdr:row>79</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435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3811</xdr:rowOff>
    </xdr:from>
    <xdr:to>
      <xdr:col>74</xdr:col>
      <xdr:colOff>31750</xdr:colOff>
      <xdr:row>79</xdr:row>
      <xdr:rowOff>105411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90188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62776</xdr:rowOff>
    </xdr:from>
    <xdr:to>
      <xdr:col>29</xdr:col>
      <xdr:colOff>127000</xdr:colOff>
      <xdr:row>18</xdr:row>
      <xdr:rowOff>81219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96501"/>
          <a:ext cx="647700" cy="1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62776</xdr:rowOff>
    </xdr:from>
    <xdr:to>
      <xdr:col>26</xdr:col>
      <xdr:colOff>50800</xdr:colOff>
      <xdr:row>18</xdr:row>
      <xdr:rowOff>105807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96501"/>
          <a:ext cx="698500" cy="43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105807</xdr:rowOff>
    </xdr:from>
    <xdr:to>
      <xdr:col>22</xdr:col>
      <xdr:colOff>114300</xdr:colOff>
      <xdr:row>19</xdr:row>
      <xdr:rowOff>3340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39532"/>
          <a:ext cx="698500" cy="6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3340</xdr:rowOff>
    </xdr:from>
    <xdr:to>
      <xdr:col>18</xdr:col>
      <xdr:colOff>177800</xdr:colOff>
      <xdr:row>19</xdr:row>
      <xdr:rowOff>30625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08515"/>
          <a:ext cx="698500" cy="2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30419</xdr:rowOff>
    </xdr:from>
    <xdr:to>
      <xdr:col>29</xdr:col>
      <xdr:colOff>177800</xdr:colOff>
      <xdr:row>18</xdr:row>
      <xdr:rowOff>132019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3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11976</xdr:rowOff>
    </xdr:from>
    <xdr:to>
      <xdr:col>26</xdr:col>
      <xdr:colOff>101600</xdr:colOff>
      <xdr:row>18</xdr:row>
      <xdr:rowOff>113576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98353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2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55007</xdr:rowOff>
    </xdr:from>
    <xdr:to>
      <xdr:col>22</xdr:col>
      <xdr:colOff>165100</xdr:colOff>
      <xdr:row>18</xdr:row>
      <xdr:rowOff>156607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8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141384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7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123990</xdr:rowOff>
    </xdr:from>
    <xdr:to>
      <xdr:col>19</xdr:col>
      <xdr:colOff>38100</xdr:colOff>
      <xdr:row>19</xdr:row>
      <xdr:rowOff>54140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38917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4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151275</xdr:rowOff>
    </xdr:from>
    <xdr:to>
      <xdr:col>15</xdr:col>
      <xdr:colOff>101600</xdr:colOff>
      <xdr:row>19</xdr:row>
      <xdr:rowOff>81425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8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66202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256942</xdr:rowOff>
    </xdr:from>
    <xdr:to>
      <xdr:col>29</xdr:col>
      <xdr:colOff>127000</xdr:colOff>
      <xdr:row>37</xdr:row>
      <xdr:rowOff>315611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81642"/>
          <a:ext cx="647700" cy="5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237120</xdr:rowOff>
    </xdr:from>
    <xdr:to>
      <xdr:col>26</xdr:col>
      <xdr:colOff>50800</xdr:colOff>
      <xdr:row>37</xdr:row>
      <xdr:rowOff>256942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61820"/>
          <a:ext cx="698500" cy="1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232221</xdr:rowOff>
    </xdr:from>
    <xdr:to>
      <xdr:col>22</xdr:col>
      <xdr:colOff>114300</xdr:colOff>
      <xdr:row>37</xdr:row>
      <xdr:rowOff>237120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56921"/>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232221</xdr:rowOff>
    </xdr:from>
    <xdr:to>
      <xdr:col>18</xdr:col>
      <xdr:colOff>177800</xdr:colOff>
      <xdr:row>37</xdr:row>
      <xdr:rowOff>242264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56921"/>
          <a:ext cx="698500" cy="1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264811</xdr:rowOff>
    </xdr:from>
    <xdr:to>
      <xdr:col>29</xdr:col>
      <xdr:colOff>177800</xdr:colOff>
      <xdr:row>38</xdr:row>
      <xdr:rowOff>23511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8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173388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9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206142</xdr:rowOff>
    </xdr:from>
    <xdr:to>
      <xdr:col>26</xdr:col>
      <xdr:colOff>101600</xdr:colOff>
      <xdr:row>37</xdr:row>
      <xdr:rowOff>307742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3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292519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17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186320</xdr:rowOff>
    </xdr:from>
    <xdr:to>
      <xdr:col>22</xdr:col>
      <xdr:colOff>165100</xdr:colOff>
      <xdr:row>37</xdr:row>
      <xdr:rowOff>287920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1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272697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9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181421</xdr:rowOff>
    </xdr:from>
    <xdr:to>
      <xdr:col>19</xdr:col>
      <xdr:colOff>38100</xdr:colOff>
      <xdr:row>37</xdr:row>
      <xdr:rowOff>283021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0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267798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9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191464</xdr:rowOff>
    </xdr:from>
    <xdr:to>
      <xdr:col>15</xdr:col>
      <xdr:colOff>101600</xdr:colOff>
      <xdr:row>37</xdr:row>
      <xdr:rowOff>293064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1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277841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0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7,430
7,381
24.85
3,902,152
3,722,261
167,410
2,349,697
3,418,068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3302</xdr:rowOff>
    </xdr:from>
    <xdr:to>
      <xdr:col>24</xdr:col>
      <xdr:colOff>63500</xdr:colOff>
      <xdr:row>37</xdr:row>
      <xdr:rowOff>22363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6952"/>
          <a:ext cx="8382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22178</xdr:rowOff>
    </xdr:from>
    <xdr:to>
      <xdr:col>19</xdr:col>
      <xdr:colOff>177800</xdr:colOff>
      <xdr:row>37</xdr:row>
      <xdr:rowOff>22363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65828"/>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22178</xdr:rowOff>
    </xdr:from>
    <xdr:to>
      <xdr:col>15</xdr:col>
      <xdr:colOff>50800</xdr:colOff>
      <xdr:row>37</xdr:row>
      <xdr:rowOff>83029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5828"/>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81625</xdr:rowOff>
    </xdr:from>
    <xdr:to>
      <xdr:col>10</xdr:col>
      <xdr:colOff>114300</xdr:colOff>
      <xdr:row>37</xdr:row>
      <xdr:rowOff>83029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2527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123952</xdr:rowOff>
    </xdr:from>
    <xdr:to>
      <xdr:col>24</xdr:col>
      <xdr:colOff>114300</xdr:colOff>
      <xdr:row>37</xdr:row>
      <xdr:rowOff>54102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102379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143013</xdr:rowOff>
    </xdr:from>
    <xdr:to>
      <xdr:col>20</xdr:col>
      <xdr:colOff>38100</xdr:colOff>
      <xdr:row>37</xdr:row>
      <xdr:rowOff>73163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64290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142828</xdr:rowOff>
    </xdr:from>
    <xdr:to>
      <xdr:col>15</xdr:col>
      <xdr:colOff>101600</xdr:colOff>
      <xdr:row>37</xdr:row>
      <xdr:rowOff>72978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64105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32229</xdr:rowOff>
    </xdr:from>
    <xdr:to>
      <xdr:col>10</xdr:col>
      <xdr:colOff>165100</xdr:colOff>
      <xdr:row>37</xdr:row>
      <xdr:rowOff>133829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124956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30825</xdr:rowOff>
    </xdr:from>
    <xdr:to>
      <xdr:col>6</xdr:col>
      <xdr:colOff>38100</xdr:colOff>
      <xdr:row>37</xdr:row>
      <xdr:rowOff>132425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123552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89605</xdr:rowOff>
    </xdr:from>
    <xdr:to>
      <xdr:col>24</xdr:col>
      <xdr:colOff>63500</xdr:colOff>
      <xdr:row>55</xdr:row>
      <xdr:rowOff>97299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19355"/>
          <a:ext cx="8382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89605</xdr:rowOff>
    </xdr:from>
    <xdr:to>
      <xdr:col>19</xdr:col>
      <xdr:colOff>177800</xdr:colOff>
      <xdr:row>55</xdr:row>
      <xdr:rowOff>129413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19355"/>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129413</xdr:rowOff>
    </xdr:from>
    <xdr:to>
      <xdr:col>15</xdr:col>
      <xdr:colOff>50800</xdr:colOff>
      <xdr:row>55</xdr:row>
      <xdr:rowOff>137643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5916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137643</xdr:rowOff>
    </xdr:from>
    <xdr:to>
      <xdr:col>10</xdr:col>
      <xdr:colOff>114300</xdr:colOff>
      <xdr:row>56</xdr:row>
      <xdr:rowOff>8470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67393"/>
          <a:ext cx="889000" cy="4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46499</xdr:rowOff>
    </xdr:from>
    <xdr:to>
      <xdr:col>24</xdr:col>
      <xdr:colOff>114300</xdr:colOff>
      <xdr:row>55</xdr:row>
      <xdr:rowOff>148099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24926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5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38805</xdr:rowOff>
    </xdr:from>
    <xdr:to>
      <xdr:col>20</xdr:col>
      <xdr:colOff>38100</xdr:colOff>
      <xdr:row>55</xdr:row>
      <xdr:rowOff>140405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6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156932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4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78613</xdr:rowOff>
    </xdr:from>
    <xdr:to>
      <xdr:col>15</xdr:col>
      <xdr:colOff>101600</xdr:colOff>
      <xdr:row>56</xdr:row>
      <xdr:rowOff>8763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171340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0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86843</xdr:rowOff>
    </xdr:from>
    <xdr:to>
      <xdr:col>10</xdr:col>
      <xdr:colOff>165100</xdr:colOff>
      <xdr:row>56</xdr:row>
      <xdr:rowOff>16993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8120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129120</xdr:rowOff>
    </xdr:from>
    <xdr:to>
      <xdr:col>6</xdr:col>
      <xdr:colOff>38100</xdr:colOff>
      <xdr:row>56</xdr:row>
      <xdr:rowOff>59270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50397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5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58776</xdr:rowOff>
    </xdr:from>
    <xdr:to>
      <xdr:col>24</xdr:col>
      <xdr:colOff>63500</xdr:colOff>
      <xdr:row>78</xdr:row>
      <xdr:rowOff>62624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31876"/>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51651</xdr:rowOff>
    </xdr:from>
    <xdr:to>
      <xdr:col>19</xdr:col>
      <xdr:colOff>177800</xdr:colOff>
      <xdr:row>78</xdr:row>
      <xdr:rowOff>58776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24751"/>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156235</xdr:rowOff>
    </xdr:from>
    <xdr:to>
      <xdr:col>15</xdr:col>
      <xdr:colOff>50800</xdr:colOff>
      <xdr:row>78</xdr:row>
      <xdr:rowOff>51651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57885"/>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156235</xdr:rowOff>
    </xdr:from>
    <xdr:to>
      <xdr:col>10</xdr:col>
      <xdr:colOff>114300</xdr:colOff>
      <xdr:row>78</xdr:row>
      <xdr:rowOff>60034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57885"/>
          <a:ext cx="889000" cy="7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11824</xdr:rowOff>
    </xdr:from>
    <xdr:to>
      <xdr:col>24</xdr:col>
      <xdr:colOff>114300</xdr:colOff>
      <xdr:row>78</xdr:row>
      <xdr:rowOff>113424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161701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7976</xdr:rowOff>
    </xdr:from>
    <xdr:to>
      <xdr:col>20</xdr:col>
      <xdr:colOff>38100</xdr:colOff>
      <xdr:row>78</xdr:row>
      <xdr:rowOff>109576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100703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851</xdr:rowOff>
    </xdr:from>
    <xdr:to>
      <xdr:col>15</xdr:col>
      <xdr:colOff>101600</xdr:colOff>
      <xdr:row>78</xdr:row>
      <xdr:rowOff>102451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93578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6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105435</xdr:rowOff>
    </xdr:from>
    <xdr:to>
      <xdr:col>10</xdr:col>
      <xdr:colOff>165100</xdr:colOff>
      <xdr:row>78</xdr:row>
      <xdr:rowOff>35585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26712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9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9234</xdr:rowOff>
    </xdr:from>
    <xdr:to>
      <xdr:col>6</xdr:col>
      <xdr:colOff>38100</xdr:colOff>
      <xdr:row>78</xdr:row>
      <xdr:rowOff>110834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101961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63094</xdr:rowOff>
    </xdr:from>
    <xdr:to>
      <xdr:col>24</xdr:col>
      <xdr:colOff>63500</xdr:colOff>
      <xdr:row>98</xdr:row>
      <xdr:rowOff>116066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65194"/>
          <a:ext cx="838200" cy="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94932</xdr:rowOff>
    </xdr:from>
    <xdr:to>
      <xdr:col>19</xdr:col>
      <xdr:colOff>177800</xdr:colOff>
      <xdr:row>98</xdr:row>
      <xdr:rowOff>116066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97032"/>
          <a:ext cx="889000" cy="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58407</xdr:rowOff>
    </xdr:from>
    <xdr:to>
      <xdr:col>15</xdr:col>
      <xdr:colOff>50800</xdr:colOff>
      <xdr:row>98</xdr:row>
      <xdr:rowOff>94932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60507"/>
          <a:ext cx="8890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58407</xdr:rowOff>
    </xdr:from>
    <xdr:to>
      <xdr:col>10</xdr:col>
      <xdr:colOff>114300</xdr:colOff>
      <xdr:row>98</xdr:row>
      <xdr:rowOff>132525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60507"/>
          <a:ext cx="889000" cy="7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12294</xdr:rowOff>
    </xdr:from>
    <xdr:to>
      <xdr:col>24</xdr:col>
      <xdr:colOff>114300</xdr:colOff>
      <xdr:row>98</xdr:row>
      <xdr:rowOff>113894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98671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2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65266</xdr:rowOff>
    </xdr:from>
    <xdr:to>
      <xdr:col>20</xdr:col>
      <xdr:colOff>38100</xdr:colOff>
      <xdr:row>98</xdr:row>
      <xdr:rowOff>166866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157993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6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44132</xdr:rowOff>
    </xdr:from>
    <xdr:to>
      <xdr:col>15</xdr:col>
      <xdr:colOff>101600</xdr:colOff>
      <xdr:row>98</xdr:row>
      <xdr:rowOff>145732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136859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7607</xdr:rowOff>
    </xdr:from>
    <xdr:to>
      <xdr:col>10</xdr:col>
      <xdr:colOff>165100</xdr:colOff>
      <xdr:row>98</xdr:row>
      <xdr:rowOff>109207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100334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0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81725</xdr:rowOff>
    </xdr:from>
    <xdr:to>
      <xdr:col>6</xdr:col>
      <xdr:colOff>38100</xdr:colOff>
      <xdr:row>99</xdr:row>
      <xdr:rowOff>11875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13266</xdr:rowOff>
    </xdr:from>
    <xdr:to>
      <xdr:col>55</xdr:col>
      <xdr:colOff>0</xdr:colOff>
      <xdr:row>37</xdr:row>
      <xdr:rowOff>36738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56916"/>
          <a:ext cx="838200" cy="2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159991</xdr:rowOff>
    </xdr:from>
    <xdr:to>
      <xdr:col>50</xdr:col>
      <xdr:colOff>114300</xdr:colOff>
      <xdr:row>37</xdr:row>
      <xdr:rowOff>36738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32191"/>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159991</xdr:rowOff>
    </xdr:from>
    <xdr:to>
      <xdr:col>45</xdr:col>
      <xdr:colOff>177800</xdr:colOff>
      <xdr:row>37</xdr:row>
      <xdr:rowOff>59256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32191"/>
          <a:ext cx="889000" cy="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53929</xdr:rowOff>
    </xdr:from>
    <xdr:to>
      <xdr:col>41</xdr:col>
      <xdr:colOff>50800</xdr:colOff>
      <xdr:row>37</xdr:row>
      <xdr:rowOff>59256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97579"/>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133916</xdr:rowOff>
    </xdr:from>
    <xdr:to>
      <xdr:col>55</xdr:col>
      <xdr:colOff>50800</xdr:colOff>
      <xdr:row>37</xdr:row>
      <xdr:rowOff>64066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112343</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8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157388</xdr:rowOff>
    </xdr:from>
    <xdr:to>
      <xdr:col>50</xdr:col>
      <xdr:colOff>165100</xdr:colOff>
      <xdr:row>37</xdr:row>
      <xdr:rowOff>87538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78665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109191</xdr:rowOff>
    </xdr:from>
    <xdr:to>
      <xdr:col>46</xdr:col>
      <xdr:colOff>38100</xdr:colOff>
      <xdr:row>37</xdr:row>
      <xdr:rowOff>39341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30468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7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8456</xdr:rowOff>
    </xdr:from>
    <xdr:to>
      <xdr:col>41</xdr:col>
      <xdr:colOff>101600</xdr:colOff>
      <xdr:row>37</xdr:row>
      <xdr:rowOff>110056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101183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4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3129</xdr:rowOff>
    </xdr:from>
    <xdr:to>
      <xdr:col>36</xdr:col>
      <xdr:colOff>165100</xdr:colOff>
      <xdr:row>37</xdr:row>
      <xdr:rowOff>104729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95856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162587</xdr:rowOff>
    </xdr:from>
    <xdr:to>
      <xdr:col>55</xdr:col>
      <xdr:colOff>0</xdr:colOff>
      <xdr:row>58</xdr:row>
      <xdr:rowOff>169375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06687"/>
          <a:ext cx="8382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162587</xdr:rowOff>
    </xdr:from>
    <xdr:to>
      <xdr:col>50</xdr:col>
      <xdr:colOff>114300</xdr:colOff>
      <xdr:row>59</xdr:row>
      <xdr:rowOff>14598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06687"/>
          <a:ext cx="889000" cy="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136477</xdr:rowOff>
    </xdr:from>
    <xdr:to>
      <xdr:col>45</xdr:col>
      <xdr:colOff>177800</xdr:colOff>
      <xdr:row>59</xdr:row>
      <xdr:rowOff>14598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80577"/>
          <a:ext cx="889000" cy="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136477</xdr:rowOff>
    </xdr:from>
    <xdr:to>
      <xdr:col>41</xdr:col>
      <xdr:colOff>50800</xdr:colOff>
      <xdr:row>59</xdr:row>
      <xdr:rowOff>22203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80577"/>
          <a:ext cx="889000" cy="5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118575</xdr:rowOff>
    </xdr:from>
    <xdr:to>
      <xdr:col>55</xdr:col>
      <xdr:colOff>50800</xdr:colOff>
      <xdr:row>59</xdr:row>
      <xdr:rowOff>48725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33502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111787</xdr:rowOff>
    </xdr:from>
    <xdr:to>
      <xdr:col>50</xdr:col>
      <xdr:colOff>165100</xdr:colOff>
      <xdr:row>59</xdr:row>
      <xdr:rowOff>41937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33064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135248</xdr:rowOff>
    </xdr:from>
    <xdr:to>
      <xdr:col>46</xdr:col>
      <xdr:colOff>38100</xdr:colOff>
      <xdr:row>59</xdr:row>
      <xdr:rowOff>65398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56525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85677</xdr:rowOff>
    </xdr:from>
    <xdr:to>
      <xdr:col>41</xdr:col>
      <xdr:colOff>101600</xdr:colOff>
      <xdr:row>59</xdr:row>
      <xdr:rowOff>15827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6954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2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142853</xdr:rowOff>
    </xdr:from>
    <xdr:to>
      <xdr:col>36</xdr:col>
      <xdr:colOff>165100</xdr:colOff>
      <xdr:row>59</xdr:row>
      <xdr:rowOff>73003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7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70256</xdr:rowOff>
    </xdr:from>
    <xdr:to>
      <xdr:col>55</xdr:col>
      <xdr:colOff>0</xdr:colOff>
      <xdr:row>79</xdr:row>
      <xdr:rowOff>95434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14806"/>
          <a:ext cx="8382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92632</xdr:rowOff>
    </xdr:from>
    <xdr:to>
      <xdr:col>50</xdr:col>
      <xdr:colOff>114300</xdr:colOff>
      <xdr:row>79</xdr:row>
      <xdr:rowOff>95434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37182"/>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24840</xdr:rowOff>
    </xdr:from>
    <xdr:to>
      <xdr:col>45</xdr:col>
      <xdr:colOff>177800</xdr:colOff>
      <xdr:row>79</xdr:row>
      <xdr:rowOff>92632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69390"/>
          <a:ext cx="889000" cy="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24840</xdr:rowOff>
    </xdr:from>
    <xdr:to>
      <xdr:col>41</xdr:col>
      <xdr:colOff>50800</xdr:colOff>
      <xdr:row>79</xdr:row>
      <xdr:rowOff>83601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69390"/>
          <a:ext cx="889000" cy="5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19456</xdr:rowOff>
    </xdr:from>
    <xdr:to>
      <xdr:col>55</xdr:col>
      <xdr:colOff>50800</xdr:colOff>
      <xdr:row>79</xdr:row>
      <xdr:rowOff>121056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44634</xdr:rowOff>
    </xdr:from>
    <xdr:to>
      <xdr:col>50</xdr:col>
      <xdr:colOff>165100</xdr:colOff>
      <xdr:row>79</xdr:row>
      <xdr:rowOff>146234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137361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8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41832</xdr:rowOff>
    </xdr:from>
    <xdr:to>
      <xdr:col>46</xdr:col>
      <xdr:colOff>38100</xdr:colOff>
      <xdr:row>79</xdr:row>
      <xdr:rowOff>143432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134559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7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145490</xdr:rowOff>
    </xdr:from>
    <xdr:to>
      <xdr:col>41</xdr:col>
      <xdr:colOff>101600</xdr:colOff>
      <xdr:row>79</xdr:row>
      <xdr:rowOff>75640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92167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32801</xdr:rowOff>
    </xdr:from>
    <xdr:to>
      <xdr:col>36</xdr:col>
      <xdr:colOff>165100</xdr:colOff>
      <xdr:row>79</xdr:row>
      <xdr:rowOff>134401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125528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29749</xdr:rowOff>
    </xdr:from>
    <xdr:to>
      <xdr:col>55</xdr:col>
      <xdr:colOff>0</xdr:colOff>
      <xdr:row>97</xdr:row>
      <xdr:rowOff>159291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60399"/>
          <a:ext cx="838200" cy="1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29749</xdr:rowOff>
    </xdr:from>
    <xdr:to>
      <xdr:col>50</xdr:col>
      <xdr:colOff>114300</xdr:colOff>
      <xdr:row>97</xdr:row>
      <xdr:rowOff>167630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60399"/>
          <a:ext cx="889000" cy="1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152767</xdr:rowOff>
    </xdr:from>
    <xdr:to>
      <xdr:col>45</xdr:col>
      <xdr:colOff>177800</xdr:colOff>
      <xdr:row>97</xdr:row>
      <xdr:rowOff>167630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83417"/>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152767</xdr:rowOff>
    </xdr:from>
    <xdr:to>
      <xdr:col>41</xdr:col>
      <xdr:colOff>50800</xdr:colOff>
      <xdr:row>98</xdr:row>
      <xdr:rowOff>83953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83417"/>
          <a:ext cx="889000" cy="10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108491</xdr:rowOff>
    </xdr:from>
    <xdr:to>
      <xdr:col>55</xdr:col>
      <xdr:colOff>50800</xdr:colOff>
      <xdr:row>98</xdr:row>
      <xdr:rowOff>38641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23418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150399</xdr:rowOff>
    </xdr:from>
    <xdr:to>
      <xdr:col>50</xdr:col>
      <xdr:colOff>165100</xdr:colOff>
      <xdr:row>97</xdr:row>
      <xdr:rowOff>80549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71676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0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116830</xdr:rowOff>
    </xdr:from>
    <xdr:to>
      <xdr:col>46</xdr:col>
      <xdr:colOff>38100</xdr:colOff>
      <xdr:row>98</xdr:row>
      <xdr:rowOff>46980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38107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101967</xdr:rowOff>
    </xdr:from>
    <xdr:to>
      <xdr:col>41</xdr:col>
      <xdr:colOff>101600</xdr:colOff>
      <xdr:row>98</xdr:row>
      <xdr:rowOff>32117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23244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2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33153</xdr:rowOff>
    </xdr:from>
    <xdr:to>
      <xdr:col>36</xdr:col>
      <xdr:colOff>165100</xdr:colOff>
      <xdr:row>98</xdr:row>
      <xdr:rowOff>134753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125880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25800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2350"/>
          <a:ext cx="8382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25800</xdr:rowOff>
    </xdr:from>
    <xdr:to>
      <xdr:col>81</xdr:col>
      <xdr:colOff>50800</xdr:colOff>
      <xdr:row>39</xdr:row>
      <xdr:rowOff>27324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235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6483</xdr:rowOff>
    </xdr:from>
    <xdr:to>
      <xdr:col>76</xdr:col>
      <xdr:colOff>114300</xdr:colOff>
      <xdr:row>39</xdr:row>
      <xdr:rowOff>27324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93033"/>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6483</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93033"/>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146450</xdr:rowOff>
    </xdr:from>
    <xdr:to>
      <xdr:col>81</xdr:col>
      <xdr:colOff>101600</xdr:colOff>
      <xdr:row>39</xdr:row>
      <xdr:rowOff>76600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67727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5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147974</xdr:rowOff>
    </xdr:from>
    <xdr:to>
      <xdr:col>76</xdr:col>
      <xdr:colOff>165100</xdr:colOff>
      <xdr:row>39</xdr:row>
      <xdr:rowOff>78124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69251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127133</xdr:rowOff>
    </xdr:from>
    <xdr:to>
      <xdr:col>72</xdr:col>
      <xdr:colOff>38100</xdr:colOff>
      <xdr:row>39</xdr:row>
      <xdr:rowOff>57283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48410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3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101515</xdr:rowOff>
    </xdr:from>
    <xdr:to>
      <xdr:col>85</xdr:col>
      <xdr:colOff>127000</xdr:colOff>
      <xdr:row>77</xdr:row>
      <xdr:rowOff>119405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03165"/>
          <a:ext cx="8382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81572</xdr:rowOff>
    </xdr:from>
    <xdr:to>
      <xdr:col>81</xdr:col>
      <xdr:colOff>50800</xdr:colOff>
      <xdr:row>77</xdr:row>
      <xdr:rowOff>101515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83222"/>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78445</xdr:rowOff>
    </xdr:from>
    <xdr:to>
      <xdr:col>76</xdr:col>
      <xdr:colOff>114300</xdr:colOff>
      <xdr:row>77</xdr:row>
      <xdr:rowOff>81572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80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78445</xdr:rowOff>
    </xdr:from>
    <xdr:to>
      <xdr:col>71</xdr:col>
      <xdr:colOff>177800</xdr:colOff>
      <xdr:row>77</xdr:row>
      <xdr:rowOff>81572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80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68605</xdr:rowOff>
    </xdr:from>
    <xdr:to>
      <xdr:col>85</xdr:col>
      <xdr:colOff>177800</xdr:colOff>
      <xdr:row>77</xdr:row>
      <xdr:rowOff>170205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47032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50715</xdr:rowOff>
    </xdr:from>
    <xdr:to>
      <xdr:col>81</xdr:col>
      <xdr:colOff>101600</xdr:colOff>
      <xdr:row>77</xdr:row>
      <xdr:rowOff>152315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143442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30772</xdr:rowOff>
    </xdr:from>
    <xdr:to>
      <xdr:col>76</xdr:col>
      <xdr:colOff>165100</xdr:colOff>
      <xdr:row>77</xdr:row>
      <xdr:rowOff>132372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123499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27645</xdr:rowOff>
    </xdr:from>
    <xdr:to>
      <xdr:col>72</xdr:col>
      <xdr:colOff>38100</xdr:colOff>
      <xdr:row>77</xdr:row>
      <xdr:rowOff>129245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120372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2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30772</xdr:rowOff>
    </xdr:from>
    <xdr:to>
      <xdr:col>67</xdr:col>
      <xdr:colOff>101600</xdr:colOff>
      <xdr:row>77</xdr:row>
      <xdr:rowOff>132372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123499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93205</xdr:rowOff>
    </xdr:from>
    <xdr:to>
      <xdr:col>85</xdr:col>
      <xdr:colOff>127000</xdr:colOff>
      <xdr:row>98</xdr:row>
      <xdr:rowOff>109040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95305"/>
          <a:ext cx="8382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87173</xdr:rowOff>
    </xdr:from>
    <xdr:to>
      <xdr:col>81</xdr:col>
      <xdr:colOff>50800</xdr:colOff>
      <xdr:row>98</xdr:row>
      <xdr:rowOff>93205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892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85094</xdr:rowOff>
    </xdr:from>
    <xdr:to>
      <xdr:col>76</xdr:col>
      <xdr:colOff>114300</xdr:colOff>
      <xdr:row>98</xdr:row>
      <xdr:rowOff>87173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7194"/>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85094</xdr:rowOff>
    </xdr:from>
    <xdr:to>
      <xdr:col>71</xdr:col>
      <xdr:colOff>177800</xdr:colOff>
      <xdr:row>98</xdr:row>
      <xdr:rowOff>105639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7194"/>
          <a:ext cx="8890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58240</xdr:rowOff>
    </xdr:from>
    <xdr:to>
      <xdr:col>85</xdr:col>
      <xdr:colOff>177800</xdr:colOff>
      <xdr:row>98</xdr:row>
      <xdr:rowOff>159840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144617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42405</xdr:rowOff>
    </xdr:from>
    <xdr:to>
      <xdr:col>81</xdr:col>
      <xdr:colOff>101600</xdr:colOff>
      <xdr:row>98</xdr:row>
      <xdr:rowOff>144005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135132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3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36373</xdr:rowOff>
    </xdr:from>
    <xdr:to>
      <xdr:col>76</xdr:col>
      <xdr:colOff>165100</xdr:colOff>
      <xdr:row>98</xdr:row>
      <xdr:rowOff>137973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129100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34294</xdr:rowOff>
    </xdr:from>
    <xdr:to>
      <xdr:col>72</xdr:col>
      <xdr:colOff>38100</xdr:colOff>
      <xdr:row>98</xdr:row>
      <xdr:rowOff>135894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127021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54839</xdr:rowOff>
    </xdr:from>
    <xdr:to>
      <xdr:col>67</xdr:col>
      <xdr:colOff>101600</xdr:colOff>
      <xdr:row>98</xdr:row>
      <xdr:rowOff>156439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147566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33264</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48364"/>
          <a:ext cx="8890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33264</xdr:rowOff>
    </xdr:from>
    <xdr:to>
      <xdr:col>107</xdr:col>
      <xdr:colOff>50800</xdr:colOff>
      <xdr:row>38</xdr:row>
      <xdr:rowOff>51963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48364"/>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51963</xdr:rowOff>
    </xdr:from>
    <xdr:to>
      <xdr:col>102</xdr:col>
      <xdr:colOff>114300</xdr:colOff>
      <xdr:row>38</xdr:row>
      <xdr:rowOff>65862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67063"/>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153914</xdr:rowOff>
    </xdr:from>
    <xdr:to>
      <xdr:col>107</xdr:col>
      <xdr:colOff>101600</xdr:colOff>
      <xdr:row>38</xdr:row>
      <xdr:rowOff>84064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100591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7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1163</xdr:rowOff>
    </xdr:from>
    <xdr:to>
      <xdr:col>102</xdr:col>
      <xdr:colOff>165100</xdr:colOff>
      <xdr:row>38</xdr:row>
      <xdr:rowOff>102763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119290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15062</xdr:rowOff>
    </xdr:from>
    <xdr:to>
      <xdr:col>98</xdr:col>
      <xdr:colOff>38100</xdr:colOff>
      <xdr:row>38</xdr:row>
      <xdr:rowOff>116662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133189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84216</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99766"/>
          <a:ext cx="8890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33416</xdr:rowOff>
    </xdr:from>
    <xdr:to>
      <xdr:col>98</xdr:col>
      <xdr:colOff>38100</xdr:colOff>
      <xdr:row>59</xdr:row>
      <xdr:rowOff>135016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126143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38387</xdr:rowOff>
    </xdr:from>
    <xdr:to>
      <xdr:col>116</xdr:col>
      <xdr:colOff>63500</xdr:colOff>
      <xdr:row>78</xdr:row>
      <xdr:rowOff>64905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11487"/>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50307</xdr:rowOff>
    </xdr:from>
    <xdr:to>
      <xdr:col>111</xdr:col>
      <xdr:colOff>177800</xdr:colOff>
      <xdr:row>78</xdr:row>
      <xdr:rowOff>64905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423407"/>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37678</xdr:rowOff>
    </xdr:from>
    <xdr:to>
      <xdr:col>107</xdr:col>
      <xdr:colOff>50800</xdr:colOff>
      <xdr:row>78</xdr:row>
      <xdr:rowOff>50307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410778"/>
          <a:ext cx="8890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37678</xdr:rowOff>
    </xdr:from>
    <xdr:to>
      <xdr:col>102</xdr:col>
      <xdr:colOff>114300</xdr:colOff>
      <xdr:row>78</xdr:row>
      <xdr:rowOff>45343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410778"/>
          <a:ext cx="8890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159037</xdr:rowOff>
    </xdr:from>
    <xdr:to>
      <xdr:col>116</xdr:col>
      <xdr:colOff>114300</xdr:colOff>
      <xdr:row>78</xdr:row>
      <xdr:rowOff>89187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137464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14105</xdr:rowOff>
    </xdr:from>
    <xdr:to>
      <xdr:col>112</xdr:col>
      <xdr:colOff>38100</xdr:colOff>
      <xdr:row>78</xdr:row>
      <xdr:rowOff>115705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106832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170957</xdr:rowOff>
    </xdr:from>
    <xdr:to>
      <xdr:col>107</xdr:col>
      <xdr:colOff>101600</xdr:colOff>
      <xdr:row>78</xdr:row>
      <xdr:rowOff>101107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92234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158328</xdr:rowOff>
    </xdr:from>
    <xdr:to>
      <xdr:col>102</xdr:col>
      <xdr:colOff>165100</xdr:colOff>
      <xdr:row>78</xdr:row>
      <xdr:rowOff>88478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79605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5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165993</xdr:rowOff>
    </xdr:from>
    <xdr:to>
      <xdr:col>98</xdr:col>
      <xdr:colOff>38100</xdr:colOff>
      <xdr:row>78</xdr:row>
      <xdr:rowOff>96143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87270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6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人件費については類似団体と比較すると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円低くなっているものの、平成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1,757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円増加している。これは選挙や災害等で職員時間外勤務手当が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増加したことや給与改定による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町にとって適正でかつ住民の理解が得られる給与水準の維持に努めていく。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円となっており、高齢化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の進展や介護給付費の増加に伴い増加傾向にある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。町の高齢化率が高いものの高齢者のうち移住者の占める割合が高いとみられ、類似団体と比較すると低い水準にある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と考察する。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8,908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清掃センターの大規模改修工事を行ったことによるものである。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体的にみると類似団体と比べて一人当たりの経費は低い水準にある。これは当町は面積が小さく、施設も集約化できているため、比較的効率的に行政サービスが提供できる地理的環境にあることがいえる。引き続き事務事業の簡素化、効率化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7,430
7,381
24.85
3,902,152
3,722,261
167,410
2,349,697
3,418,068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109982</xdr:rowOff>
    </xdr:from>
    <xdr:to>
      <xdr:col>24</xdr:col>
      <xdr:colOff>63500</xdr:colOff>
      <xdr:row>37</xdr:row>
      <xdr:rowOff>32004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82182"/>
          <a:ext cx="838200" cy="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109982</xdr:rowOff>
    </xdr:from>
    <xdr:to>
      <xdr:col>19</xdr:col>
      <xdr:colOff>177800</xdr:colOff>
      <xdr:row>36</xdr:row>
      <xdr:rowOff>115062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2182"/>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115062</xdr:rowOff>
    </xdr:from>
    <xdr:to>
      <xdr:col>15</xdr:col>
      <xdr:colOff>50800</xdr:colOff>
      <xdr:row>36</xdr:row>
      <xdr:rowOff>136144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7262"/>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101854</xdr:rowOff>
    </xdr:from>
    <xdr:to>
      <xdr:col>10</xdr:col>
      <xdr:colOff>114300</xdr:colOff>
      <xdr:row>36</xdr:row>
      <xdr:rowOff>136144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740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152654</xdr:rowOff>
    </xdr:from>
    <xdr:to>
      <xdr:col>24</xdr:col>
      <xdr:colOff>114300</xdr:colOff>
      <xdr:row>37</xdr:row>
      <xdr:rowOff>82804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131081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59182</xdr:rowOff>
    </xdr:from>
    <xdr:to>
      <xdr:col>20</xdr:col>
      <xdr:colOff>38100</xdr:colOff>
      <xdr:row>36</xdr:row>
      <xdr:rowOff>160782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151909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64262</xdr:rowOff>
    </xdr:from>
    <xdr:to>
      <xdr:col>15</xdr:col>
      <xdr:colOff>101600</xdr:colOff>
      <xdr:row>36</xdr:row>
      <xdr:rowOff>165862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85344</xdr:rowOff>
    </xdr:from>
    <xdr:to>
      <xdr:col>10</xdr:col>
      <xdr:colOff>165100</xdr:colOff>
      <xdr:row>37</xdr:row>
      <xdr:rowOff>15494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32021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3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76247</xdr:rowOff>
    </xdr:from>
    <xdr:to>
      <xdr:col>24</xdr:col>
      <xdr:colOff>63500</xdr:colOff>
      <xdr:row>58</xdr:row>
      <xdr:rowOff>95763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20347"/>
          <a:ext cx="838200" cy="1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76247</xdr:rowOff>
    </xdr:from>
    <xdr:to>
      <xdr:col>19</xdr:col>
      <xdr:colOff>177800</xdr:colOff>
      <xdr:row>58</xdr:row>
      <xdr:rowOff>79513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203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76709</xdr:rowOff>
    </xdr:from>
    <xdr:to>
      <xdr:col>15</xdr:col>
      <xdr:colOff>50800</xdr:colOff>
      <xdr:row>58</xdr:row>
      <xdr:rowOff>79513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20809"/>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76709</xdr:rowOff>
    </xdr:from>
    <xdr:to>
      <xdr:col>10</xdr:col>
      <xdr:colOff>114300</xdr:colOff>
      <xdr:row>58</xdr:row>
      <xdr:rowOff>110976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0809"/>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44963</xdr:rowOff>
    </xdr:from>
    <xdr:to>
      <xdr:col>24</xdr:col>
      <xdr:colOff>114300</xdr:colOff>
      <xdr:row>58</xdr:row>
      <xdr:rowOff>146563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131340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25447</xdr:rowOff>
    </xdr:from>
    <xdr:to>
      <xdr:col>20</xdr:col>
      <xdr:colOff>38100</xdr:colOff>
      <xdr:row>58</xdr:row>
      <xdr:rowOff>127047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118174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28713</xdr:rowOff>
    </xdr:from>
    <xdr:to>
      <xdr:col>15</xdr:col>
      <xdr:colOff>101600</xdr:colOff>
      <xdr:row>58</xdr:row>
      <xdr:rowOff>130313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121440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25909</xdr:rowOff>
    </xdr:from>
    <xdr:to>
      <xdr:col>10</xdr:col>
      <xdr:colOff>165100</xdr:colOff>
      <xdr:row>58</xdr:row>
      <xdr:rowOff>127509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118636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6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60176</xdr:rowOff>
    </xdr:from>
    <xdr:to>
      <xdr:col>6</xdr:col>
      <xdr:colOff>38100</xdr:colOff>
      <xdr:row>58</xdr:row>
      <xdr:rowOff>161776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152903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164114</xdr:rowOff>
    </xdr:from>
    <xdr:to>
      <xdr:col>24</xdr:col>
      <xdr:colOff>63500</xdr:colOff>
      <xdr:row>78</xdr:row>
      <xdr:rowOff>40106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65764"/>
          <a:ext cx="838200" cy="4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40106</xdr:rowOff>
    </xdr:from>
    <xdr:to>
      <xdr:col>19</xdr:col>
      <xdr:colOff>177800</xdr:colOff>
      <xdr:row>78</xdr:row>
      <xdr:rowOff>62761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13206"/>
          <a:ext cx="889000" cy="2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42149</xdr:rowOff>
    </xdr:from>
    <xdr:to>
      <xdr:col>15</xdr:col>
      <xdr:colOff>50800</xdr:colOff>
      <xdr:row>78</xdr:row>
      <xdr:rowOff>62761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00899"/>
          <a:ext cx="889000" cy="53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42149</xdr:rowOff>
    </xdr:from>
    <xdr:to>
      <xdr:col>10</xdr:col>
      <xdr:colOff>114300</xdr:colOff>
      <xdr:row>78</xdr:row>
      <xdr:rowOff>71935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00899"/>
          <a:ext cx="889000" cy="54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113314</xdr:rowOff>
    </xdr:from>
    <xdr:to>
      <xdr:col>24</xdr:col>
      <xdr:colOff>114300</xdr:colOff>
      <xdr:row>78</xdr:row>
      <xdr:rowOff>43464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91741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9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160756</xdr:rowOff>
    </xdr:from>
    <xdr:to>
      <xdr:col>20</xdr:col>
      <xdr:colOff>38100</xdr:colOff>
      <xdr:row>78</xdr:row>
      <xdr:rowOff>90906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82033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5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11961</xdr:rowOff>
    </xdr:from>
    <xdr:to>
      <xdr:col>15</xdr:col>
      <xdr:colOff>101600</xdr:colOff>
      <xdr:row>78</xdr:row>
      <xdr:rowOff>113561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104688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162799</xdr:rowOff>
    </xdr:from>
    <xdr:to>
      <xdr:col>10</xdr:col>
      <xdr:colOff>165100</xdr:colOff>
      <xdr:row>75</xdr:row>
      <xdr:rowOff>92949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5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109476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2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21135</xdr:rowOff>
    </xdr:from>
    <xdr:to>
      <xdr:col>6</xdr:col>
      <xdr:colOff>38100</xdr:colOff>
      <xdr:row>78</xdr:row>
      <xdr:rowOff>122735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113862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98372</xdr:rowOff>
    </xdr:from>
    <xdr:to>
      <xdr:col>24</xdr:col>
      <xdr:colOff>63500</xdr:colOff>
      <xdr:row>98</xdr:row>
      <xdr:rowOff>115767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00472"/>
          <a:ext cx="8382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98372</xdr:rowOff>
    </xdr:from>
    <xdr:to>
      <xdr:col>19</xdr:col>
      <xdr:colOff>177800</xdr:colOff>
      <xdr:row>98</xdr:row>
      <xdr:rowOff>125879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00472"/>
          <a:ext cx="8890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125879</xdr:rowOff>
    </xdr:from>
    <xdr:to>
      <xdr:col>15</xdr:col>
      <xdr:colOff>50800</xdr:colOff>
      <xdr:row>98</xdr:row>
      <xdr:rowOff>129567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7979"/>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129567</xdr:rowOff>
    </xdr:from>
    <xdr:to>
      <xdr:col>10</xdr:col>
      <xdr:colOff>114300</xdr:colOff>
      <xdr:row>98</xdr:row>
      <xdr:rowOff>133848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1667"/>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64967</xdr:rowOff>
    </xdr:from>
    <xdr:to>
      <xdr:col>24</xdr:col>
      <xdr:colOff>114300</xdr:colOff>
      <xdr:row>98</xdr:row>
      <xdr:rowOff>166567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24344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47572</xdr:rowOff>
    </xdr:from>
    <xdr:to>
      <xdr:col>20</xdr:col>
      <xdr:colOff>38100</xdr:colOff>
      <xdr:row>98</xdr:row>
      <xdr:rowOff>149172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165699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75079</xdr:rowOff>
    </xdr:from>
    <xdr:to>
      <xdr:col>15</xdr:col>
      <xdr:colOff>101600</xdr:colOff>
      <xdr:row>99</xdr:row>
      <xdr:rowOff>5229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167806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78767</xdr:rowOff>
    </xdr:from>
    <xdr:to>
      <xdr:col>10</xdr:col>
      <xdr:colOff>165100</xdr:colOff>
      <xdr:row>99</xdr:row>
      <xdr:rowOff>8917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83048</xdr:rowOff>
    </xdr:from>
    <xdr:to>
      <xdr:col>6</xdr:col>
      <xdr:colOff>38100</xdr:colOff>
      <xdr:row>99</xdr:row>
      <xdr:rowOff>13198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119600</xdr:rowOff>
    </xdr:from>
    <xdr:to>
      <xdr:col>55</xdr:col>
      <xdr:colOff>0</xdr:colOff>
      <xdr:row>57</xdr:row>
      <xdr:rowOff>135745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92250"/>
          <a:ext cx="8382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45254</xdr:rowOff>
    </xdr:from>
    <xdr:to>
      <xdr:col>50</xdr:col>
      <xdr:colOff>114300</xdr:colOff>
      <xdr:row>57</xdr:row>
      <xdr:rowOff>119600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17904"/>
          <a:ext cx="889000" cy="7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45254</xdr:rowOff>
    </xdr:from>
    <xdr:to>
      <xdr:col>45</xdr:col>
      <xdr:colOff>177800</xdr:colOff>
      <xdr:row>57</xdr:row>
      <xdr:rowOff>146924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17904"/>
          <a:ext cx="889000" cy="1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109153</xdr:rowOff>
    </xdr:from>
    <xdr:to>
      <xdr:col>41</xdr:col>
      <xdr:colOff>50800</xdr:colOff>
      <xdr:row>57</xdr:row>
      <xdr:rowOff>146924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81803"/>
          <a:ext cx="889000" cy="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84945</xdr:rowOff>
    </xdr:from>
    <xdr:to>
      <xdr:col>55</xdr:col>
      <xdr:colOff>50800</xdr:colOff>
      <xdr:row>58</xdr:row>
      <xdr:rowOff>15095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171322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7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68800</xdr:rowOff>
    </xdr:from>
    <xdr:to>
      <xdr:col>50</xdr:col>
      <xdr:colOff>165100</xdr:colOff>
      <xdr:row>57</xdr:row>
      <xdr:rowOff>170400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161527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3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165904</xdr:rowOff>
    </xdr:from>
    <xdr:to>
      <xdr:col>46</xdr:col>
      <xdr:colOff>38100</xdr:colOff>
      <xdr:row>57</xdr:row>
      <xdr:rowOff>96054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6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87181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5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96124</xdr:rowOff>
    </xdr:from>
    <xdr:to>
      <xdr:col>41</xdr:col>
      <xdr:colOff>101600</xdr:colOff>
      <xdr:row>58</xdr:row>
      <xdr:rowOff>26274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17401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9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58353</xdr:rowOff>
    </xdr:from>
    <xdr:to>
      <xdr:col>36</xdr:col>
      <xdr:colOff>165100</xdr:colOff>
      <xdr:row>57</xdr:row>
      <xdr:rowOff>159953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151080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10131</xdr:rowOff>
    </xdr:from>
    <xdr:to>
      <xdr:col>55</xdr:col>
      <xdr:colOff>0</xdr:colOff>
      <xdr:row>79</xdr:row>
      <xdr:rowOff>12785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54681"/>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10131</xdr:rowOff>
    </xdr:from>
    <xdr:to>
      <xdr:col>50</xdr:col>
      <xdr:colOff>114300</xdr:colOff>
      <xdr:row>79</xdr:row>
      <xdr:rowOff>12838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54681"/>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12171</xdr:rowOff>
    </xdr:from>
    <xdr:to>
      <xdr:col>45</xdr:col>
      <xdr:colOff>177800</xdr:colOff>
      <xdr:row>79</xdr:row>
      <xdr:rowOff>12838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56721"/>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2927</xdr:rowOff>
    </xdr:from>
    <xdr:to>
      <xdr:col>41</xdr:col>
      <xdr:colOff>50800</xdr:colOff>
      <xdr:row>79</xdr:row>
      <xdr:rowOff>12171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47477"/>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133435</xdr:rowOff>
    </xdr:from>
    <xdr:to>
      <xdr:col>55</xdr:col>
      <xdr:colOff>50800</xdr:colOff>
      <xdr:row>79</xdr:row>
      <xdr:rowOff>63585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130781</xdr:rowOff>
    </xdr:from>
    <xdr:to>
      <xdr:col>50</xdr:col>
      <xdr:colOff>165100</xdr:colOff>
      <xdr:row>79</xdr:row>
      <xdr:rowOff>60931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52058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133488</xdr:rowOff>
    </xdr:from>
    <xdr:to>
      <xdr:col>46</xdr:col>
      <xdr:colOff>38100</xdr:colOff>
      <xdr:row>79</xdr:row>
      <xdr:rowOff>63638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54765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132821</xdr:rowOff>
    </xdr:from>
    <xdr:to>
      <xdr:col>41</xdr:col>
      <xdr:colOff>101600</xdr:colOff>
      <xdr:row>79</xdr:row>
      <xdr:rowOff>62971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54098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123577</xdr:rowOff>
    </xdr:from>
    <xdr:to>
      <xdr:col>36</xdr:col>
      <xdr:colOff>165100</xdr:colOff>
      <xdr:row>79</xdr:row>
      <xdr:rowOff>53727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44854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25321</xdr:rowOff>
    </xdr:from>
    <xdr:to>
      <xdr:col>55</xdr:col>
      <xdr:colOff>0</xdr:colOff>
      <xdr:row>99</xdr:row>
      <xdr:rowOff>30629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98871"/>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30629</xdr:rowOff>
    </xdr:from>
    <xdr:to>
      <xdr:col>50</xdr:col>
      <xdr:colOff>114300</xdr:colOff>
      <xdr:row>99</xdr:row>
      <xdr:rowOff>34054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7004179"/>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34054</xdr:rowOff>
    </xdr:from>
    <xdr:to>
      <xdr:col>45</xdr:col>
      <xdr:colOff>177800</xdr:colOff>
      <xdr:row>99</xdr:row>
      <xdr:rowOff>45455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7007604"/>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45455</xdr:rowOff>
    </xdr:from>
    <xdr:to>
      <xdr:col>41</xdr:col>
      <xdr:colOff>50800</xdr:colOff>
      <xdr:row>99</xdr:row>
      <xdr:rowOff>64405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7019005"/>
          <a:ext cx="8890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145971</xdr:rowOff>
    </xdr:from>
    <xdr:to>
      <xdr:col>55</xdr:col>
      <xdr:colOff>50800</xdr:colOff>
      <xdr:row>99</xdr:row>
      <xdr:rowOff>76121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60898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151279</xdr:rowOff>
    </xdr:from>
    <xdr:to>
      <xdr:col>50</xdr:col>
      <xdr:colOff>165100</xdr:colOff>
      <xdr:row>99</xdr:row>
      <xdr:rowOff>81429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72556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154704</xdr:rowOff>
    </xdr:from>
    <xdr:to>
      <xdr:col>46</xdr:col>
      <xdr:colOff>38100</xdr:colOff>
      <xdr:row>99</xdr:row>
      <xdr:rowOff>84854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75981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166105</xdr:rowOff>
    </xdr:from>
    <xdr:to>
      <xdr:col>41</xdr:col>
      <xdr:colOff>101600</xdr:colOff>
      <xdr:row>99</xdr:row>
      <xdr:rowOff>96255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87382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13605</xdr:rowOff>
    </xdr:from>
    <xdr:to>
      <xdr:col>36</xdr:col>
      <xdr:colOff>165100</xdr:colOff>
      <xdr:row>99</xdr:row>
      <xdr:rowOff>115205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8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106332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7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77521</xdr:rowOff>
    </xdr:from>
    <xdr:to>
      <xdr:col>85</xdr:col>
      <xdr:colOff>127000</xdr:colOff>
      <xdr:row>37</xdr:row>
      <xdr:rowOff>155168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21171"/>
          <a:ext cx="838200" cy="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155168</xdr:rowOff>
    </xdr:from>
    <xdr:to>
      <xdr:col>81</xdr:col>
      <xdr:colOff>50800</xdr:colOff>
      <xdr:row>38</xdr:row>
      <xdr:rowOff>39001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98818"/>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32753</xdr:rowOff>
    </xdr:from>
    <xdr:to>
      <xdr:col>76</xdr:col>
      <xdr:colOff>114300</xdr:colOff>
      <xdr:row>38</xdr:row>
      <xdr:rowOff>39001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47853"/>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32753</xdr:rowOff>
    </xdr:from>
    <xdr:to>
      <xdr:col>71</xdr:col>
      <xdr:colOff>177800</xdr:colOff>
      <xdr:row>38</xdr:row>
      <xdr:rowOff>85274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47853"/>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26721</xdr:rowOff>
    </xdr:from>
    <xdr:to>
      <xdr:col>85</xdr:col>
      <xdr:colOff>177800</xdr:colOff>
      <xdr:row>37</xdr:row>
      <xdr:rowOff>128321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5148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104368</xdr:rowOff>
    </xdr:from>
    <xdr:to>
      <xdr:col>81</xdr:col>
      <xdr:colOff>101600</xdr:colOff>
      <xdr:row>38</xdr:row>
      <xdr:rowOff>34519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25646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159651</xdr:rowOff>
    </xdr:from>
    <xdr:to>
      <xdr:col>76</xdr:col>
      <xdr:colOff>165100</xdr:colOff>
      <xdr:row>38</xdr:row>
      <xdr:rowOff>89801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80928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153403</xdr:rowOff>
    </xdr:from>
    <xdr:to>
      <xdr:col>72</xdr:col>
      <xdr:colOff>38100</xdr:colOff>
      <xdr:row>38</xdr:row>
      <xdr:rowOff>83553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74680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34474</xdr:rowOff>
    </xdr:from>
    <xdr:to>
      <xdr:col>67</xdr:col>
      <xdr:colOff>101600</xdr:colOff>
      <xdr:row>38</xdr:row>
      <xdr:rowOff>136074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127201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28867</xdr:rowOff>
    </xdr:from>
    <xdr:to>
      <xdr:col>85</xdr:col>
      <xdr:colOff>127000</xdr:colOff>
      <xdr:row>58</xdr:row>
      <xdr:rowOff>84299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72967"/>
          <a:ext cx="838200" cy="5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84299</xdr:rowOff>
    </xdr:from>
    <xdr:to>
      <xdr:col>81</xdr:col>
      <xdr:colOff>50800</xdr:colOff>
      <xdr:row>58</xdr:row>
      <xdr:rowOff>90932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28399"/>
          <a:ext cx="889000" cy="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90022</xdr:rowOff>
    </xdr:from>
    <xdr:to>
      <xdr:col>76</xdr:col>
      <xdr:colOff>114300</xdr:colOff>
      <xdr:row>58</xdr:row>
      <xdr:rowOff>90932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34122"/>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90022</xdr:rowOff>
    </xdr:from>
    <xdr:to>
      <xdr:col>71</xdr:col>
      <xdr:colOff>177800</xdr:colOff>
      <xdr:row>58</xdr:row>
      <xdr:rowOff>119556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34122"/>
          <a:ext cx="889000" cy="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149517</xdr:rowOff>
    </xdr:from>
    <xdr:to>
      <xdr:col>85</xdr:col>
      <xdr:colOff>177800</xdr:colOff>
      <xdr:row>58</xdr:row>
      <xdr:rowOff>79667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64444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33499</xdr:rowOff>
    </xdr:from>
    <xdr:to>
      <xdr:col>81</xdr:col>
      <xdr:colOff>101600</xdr:colOff>
      <xdr:row>58</xdr:row>
      <xdr:rowOff>135099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126226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7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40132</xdr:rowOff>
    </xdr:from>
    <xdr:to>
      <xdr:col>76</xdr:col>
      <xdr:colOff>165100</xdr:colOff>
      <xdr:row>58</xdr:row>
      <xdr:rowOff>141732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132859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7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39222</xdr:rowOff>
    </xdr:from>
    <xdr:to>
      <xdr:col>72</xdr:col>
      <xdr:colOff>38100</xdr:colOff>
      <xdr:row>58</xdr:row>
      <xdr:rowOff>140822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8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131949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7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68756</xdr:rowOff>
    </xdr:from>
    <xdr:to>
      <xdr:col>67</xdr:col>
      <xdr:colOff>101600</xdr:colOff>
      <xdr:row>58</xdr:row>
      <xdr:rowOff>170356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161483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0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25800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0350"/>
          <a:ext cx="8382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25800</xdr:rowOff>
    </xdr:from>
    <xdr:to>
      <xdr:col>81</xdr:col>
      <xdr:colOff>50800</xdr:colOff>
      <xdr:row>79</xdr:row>
      <xdr:rowOff>27324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035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6483</xdr:rowOff>
    </xdr:from>
    <xdr:to>
      <xdr:col>76</xdr:col>
      <xdr:colOff>114300</xdr:colOff>
      <xdr:row>79</xdr:row>
      <xdr:rowOff>27324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51033"/>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6483</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51033"/>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146450</xdr:rowOff>
    </xdr:from>
    <xdr:to>
      <xdr:col>81</xdr:col>
      <xdr:colOff>101600</xdr:colOff>
      <xdr:row>79</xdr:row>
      <xdr:rowOff>76600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67727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1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147974</xdr:rowOff>
    </xdr:from>
    <xdr:to>
      <xdr:col>76</xdr:col>
      <xdr:colOff>165100</xdr:colOff>
      <xdr:row>79</xdr:row>
      <xdr:rowOff>78124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69251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1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127133</xdr:rowOff>
    </xdr:from>
    <xdr:to>
      <xdr:col>72</xdr:col>
      <xdr:colOff>38100</xdr:colOff>
      <xdr:row>79</xdr:row>
      <xdr:rowOff>57283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48410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101515</xdr:rowOff>
    </xdr:from>
    <xdr:to>
      <xdr:col>85</xdr:col>
      <xdr:colOff>127000</xdr:colOff>
      <xdr:row>97</xdr:row>
      <xdr:rowOff>119405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32165"/>
          <a:ext cx="8382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81572</xdr:rowOff>
    </xdr:from>
    <xdr:to>
      <xdr:col>81</xdr:col>
      <xdr:colOff>50800</xdr:colOff>
      <xdr:row>97</xdr:row>
      <xdr:rowOff>101515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12222"/>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78445</xdr:rowOff>
    </xdr:from>
    <xdr:to>
      <xdr:col>76</xdr:col>
      <xdr:colOff>114300</xdr:colOff>
      <xdr:row>97</xdr:row>
      <xdr:rowOff>81572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09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78445</xdr:rowOff>
    </xdr:from>
    <xdr:to>
      <xdr:col>71</xdr:col>
      <xdr:colOff>177800</xdr:colOff>
      <xdr:row>97</xdr:row>
      <xdr:rowOff>81572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09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68605</xdr:rowOff>
    </xdr:from>
    <xdr:to>
      <xdr:col>85</xdr:col>
      <xdr:colOff>177800</xdr:colOff>
      <xdr:row>97</xdr:row>
      <xdr:rowOff>170205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9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47032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7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50715</xdr:rowOff>
    </xdr:from>
    <xdr:to>
      <xdr:col>81</xdr:col>
      <xdr:colOff>101600</xdr:colOff>
      <xdr:row>97</xdr:row>
      <xdr:rowOff>152315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143442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7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30772</xdr:rowOff>
    </xdr:from>
    <xdr:to>
      <xdr:col>76</xdr:col>
      <xdr:colOff>165100</xdr:colOff>
      <xdr:row>97</xdr:row>
      <xdr:rowOff>132372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123499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27645</xdr:rowOff>
    </xdr:from>
    <xdr:to>
      <xdr:col>72</xdr:col>
      <xdr:colOff>38100</xdr:colOff>
      <xdr:row>97</xdr:row>
      <xdr:rowOff>129245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120372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30772</xdr:rowOff>
    </xdr:from>
    <xdr:to>
      <xdr:col>67</xdr:col>
      <xdr:colOff>101600</xdr:colOff>
      <xdr:row>97</xdr:row>
      <xdr:rowOff>132372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123499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6,908</a:t>
          </a:r>
          <a:r>
            <a:rPr kumimoji="1" lang="ja-JP" altLang="ja-JP" sz="1100">
              <a:solidFill>
                <a:schemeClr val="dk1"/>
              </a:solidFill>
              <a:effectLst/>
              <a:latin typeface="+mn-lt"/>
              <a:ea typeface="+mn-ea"/>
              <a:cs typeface="+mn-cs"/>
            </a:rPr>
            <a:t>円となり前年度と比較し</a:t>
          </a:r>
          <a:r>
            <a:rPr kumimoji="1" lang="en-US" altLang="ja-JP" sz="1100">
              <a:solidFill>
                <a:schemeClr val="dk1"/>
              </a:solidFill>
              <a:effectLst/>
              <a:latin typeface="+mn-lt"/>
              <a:ea typeface="+mn-ea"/>
              <a:cs typeface="+mn-cs"/>
            </a:rPr>
            <a:t>11,952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活力あるふるさとづくり寄附金の減少に伴う当基金への積立金が減少</a:t>
          </a:r>
          <a:r>
            <a:rPr kumimoji="1" lang="ja-JP" altLang="ja-JP" sz="1100">
              <a:solidFill>
                <a:schemeClr val="dk1"/>
              </a:solidFill>
              <a:effectLst/>
              <a:latin typeface="+mn-lt"/>
              <a:ea typeface="+mn-ea"/>
              <a:cs typeface="+mn-cs"/>
            </a:rPr>
            <a:t>防災行政無線デジタル化事業における屋外子局設置工事執行による増加である。本事業は引き続き令和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年度まで続く予定であることから、以降も本費目の増加が見込まれる。</a:t>
          </a:r>
          <a:endParaRPr lang="ja-JP" altLang="ja-JP" sz="11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9,296</a:t>
          </a:r>
          <a:r>
            <a:rPr kumimoji="1" lang="ja-JP" altLang="ja-JP" sz="1100">
              <a:solidFill>
                <a:schemeClr val="dk1"/>
              </a:solidFill>
              <a:effectLst/>
              <a:latin typeface="+mn-lt"/>
              <a:ea typeface="+mn-ea"/>
              <a:cs typeface="+mn-cs"/>
            </a:rPr>
            <a:t>円となり前年度と比較し</a:t>
          </a:r>
          <a:r>
            <a:rPr kumimoji="1" lang="en-US" altLang="ja-JP" sz="1100">
              <a:solidFill>
                <a:schemeClr val="dk1"/>
              </a:solidFill>
              <a:effectLst/>
              <a:latin typeface="+mn-lt"/>
              <a:ea typeface="+mn-ea"/>
              <a:cs typeface="+mn-cs"/>
            </a:rPr>
            <a:t>6,226</a:t>
          </a:r>
          <a:r>
            <a:rPr kumimoji="1" lang="ja-JP" altLang="ja-JP" sz="1100">
              <a:solidFill>
                <a:schemeClr val="dk1"/>
              </a:solidFill>
              <a:effectLst/>
              <a:latin typeface="+mn-lt"/>
              <a:ea typeface="+mn-ea"/>
              <a:cs typeface="+mn-cs"/>
            </a:rPr>
            <a:t>円増加しているが、</a:t>
          </a:r>
          <a:r>
            <a:rPr kumimoji="1" lang="ja-JP" altLang="en-US" sz="1100">
              <a:solidFill>
                <a:schemeClr val="dk1"/>
              </a:solidFill>
              <a:effectLst/>
              <a:latin typeface="+mn-lt"/>
              <a:ea typeface="+mn-ea"/>
              <a:cs typeface="+mn-cs"/>
            </a:rPr>
            <a:t>介護給付費の増加等社会保障経費の伸びによるもの</a:t>
          </a:r>
          <a:r>
            <a:rPr kumimoji="1" lang="ja-JP" altLang="ja-JP" sz="1100">
              <a:solidFill>
                <a:schemeClr val="dk1"/>
              </a:solidFill>
              <a:effectLst/>
              <a:latin typeface="+mn-lt"/>
              <a:ea typeface="+mn-ea"/>
              <a:cs typeface="+mn-cs"/>
            </a:rPr>
            <a:t>である。</a:t>
          </a:r>
          <a:endParaRPr lang="ja-JP" altLang="ja-JP" sz="1100">
            <a:effectLst/>
          </a:endParaRPr>
        </a:p>
        <a:p>
          <a:r>
            <a:rPr kumimoji="1" lang="ja-JP" altLang="ja-JP" sz="1100">
              <a:solidFill>
                <a:schemeClr val="dk1"/>
              </a:solidFill>
              <a:effectLst/>
              <a:latin typeface="+mn-lt"/>
              <a:ea typeface="+mn-ea"/>
              <a:cs typeface="+mn-cs"/>
            </a:rPr>
            <a:t>　消防費は住民一人当たり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6,264</a:t>
          </a:r>
          <a:r>
            <a:rPr kumimoji="1" lang="ja-JP" altLang="ja-JP" sz="1100">
              <a:solidFill>
                <a:schemeClr val="dk1"/>
              </a:solidFill>
              <a:effectLst/>
              <a:latin typeface="+mn-lt"/>
              <a:ea typeface="+mn-ea"/>
              <a:cs typeface="+mn-cs"/>
            </a:rPr>
            <a:t>円となり前年度と比較し</a:t>
          </a:r>
          <a:r>
            <a:rPr kumimoji="1" lang="en-US" altLang="ja-JP" sz="1100">
              <a:solidFill>
                <a:schemeClr val="dk1"/>
              </a:solidFill>
              <a:effectLst/>
              <a:latin typeface="+mn-lt"/>
              <a:ea typeface="+mn-ea"/>
              <a:cs typeface="+mn-cs"/>
            </a:rPr>
            <a:t>4,076</a:t>
          </a:r>
          <a:r>
            <a:rPr kumimoji="1" lang="ja-JP" altLang="ja-JP" sz="1100">
              <a:solidFill>
                <a:schemeClr val="dk1"/>
              </a:solidFill>
              <a:effectLst/>
              <a:latin typeface="+mn-lt"/>
              <a:ea typeface="+mn-ea"/>
              <a:cs typeface="+mn-cs"/>
            </a:rPr>
            <a:t>円増加しているが、消防団の統廃合にかかる新分団詰所建設</a:t>
          </a:r>
          <a:r>
            <a:rPr kumimoji="1" lang="ja-JP" altLang="en-US" sz="1100">
              <a:solidFill>
                <a:schemeClr val="dk1"/>
              </a:solidFill>
              <a:effectLst/>
              <a:latin typeface="+mn-lt"/>
              <a:ea typeface="+mn-ea"/>
              <a:cs typeface="+mn-cs"/>
            </a:rPr>
            <a:t>工事等</a:t>
          </a:r>
          <a:r>
            <a:rPr kumimoji="1" lang="ja-JP" altLang="ja-JP" sz="1100">
              <a:solidFill>
                <a:schemeClr val="dk1"/>
              </a:solidFill>
              <a:effectLst/>
              <a:latin typeface="+mn-lt"/>
              <a:ea typeface="+mn-ea"/>
              <a:cs typeface="+mn-cs"/>
            </a:rPr>
            <a:t>を行ったことによる増加である。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9,090</a:t>
          </a:r>
          <a:r>
            <a:rPr kumimoji="1" lang="ja-JP" altLang="ja-JP" sz="1100">
              <a:solidFill>
                <a:schemeClr val="dk1"/>
              </a:solidFill>
              <a:effectLst/>
              <a:latin typeface="+mn-lt"/>
              <a:ea typeface="+mn-ea"/>
              <a:cs typeface="+mn-cs"/>
            </a:rPr>
            <a:t>円となり前年度と比較し</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4,549</a:t>
          </a:r>
          <a:r>
            <a:rPr kumimoji="1" lang="ja-JP" altLang="ja-JP" sz="1100">
              <a:solidFill>
                <a:schemeClr val="dk1"/>
              </a:solidFill>
              <a:effectLst/>
              <a:latin typeface="+mn-lt"/>
              <a:ea typeface="+mn-ea"/>
              <a:cs typeface="+mn-cs"/>
            </a:rPr>
            <a:t>円増加しているが、</a:t>
          </a:r>
          <a:r>
            <a:rPr kumimoji="1" lang="ja-JP" altLang="en-US" sz="1100">
              <a:solidFill>
                <a:schemeClr val="dk1"/>
              </a:solidFill>
              <a:effectLst/>
              <a:latin typeface="+mn-lt"/>
              <a:ea typeface="+mn-ea"/>
              <a:cs typeface="+mn-cs"/>
            </a:rPr>
            <a:t>小中学校のエアコン改修</a:t>
          </a:r>
          <a:r>
            <a:rPr kumimoji="1" lang="ja-JP" altLang="ja-JP" sz="1100">
              <a:solidFill>
                <a:schemeClr val="dk1"/>
              </a:solidFill>
              <a:effectLst/>
              <a:latin typeface="+mn-lt"/>
              <a:ea typeface="+mn-ea"/>
              <a:cs typeface="+mn-cs"/>
            </a:rPr>
            <a:t>工事執行による増加である。</a:t>
          </a:r>
          <a:endParaRPr lang="ja-JP" altLang="ja-JP" sz="1100">
            <a:effectLst/>
          </a:endParaRPr>
        </a:p>
        <a:p>
          <a:r>
            <a:rPr kumimoji="1" lang="ja-JP" altLang="ja-JP" sz="1100">
              <a:solidFill>
                <a:schemeClr val="dk1"/>
              </a:solidFill>
              <a:effectLst/>
              <a:latin typeface="+mn-lt"/>
              <a:ea typeface="+mn-ea"/>
              <a:cs typeface="+mn-cs"/>
            </a:rPr>
            <a:t>　全体的に類似団体平均を下回っているのは、性質別決算分析で述べたことと同様であり、比較的効率的に行政サービスが提供できる地理的環境にあることがいえる。引き続き事務事業の簡素化、効率化に取り組んでいく。</a:t>
          </a:r>
          <a:endParaRPr lang="ja-JP" altLang="ja-JP" sz="1100">
            <a:effectLst/>
          </a:endParaRPr>
        </a:p>
        <a:p>
          <a:pPr rtl="0" eaLnBrk="1" fontAlgn="auto" latinLnBrk="0" hangingPunct="1"/>
          <a:r>
            <a:rPr kumimoji="1" lang="ja-JP" altLang="ja-JP" sz="1100">
              <a:solidFill>
                <a:schemeClr val="dk1"/>
              </a:solidFill>
              <a:effectLst/>
              <a:latin typeface="+mn-lt"/>
              <a:ea typeface="+mn-ea"/>
              <a:cs typeface="+mn-cs"/>
            </a:rPr>
            <a:t>　しかしながら、衛生費については、唯一類似団体平均を上回っており、その要因としては、町所有の清掃センター（</a:t>
          </a:r>
          <a:r>
            <a:rPr kumimoji="1" lang="en-US" altLang="ja-JP" sz="1100">
              <a:solidFill>
                <a:schemeClr val="dk1"/>
              </a:solidFill>
              <a:effectLst/>
              <a:latin typeface="+mn-lt"/>
              <a:ea typeface="+mn-ea"/>
              <a:cs typeface="+mn-cs"/>
            </a:rPr>
            <a:t>S59</a:t>
          </a:r>
          <a:r>
            <a:rPr kumimoji="1" lang="ja-JP" altLang="ja-JP" sz="1100">
              <a:solidFill>
                <a:schemeClr val="dk1"/>
              </a:solidFill>
              <a:effectLst/>
              <a:latin typeface="+mn-lt"/>
              <a:ea typeface="+mn-ea"/>
              <a:cs typeface="+mn-cs"/>
            </a:rPr>
            <a:t>築）における施設管理費である。平成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施設の老朽化による大規模改修工事</a:t>
          </a:r>
          <a:r>
            <a:rPr kumimoji="1" lang="ja-JP" altLang="en-US" sz="1100">
              <a:solidFill>
                <a:schemeClr val="dk1"/>
              </a:solidFill>
              <a:effectLst/>
              <a:latin typeface="+mn-lt"/>
              <a:ea typeface="+mn-ea"/>
              <a:cs typeface="+mn-cs"/>
            </a:rPr>
            <a:t>の完了により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13,696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となったが、今後も施設のメンテナンス費用や</a:t>
          </a:r>
          <a:r>
            <a:rPr lang="ja-JP" altLang="ja-JP" sz="1100" b="0" i="0" baseline="0">
              <a:solidFill>
                <a:schemeClr val="dk1"/>
              </a:solidFill>
              <a:effectLst/>
              <a:latin typeface="+mn-lt"/>
              <a:ea typeface="+mn-ea"/>
              <a:cs typeface="+mn-cs"/>
            </a:rPr>
            <a:t>工事期間中における、他施設へのごみ処理委託料等物件費も年々増加傾向にあることから、さらなる増加が見込まれる。施設の運営方法について改めて見直していく必要がある。</a:t>
          </a:r>
          <a:endParaRPr lang="en-US" altLang="ja-JP" sz="1100" b="0" i="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年度以降同水準で推移し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類似団体と比較すると非常に少ない状況にある。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今後予定される大規模事業の財源には可能な限り目的基金を積み立ていく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、不測の財政事情に対応できるよう、決算剰余金を中心に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積立てを行ってい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年度も歳計現金や資金の不足は生じていないことから、連結実質赤字比率は該当とならない。黒字額は過去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年間で同水準を維持しており、今後も引き続き安定した財政運営に努める。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3902152</v>
      </c>
      <c r="BO4" s="431"/>
      <c r="BP4" s="431"/>
      <c r="BQ4" s="431"/>
      <c r="BR4" s="431"/>
      <c r="BS4" s="431"/>
      <c r="BT4" s="431"/>
      <c r="BU4" s="432"/>
      <c r="BV4" s="430">
        <v>4028371</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7.1</v>
      </c>
      <c r="CU4" s="437"/>
      <c r="CV4" s="437"/>
      <c r="CW4" s="437"/>
      <c r="CX4" s="437"/>
      <c r="CY4" s="437"/>
      <c r="CZ4" s="437"/>
      <c r="DA4" s="438"/>
      <c r="DB4" s="436">
        <v>7.3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3722261</v>
      </c>
      <c r="BO5" s="468"/>
      <c r="BP5" s="468"/>
      <c r="BQ5" s="468"/>
      <c r="BR5" s="468"/>
      <c r="BS5" s="468"/>
      <c r="BT5" s="468"/>
      <c r="BU5" s="469"/>
      <c r="BV5" s="467">
        <v>3839256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94.1</v>
      </c>
      <c r="CU5" s="465"/>
      <c r="CV5" s="465"/>
      <c r="CW5" s="465"/>
      <c r="CX5" s="465"/>
      <c r="CY5" s="465"/>
      <c r="CZ5" s="465"/>
      <c r="DA5" s="466"/>
      <c r="DB5" s="464">
        <v>93.3</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179891</v>
      </c>
      <c r="BO6" s="468"/>
      <c r="BP6" s="468"/>
      <c r="BQ6" s="468"/>
      <c r="BR6" s="468"/>
      <c r="BS6" s="468"/>
      <c r="BT6" s="468"/>
      <c r="BU6" s="469"/>
      <c r="BV6" s="467">
        <v>189115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98.1</v>
      </c>
      <c r="CU6" s="505"/>
      <c r="CV6" s="505"/>
      <c r="CW6" s="505"/>
      <c r="CX6" s="505"/>
      <c r="CY6" s="505"/>
      <c r="CZ6" s="505"/>
      <c r="DA6" s="506"/>
      <c r="DB6" s="504">
        <v>98.3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12481</v>
      </c>
      <c r="BO7" s="468"/>
      <c r="BP7" s="468"/>
      <c r="BQ7" s="468"/>
      <c r="BR7" s="468"/>
      <c r="BS7" s="468"/>
      <c r="BT7" s="468"/>
      <c r="BU7" s="469"/>
      <c r="BV7" s="467">
        <v>15100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2349697</v>
      </c>
      <c r="CU7" s="468"/>
      <c r="CV7" s="468"/>
      <c r="CW7" s="468"/>
      <c r="CX7" s="468"/>
      <c r="CY7" s="468"/>
      <c r="CZ7" s="468"/>
      <c r="DA7" s="469"/>
      <c r="DB7" s="467">
        <v>2370396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167410</v>
      </c>
      <c r="BO8" s="468"/>
      <c r="BP8" s="468"/>
      <c r="BQ8" s="468"/>
      <c r="BR8" s="468"/>
      <c r="BS8" s="468"/>
      <c r="BT8" s="468"/>
      <c r="BU8" s="469"/>
      <c r="BV8" s="467">
        <v>174015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0.43</v>
      </c>
      <c r="CU8" s="508"/>
      <c r="CV8" s="508"/>
      <c r="CW8" s="508"/>
      <c r="CX8" s="508"/>
      <c r="CY8" s="508"/>
      <c r="CZ8" s="508"/>
      <c r="DA8" s="509"/>
      <c r="DB8" s="507">
        <v>0.43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7315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101</v>
      </c>
      <c r="AV9" s="500"/>
      <c r="AW9" s="500"/>
      <c r="AX9" s="500"/>
      <c r="AY9" s="501" t="s">
        <v>115</v>
      </c>
      <c r="AZ9" s="502"/>
      <c r="BA9" s="502"/>
      <c r="BB9" s="502"/>
      <c r="BC9" s="502"/>
      <c r="BD9" s="502"/>
      <c r="BE9" s="502"/>
      <c r="BF9" s="502"/>
      <c r="BG9" s="502"/>
      <c r="BH9" s="502"/>
      <c r="BI9" s="502"/>
      <c r="BJ9" s="502"/>
      <c r="BK9" s="502"/>
      <c r="BL9" s="502"/>
      <c r="BM9" s="503"/>
      <c r="BN9" s="467">
        <v>-6604</v>
      </c>
      <c r="BO9" s="468"/>
      <c r="BP9" s="468"/>
      <c r="BQ9" s="468"/>
      <c r="BR9" s="468"/>
      <c r="BS9" s="468"/>
      <c r="BT9" s="468"/>
      <c r="BU9" s="469"/>
      <c r="BV9" s="467">
        <v>26389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11.4</v>
      </c>
      <c r="CU9" s="465"/>
      <c r="CV9" s="465"/>
      <c r="CW9" s="465"/>
      <c r="CX9" s="465"/>
      <c r="CY9" s="465"/>
      <c r="CZ9" s="465"/>
      <c r="DA9" s="466"/>
      <c r="DB9" s="464">
        <v>12.5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7738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93</v>
      </c>
      <c r="AV10" s="500"/>
      <c r="AW10" s="500"/>
      <c r="AX10" s="500"/>
      <c r="AY10" s="501" t="s">
        <v>119</v>
      </c>
      <c r="AZ10" s="502"/>
      <c r="BA10" s="502"/>
      <c r="BB10" s="502"/>
      <c r="BC10" s="502"/>
      <c r="BD10" s="502"/>
      <c r="BE10" s="502"/>
      <c r="BF10" s="502"/>
      <c r="BG10" s="502"/>
      <c r="BH10" s="502"/>
      <c r="BI10" s="502"/>
      <c r="BJ10" s="502"/>
      <c r="BK10" s="502"/>
      <c r="BL10" s="502"/>
      <c r="BM10" s="503"/>
      <c r="BN10" s="467">
        <v>108</v>
      </c>
      <c r="BO10" s="468"/>
      <c r="BP10" s="468"/>
      <c r="BQ10" s="468"/>
      <c r="BR10" s="468"/>
      <c r="BS10" s="468"/>
      <c r="BT10" s="468"/>
      <c r="BU10" s="469"/>
      <c r="BV10" s="467">
        <v>108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7430</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7381</v>
      </c>
      <c r="S13" s="552"/>
      <c r="T13" s="552"/>
      <c r="U13" s="552"/>
      <c r="V13" s="553"/>
      <c r="W13" s="483" t="s">
        <v>138</v>
      </c>
      <c r="X13" s="484"/>
      <c r="Y13" s="484"/>
      <c r="Z13" s="484"/>
      <c r="AA13" s="484"/>
      <c r="AB13" s="474"/>
      <c r="AC13" s="518">
        <v>182</v>
      </c>
      <c r="AD13" s="519"/>
      <c r="AE13" s="519"/>
      <c r="AF13" s="519"/>
      <c r="AG13" s="561"/>
      <c r="AH13" s="518">
        <v>251</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-6496</v>
      </c>
      <c r="BO13" s="468"/>
      <c r="BP13" s="468"/>
      <c r="BQ13" s="468"/>
      <c r="BR13" s="468"/>
      <c r="BS13" s="468"/>
      <c r="BT13" s="468"/>
      <c r="BU13" s="469"/>
      <c r="BV13" s="467">
        <v>26497</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4.7</v>
      </c>
      <c r="CU13" s="465"/>
      <c r="CV13" s="465"/>
      <c r="CW13" s="465"/>
      <c r="CX13" s="465"/>
      <c r="CY13" s="465"/>
      <c r="CZ13" s="465"/>
      <c r="DA13" s="466"/>
      <c r="DB13" s="464">
        <v>5.4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7528</v>
      </c>
      <c r="S14" s="552"/>
      <c r="T14" s="552"/>
      <c r="U14" s="552"/>
      <c r="V14" s="553"/>
      <c r="W14" s="457"/>
      <c r="X14" s="458"/>
      <c r="Y14" s="458"/>
      <c r="Z14" s="458"/>
      <c r="AA14" s="458"/>
      <c r="AB14" s="447"/>
      <c r="AC14" s="554">
        <v>6.3</v>
      </c>
      <c r="AD14" s="555"/>
      <c r="AE14" s="555"/>
      <c r="AF14" s="555"/>
      <c r="AG14" s="556"/>
      <c r="AH14" s="554">
        <v>8.1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32.700000000000003</v>
      </c>
      <c r="CU14" s="566"/>
      <c r="CV14" s="566"/>
      <c r="CW14" s="566"/>
      <c r="CX14" s="566"/>
      <c r="CY14" s="566"/>
      <c r="CZ14" s="566"/>
      <c r="DA14" s="567"/>
      <c r="DB14" s="565">
        <v>26.7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7483</v>
      </c>
      <c r="S15" s="552"/>
      <c r="T15" s="552"/>
      <c r="U15" s="552"/>
      <c r="V15" s="553"/>
      <c r="W15" s="483" t="s">
        <v>146</v>
      </c>
      <c r="X15" s="484"/>
      <c r="Y15" s="484"/>
      <c r="Z15" s="484"/>
      <c r="AA15" s="484"/>
      <c r="AB15" s="474"/>
      <c r="AC15" s="518">
        <v>525</v>
      </c>
      <c r="AD15" s="519"/>
      <c r="AE15" s="519"/>
      <c r="AF15" s="519"/>
      <c r="AG15" s="561"/>
      <c r="AH15" s="518">
        <v>596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872833</v>
      </c>
      <c r="BO15" s="431"/>
      <c r="BP15" s="431"/>
      <c r="BQ15" s="431"/>
      <c r="BR15" s="431"/>
      <c r="BS15" s="431"/>
      <c r="BT15" s="431"/>
      <c r="BU15" s="432"/>
      <c r="BV15" s="430">
        <v>882430</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18.2</v>
      </c>
      <c r="AD16" s="555"/>
      <c r="AE16" s="555"/>
      <c r="AF16" s="555"/>
      <c r="AG16" s="556"/>
      <c r="AH16" s="554">
        <v>19.2</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2018400</v>
      </c>
      <c r="BO16" s="468"/>
      <c r="BP16" s="468"/>
      <c r="BQ16" s="468"/>
      <c r="BR16" s="468"/>
      <c r="BS16" s="468"/>
      <c r="BT16" s="468"/>
      <c r="BU16" s="469"/>
      <c r="BV16" s="467">
        <v>2003029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2174</v>
      </c>
      <c r="AD17" s="519"/>
      <c r="AE17" s="519"/>
      <c r="AF17" s="519"/>
      <c r="AG17" s="561"/>
      <c r="AH17" s="518">
        <v>2251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1113583</v>
      </c>
      <c r="BO17" s="468"/>
      <c r="BP17" s="468"/>
      <c r="BQ17" s="468"/>
      <c r="BR17" s="468"/>
      <c r="BS17" s="468"/>
      <c r="BT17" s="468"/>
      <c r="BU17" s="469"/>
      <c r="BV17" s="467">
        <v>1127222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24.85</v>
      </c>
      <c r="M18" s="583"/>
      <c r="N18" s="583"/>
      <c r="O18" s="583"/>
      <c r="P18" s="583"/>
      <c r="Q18" s="583"/>
      <c r="R18" s="584"/>
      <c r="S18" s="584"/>
      <c r="T18" s="584"/>
      <c r="U18" s="584"/>
      <c r="V18" s="585"/>
      <c r="W18" s="485"/>
      <c r="X18" s="486"/>
      <c r="Y18" s="486"/>
      <c r="Z18" s="486"/>
      <c r="AA18" s="486"/>
      <c r="AB18" s="477"/>
      <c r="AC18" s="586">
        <v>75.5</v>
      </c>
      <c r="AD18" s="587"/>
      <c r="AE18" s="587"/>
      <c r="AF18" s="587"/>
      <c r="AG18" s="588"/>
      <c r="AH18" s="586">
        <v>72.7</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2230235</v>
      </c>
      <c r="BO18" s="468"/>
      <c r="BP18" s="468"/>
      <c r="BQ18" s="468"/>
      <c r="BR18" s="468"/>
      <c r="BS18" s="468"/>
      <c r="BT18" s="468"/>
      <c r="BU18" s="469"/>
      <c r="BV18" s="467">
        <v>2259491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294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2681670</v>
      </c>
      <c r="BO19" s="468"/>
      <c r="BP19" s="468"/>
      <c r="BQ19" s="468"/>
      <c r="BR19" s="468"/>
      <c r="BS19" s="468"/>
      <c r="BT19" s="468"/>
      <c r="BU19" s="469"/>
      <c r="BV19" s="467">
        <v>2694083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3054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3418068</v>
      </c>
      <c r="BO23" s="468"/>
      <c r="BP23" s="468"/>
      <c r="BQ23" s="468"/>
      <c r="BR23" s="468"/>
      <c r="BS23" s="468"/>
      <c r="BT23" s="468"/>
      <c r="BU23" s="469"/>
      <c r="BV23" s="467">
        <v>3311241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7600</v>
      </c>
      <c r="R24" s="519"/>
      <c r="S24" s="519"/>
      <c r="T24" s="519"/>
      <c r="U24" s="519"/>
      <c r="V24" s="561"/>
      <c r="W24" s="620"/>
      <c r="X24" s="608"/>
      <c r="Y24" s="609"/>
      <c r="Z24" s="517" t="s">
        <v>170</v>
      </c>
      <c r="AA24" s="497"/>
      <c r="AB24" s="497"/>
      <c r="AC24" s="497"/>
      <c r="AD24" s="497"/>
      <c r="AE24" s="497"/>
      <c r="AF24" s="497"/>
      <c r="AG24" s="498"/>
      <c r="AH24" s="518">
        <v>86</v>
      </c>
      <c r="AI24" s="519"/>
      <c r="AJ24" s="519"/>
      <c r="AK24" s="519"/>
      <c r="AL24" s="561"/>
      <c r="AM24" s="518">
        <v>256796</v>
      </c>
      <c r="AN24" s="519"/>
      <c r="AO24" s="519"/>
      <c r="AP24" s="519"/>
      <c r="AQ24" s="519"/>
      <c r="AR24" s="561"/>
      <c r="AS24" s="518">
        <v>2986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2876151</v>
      </c>
      <c r="BO24" s="468"/>
      <c r="BP24" s="468"/>
      <c r="BQ24" s="468"/>
      <c r="BR24" s="468"/>
      <c r="BS24" s="468"/>
      <c r="BT24" s="468"/>
      <c r="BU24" s="469"/>
      <c r="BV24" s="467">
        <v>2814629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6090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175</v>
      </c>
      <c r="AN25" s="519"/>
      <c r="AO25" s="519"/>
      <c r="AP25" s="519"/>
      <c r="AQ25" s="519"/>
      <c r="AR25" s="561"/>
      <c r="AS25" s="518" t="s">
        <v>174</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18199</v>
      </c>
      <c r="BO25" s="431"/>
      <c r="BP25" s="431"/>
      <c r="BQ25" s="431"/>
      <c r="BR25" s="431"/>
      <c r="BS25" s="431"/>
      <c r="BT25" s="431"/>
      <c r="BU25" s="432"/>
      <c r="BV25" s="430">
        <v>12583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5420</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2700</v>
      </c>
      <c r="R27" s="519"/>
      <c r="S27" s="519"/>
      <c r="T27" s="519"/>
      <c r="U27" s="519"/>
      <c r="V27" s="561"/>
      <c r="W27" s="620"/>
      <c r="X27" s="608"/>
      <c r="Y27" s="609"/>
      <c r="Z27" s="517" t="s">
        <v>183</v>
      </c>
      <c r="AA27" s="497"/>
      <c r="AB27" s="497"/>
      <c r="AC27" s="497"/>
      <c r="AD27" s="497"/>
      <c r="AE27" s="497"/>
      <c r="AF27" s="497"/>
      <c r="AG27" s="498"/>
      <c r="AH27" s="518" t="s">
        <v>136</v>
      </c>
      <c r="AI27" s="519"/>
      <c r="AJ27" s="519"/>
      <c r="AK27" s="519"/>
      <c r="AL27" s="561"/>
      <c r="AM27" s="518" t="s">
        <v>136</v>
      </c>
      <c r="AN27" s="519"/>
      <c r="AO27" s="519"/>
      <c r="AP27" s="519"/>
      <c r="AQ27" s="519"/>
      <c r="AR27" s="561"/>
      <c r="AS27" s="518" t="s">
        <v>174</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25000</v>
      </c>
      <c r="BO27" s="644"/>
      <c r="BP27" s="644"/>
      <c r="BQ27" s="644"/>
      <c r="BR27" s="644"/>
      <c r="BS27" s="644"/>
      <c r="BT27" s="644"/>
      <c r="BU27" s="645"/>
      <c r="BV27" s="643">
        <v>25000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2260</v>
      </c>
      <c r="R28" s="519"/>
      <c r="S28" s="519"/>
      <c r="T28" s="519"/>
      <c r="U28" s="519"/>
      <c r="V28" s="561"/>
      <c r="W28" s="620"/>
      <c r="X28" s="608"/>
      <c r="Y28" s="609"/>
      <c r="Z28" s="517" t="s">
        <v>186</v>
      </c>
      <c r="AA28" s="497"/>
      <c r="AB28" s="497"/>
      <c r="AC28" s="497"/>
      <c r="AD28" s="497"/>
      <c r="AE28" s="497"/>
      <c r="AF28" s="497"/>
      <c r="AG28" s="498"/>
      <c r="AH28" s="518" t="s">
        <v>174</v>
      </c>
      <c r="AI28" s="519"/>
      <c r="AJ28" s="519"/>
      <c r="AK28" s="519"/>
      <c r="AL28" s="561"/>
      <c r="AM28" s="518" t="s">
        <v>175</v>
      </c>
      <c r="AN28" s="519"/>
      <c r="AO28" s="519"/>
      <c r="AP28" s="519"/>
      <c r="AQ28" s="519"/>
      <c r="AR28" s="561"/>
      <c r="AS28" s="518" t="s">
        <v>136</v>
      </c>
      <c r="AT28" s="519"/>
      <c r="AU28" s="519"/>
      <c r="AV28" s="519"/>
      <c r="AW28" s="519"/>
      <c r="AX28" s="520"/>
      <c r="AY28" s="646" t="s">
        <v>187</v>
      </c>
      <c r="AZ28" s="647"/>
      <c r="BA28" s="647"/>
      <c r="BB28" s="648"/>
      <c r="BC28" s="427" t="s">
        <v>47</v>
      </c>
      <c r="BD28" s="428"/>
      <c r="BE28" s="428"/>
      <c r="BF28" s="428"/>
      <c r="BG28" s="428"/>
      <c r="BH28" s="428"/>
      <c r="BI28" s="428"/>
      <c r="BJ28" s="428"/>
      <c r="BK28" s="428"/>
      <c r="BL28" s="428"/>
      <c r="BM28" s="429"/>
      <c r="BN28" s="430">
        <v>365768</v>
      </c>
      <c r="BO28" s="431"/>
      <c r="BP28" s="431"/>
      <c r="BQ28" s="431"/>
      <c r="BR28" s="431"/>
      <c r="BS28" s="431"/>
      <c r="BT28" s="431"/>
      <c r="BU28" s="432"/>
      <c r="BV28" s="430">
        <v>365660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10</v>
      </c>
      <c r="M29" s="519"/>
      <c r="N29" s="519"/>
      <c r="O29" s="519"/>
      <c r="P29" s="561"/>
      <c r="Q29" s="518">
        <v>2150</v>
      </c>
      <c r="R29" s="519"/>
      <c r="S29" s="519"/>
      <c r="T29" s="519"/>
      <c r="U29" s="519"/>
      <c r="V29" s="561"/>
      <c r="W29" s="621"/>
      <c r="X29" s="622"/>
      <c r="Y29" s="623"/>
      <c r="Z29" s="517" t="s">
        <v>189</v>
      </c>
      <c r="AA29" s="497"/>
      <c r="AB29" s="497"/>
      <c r="AC29" s="497"/>
      <c r="AD29" s="497"/>
      <c r="AE29" s="497"/>
      <c r="AF29" s="497"/>
      <c r="AG29" s="498"/>
      <c r="AH29" s="518">
        <v>86</v>
      </c>
      <c r="AI29" s="519"/>
      <c r="AJ29" s="519"/>
      <c r="AK29" s="519"/>
      <c r="AL29" s="561"/>
      <c r="AM29" s="518">
        <v>256796</v>
      </c>
      <c r="AN29" s="519"/>
      <c r="AO29" s="519"/>
      <c r="AP29" s="519"/>
      <c r="AQ29" s="519"/>
      <c r="AR29" s="561"/>
      <c r="AS29" s="518">
        <v>2986</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11085</v>
      </c>
      <c r="BO29" s="468"/>
      <c r="BP29" s="468"/>
      <c r="BQ29" s="468"/>
      <c r="BR29" s="468"/>
      <c r="BS29" s="468"/>
      <c r="BT29" s="468"/>
      <c r="BU29" s="469"/>
      <c r="BV29" s="467">
        <v>11084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96.1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413602</v>
      </c>
      <c r="BO30" s="644"/>
      <c r="BP30" s="644"/>
      <c r="BQ30" s="644"/>
      <c r="BR30" s="644"/>
      <c r="BS30" s="644"/>
      <c r="BT30" s="644"/>
      <c r="BU30" s="645"/>
      <c r="BV30" s="643">
        <v>471379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198</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夷隅郡市広域市町村圏事務組合（一般会計）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南房総広域水道企業団（水道用水供給事業会計）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夷隅環境衛生組合（一般会計）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布施学校組合（一般会計）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国保国吉病院（国保国吉病院事業会計）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千葉県後期高齢者広域連合（一般会計）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6QnZqnGyJ3QBkswnldh1UKDLs6CmHYXvCbxZQ/K+IIam6O/fFnYxTP11xwGBaZyEbk3kdinZldUlG2r5iExXSQ==" saltValue="zpYL/T/5wjyBYWFecWQD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559</v>
      </c>
      <c r="D34" s="1248"/>
      <c r="E34" s="1249"/>
      <c r="F34" s="32">
        <v>35.96</v>
      </c>
      <c r="G34" s="33">
        <v>39.72</v>
      </c>
      <c r="H34" s="33">
        <v>42.42</v>
      </c>
      <c r="I34" s="33">
        <v>43.68</v>
      </c>
      <c r="J34" s="34">
        <v>42.96</v>
      </c>
      <c r="K34" s="22"/>
      <c r="L34" s="22"/>
      <c r="M34" s="22"/>
      <c r="N34" s="22"/>
      <c r="O34" s="22"/>
      <c r="P34" s="22"/>
    </row>
    <row r="35" spans="1:16" ht="39" customHeight="1" x14ac:dyDescent="0.15">
      <c r="A35" s="22"/>
      <c r="B35" s="35"/>
      <c r="C35" s="1242" t="s">
        <v>560</v>
      </c>
      <c r="D35" s="1243"/>
      <c r="E35" s="1244"/>
      <c r="F35" s="36">
        <v>9.14</v>
      </c>
      <c r="G35" s="37">
        <v>5.98</v>
      </c>
      <c r="H35" s="37">
        <v>6.25</v>
      </c>
      <c r="I35" s="37">
        <v>7.34</v>
      </c>
      <c r="J35" s="38">
        <v>7.12</v>
      </c>
      <c r="K35" s="22"/>
      <c r="L35" s="22"/>
      <c r="M35" s="22"/>
      <c r="N35" s="22"/>
      <c r="O35" s="22"/>
      <c r="P35" s="22"/>
    </row>
    <row r="36" spans="1:16" ht="39" customHeight="1" x14ac:dyDescent="0.15">
      <c r="A36" s="22"/>
      <c r="B36" s="35"/>
      <c r="C36" s="1242" t="s">
        <v>561</v>
      </c>
      <c r="D36" s="1243"/>
      <c r="E36" s="1244"/>
      <c r="F36" s="36">
        <v>5.73</v>
      </c>
      <c r="G36" s="37">
        <v>6.61</v>
      </c>
      <c r="H36" s="37">
        <v>7.17</v>
      </c>
      <c r="I36" s="37">
        <v>4.9800000000000004</v>
      </c>
      <c r="J36" s="38">
        <v>4.4400000000000004</v>
      </c>
      <c r="K36" s="22"/>
      <c r="L36" s="22"/>
      <c r="M36" s="22"/>
      <c r="N36" s="22"/>
      <c r="O36" s="22"/>
      <c r="P36" s="22"/>
    </row>
    <row r="37" spans="1:16" ht="39" customHeight="1" x14ac:dyDescent="0.15">
      <c r="A37" s="22"/>
      <c r="B37" s="35"/>
      <c r="C37" s="1242" t="s">
        <v>562</v>
      </c>
      <c r="D37" s="1243"/>
      <c r="E37" s="1244"/>
      <c r="F37" s="36">
        <v>1.04</v>
      </c>
      <c r="G37" s="37">
        <v>3.12</v>
      </c>
      <c r="H37" s="37">
        <v>2.84</v>
      </c>
      <c r="I37" s="37">
        <v>3.58</v>
      </c>
      <c r="J37" s="38">
        <v>4.18</v>
      </c>
      <c r="K37" s="22"/>
      <c r="L37" s="22"/>
      <c r="M37" s="22"/>
      <c r="N37" s="22"/>
      <c r="O37" s="22"/>
      <c r="P37" s="22"/>
    </row>
    <row r="38" spans="1:16" ht="39" customHeight="1" x14ac:dyDescent="0.15">
      <c r="A38" s="22"/>
      <c r="B38" s="35"/>
      <c r="C38" s="1242" t="s">
        <v>563</v>
      </c>
      <c r="D38" s="1243"/>
      <c r="E38" s="1244"/>
      <c r="F38" s="36">
        <v>0</v>
      </c>
      <c r="G38" s="37">
        <v>0.01</v>
      </c>
      <c r="H38" s="37">
        <v>0.01</v>
      </c>
      <c r="I38" s="37">
        <v>0</v>
      </c>
      <c r="J38" s="38">
        <v>0.01</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564</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565</v>
      </c>
      <c r="D43" s="1246"/>
      <c r="E43" s="1247"/>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8JUGF22jTbfHcJsfHS7P8ftbzwQqOOhic9nrr60vU3rXytaOnpvGUpMOpVSsiWYk2I2k7btypNLn+vufe2ErQ==" saltValue="NRg8TnoZHsAOTdQnGR9/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391</v>
      </c>
      <c r="L45" s="60">
        <v>393</v>
      </c>
      <c r="M45" s="60">
        <v>382</v>
      </c>
      <c r="N45" s="60">
        <v>345</v>
      </c>
      <c r="O45" s="61">
        <v>312</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15">
      <c r="A48" s="48"/>
      <c r="B48" s="1252"/>
      <c r="C48" s="1253"/>
      <c r="D48" s="62"/>
      <c r="E48" s="1258" t="s">
        <v>14</v>
      </c>
      <c r="F48" s="1258"/>
      <c r="G48" s="1258"/>
      <c r="H48" s="1258"/>
      <c r="I48" s="1258"/>
      <c r="J48" s="1259"/>
      <c r="K48" s="63">
        <v>1</v>
      </c>
      <c r="L48" s="64">
        <v>1</v>
      </c>
      <c r="M48" s="64">
        <v>1</v>
      </c>
      <c r="N48" s="64">
        <v>1</v>
      </c>
      <c r="O48" s="65">
        <v>1</v>
      </c>
      <c r="P48" s="48"/>
      <c r="Q48" s="48"/>
      <c r="R48" s="48"/>
      <c r="S48" s="48"/>
      <c r="T48" s="48"/>
      <c r="U48" s="48"/>
    </row>
    <row r="49" spans="1:21" ht="30.75" customHeight="1" x14ac:dyDescent="0.15">
      <c r="A49" s="48"/>
      <c r="B49" s="1252"/>
      <c r="C49" s="1253"/>
      <c r="D49" s="62"/>
      <c r="E49" s="1258" t="s">
        <v>15</v>
      </c>
      <c r="F49" s="1258"/>
      <c r="G49" s="1258"/>
      <c r="H49" s="1258"/>
      <c r="I49" s="1258"/>
      <c r="J49" s="1259"/>
      <c r="K49" s="63">
        <v>25</v>
      </c>
      <c r="L49" s="64">
        <v>22</v>
      </c>
      <c r="M49" s="64">
        <v>22</v>
      </c>
      <c r="N49" s="64">
        <v>31</v>
      </c>
      <c r="O49" s="65">
        <v>26</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510</v>
      </c>
      <c r="L50" s="64" t="s">
        <v>510</v>
      </c>
      <c r="M50" s="64" t="s">
        <v>510</v>
      </c>
      <c r="N50" s="64" t="s">
        <v>510</v>
      </c>
      <c r="O50" s="65" t="s">
        <v>510</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510</v>
      </c>
      <c r="L51" s="64" t="s">
        <v>510</v>
      </c>
      <c r="M51" s="64" t="s">
        <v>510</v>
      </c>
      <c r="N51" s="64" t="s">
        <v>510</v>
      </c>
      <c r="O51" s="65" t="s">
        <v>510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301</v>
      </c>
      <c r="L52" s="64">
        <v>296</v>
      </c>
      <c r="M52" s="64">
        <v>290</v>
      </c>
      <c r="N52" s="64">
        <v>272</v>
      </c>
      <c r="O52" s="65">
        <v>261</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116</v>
      </c>
      <c r="L53" s="69">
        <v>120</v>
      </c>
      <c r="M53" s="69">
        <v>115</v>
      </c>
      <c r="N53" s="69">
        <v>105</v>
      </c>
      <c r="O53" s="70">
        <v>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584</v>
      </c>
      <c r="L57" s="84" t="s">
        <v>584</v>
      </c>
      <c r="M57" s="84" t="s">
        <v>584</v>
      </c>
      <c r="N57" s="84" t="s">
        <v>584</v>
      </c>
      <c r="O57" s="85" t="s">
        <v>584</v>
      </c>
    </row>
    <row r="58" spans="1:21" ht="31.5" customHeight="1" thickBot="1" x14ac:dyDescent="0.2">
      <c r="B58" s="1268"/>
      <c r="C58" s="1269"/>
      <c r="D58" s="1273" t="s">
        <v>26</v>
      </c>
      <c r="E58" s="1274"/>
      <c r="F58" s="1274"/>
      <c r="G58" s="1274"/>
      <c r="H58" s="1274"/>
      <c r="I58" s="1274"/>
      <c r="J58" s="1275"/>
      <c r="K58" s="86" t="s">
        <v>584</v>
      </c>
      <c r="L58" s="87" t="s">
        <v>585</v>
      </c>
      <c r="M58" s="87" t="s">
        <v>584</v>
      </c>
      <c r="N58" s="87" t="s">
        <v>584</v>
      </c>
      <c r="O58" s="88" t="s">
        <v>584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TpWmPnc8zBchtwOzcPIOza/9lQzUF51mYE3A4vFvmVbzvTzpB1Ilf/jRzKUpcm1uJRVRU33QwgBlNPrNAiSAA==" saltValue="tft4+LUs4FBrReDyTdlK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76" t="s">
        <v>29</v>
      </c>
      <c r="C41" s="1277"/>
      <c r="D41" s="102"/>
      <c r="E41" s="1282" t="s">
        <v>30</v>
      </c>
      <c r="F41" s="1282"/>
      <c r="G41" s="1282"/>
      <c r="H41" s="1283"/>
      <c r="I41" s="103">
        <v>3059</v>
      </c>
      <c r="J41" s="104">
        <v>3314</v>
      </c>
      <c r="K41" s="104">
        <v>3189</v>
      </c>
      <c r="L41" s="104">
        <v>3311</v>
      </c>
      <c r="M41" s="105">
        <v>3418</v>
      </c>
    </row>
    <row r="42" spans="2:13" ht="27.75" customHeight="1" x14ac:dyDescent="0.15">
      <c r="B42" s="1278"/>
      <c r="C42" s="1279"/>
      <c r="D42" s="106"/>
      <c r="E42" s="1284" t="s">
        <v>31</v>
      </c>
      <c r="F42" s="1284"/>
      <c r="G42" s="1284"/>
      <c r="H42" s="1285"/>
      <c r="I42" s="107" t="s">
        <v>510</v>
      </c>
      <c r="J42" s="108" t="s">
        <v>510</v>
      </c>
      <c r="K42" s="108" t="s">
        <v>510</v>
      </c>
      <c r="L42" s="108" t="s">
        <v>510</v>
      </c>
      <c r="M42" s="109" t="s">
        <v>510</v>
      </c>
    </row>
    <row r="43" spans="2:13" ht="27.75" customHeight="1" x14ac:dyDescent="0.15">
      <c r="B43" s="1278"/>
      <c r="C43" s="1279"/>
      <c r="D43" s="106"/>
      <c r="E43" s="1284" t="s">
        <v>32</v>
      </c>
      <c r="F43" s="1284"/>
      <c r="G43" s="1284"/>
      <c r="H43" s="1285"/>
      <c r="I43" s="107">
        <v>12</v>
      </c>
      <c r="J43" s="108">
        <v>37</v>
      </c>
      <c r="K43" s="108">
        <v>50</v>
      </c>
      <c r="L43" s="108">
        <v>47</v>
      </c>
      <c r="M43" s="109">
        <v>44</v>
      </c>
    </row>
    <row r="44" spans="2:13" ht="27.75" customHeight="1" x14ac:dyDescent="0.15">
      <c r="B44" s="1278"/>
      <c r="C44" s="1279"/>
      <c r="D44" s="106"/>
      <c r="E44" s="1284" t="s">
        <v>33</v>
      </c>
      <c r="F44" s="1284"/>
      <c r="G44" s="1284"/>
      <c r="H44" s="1285"/>
      <c r="I44" s="107">
        <v>419</v>
      </c>
      <c r="J44" s="108">
        <v>416</v>
      </c>
      <c r="K44" s="108">
        <v>400</v>
      </c>
      <c r="L44" s="108">
        <v>362</v>
      </c>
      <c r="M44" s="109">
        <v>343</v>
      </c>
    </row>
    <row r="45" spans="2:13" ht="27.75" customHeight="1" x14ac:dyDescent="0.15">
      <c r="B45" s="1278"/>
      <c r="C45" s="1279"/>
      <c r="D45" s="106"/>
      <c r="E45" s="1284" t="s">
        <v>34</v>
      </c>
      <c r="F45" s="1284"/>
      <c r="G45" s="1284"/>
      <c r="H45" s="1285"/>
      <c r="I45" s="107">
        <v>917</v>
      </c>
      <c r="J45" s="108">
        <v>878</v>
      </c>
      <c r="K45" s="108">
        <v>898</v>
      </c>
      <c r="L45" s="108">
        <v>827</v>
      </c>
      <c r="M45" s="109">
        <v>802</v>
      </c>
    </row>
    <row r="46" spans="2:13" ht="27.75" customHeight="1" x14ac:dyDescent="0.15">
      <c r="B46" s="1278"/>
      <c r="C46" s="1279"/>
      <c r="D46" s="110"/>
      <c r="E46" s="1284" t="s">
        <v>35</v>
      </c>
      <c r="F46" s="1284"/>
      <c r="G46" s="1284"/>
      <c r="H46" s="1285"/>
      <c r="I46" s="107" t="s">
        <v>510</v>
      </c>
      <c r="J46" s="108" t="s">
        <v>510</v>
      </c>
      <c r="K46" s="108" t="s">
        <v>510</v>
      </c>
      <c r="L46" s="108" t="s">
        <v>510</v>
      </c>
      <c r="M46" s="109" t="s">
        <v>510</v>
      </c>
    </row>
    <row r="47" spans="2:13" ht="27.75" customHeight="1" x14ac:dyDescent="0.15">
      <c r="B47" s="1278"/>
      <c r="C47" s="1279"/>
      <c r="D47" s="111"/>
      <c r="E47" s="1286" t="s">
        <v>36</v>
      </c>
      <c r="F47" s="1287"/>
      <c r="G47" s="1287"/>
      <c r="H47" s="1288"/>
      <c r="I47" s="107" t="s">
        <v>510</v>
      </c>
      <c r="J47" s="108" t="s">
        <v>510</v>
      </c>
      <c r="K47" s="108" t="s">
        <v>510</v>
      </c>
      <c r="L47" s="108" t="s">
        <v>510</v>
      </c>
      <c r="M47" s="109" t="s">
        <v>510</v>
      </c>
    </row>
    <row r="48" spans="2:13" ht="27.75" customHeight="1" x14ac:dyDescent="0.15">
      <c r="B48" s="1278"/>
      <c r="C48" s="1279"/>
      <c r="D48" s="106"/>
      <c r="E48" s="1284" t="s">
        <v>37</v>
      </c>
      <c r="F48" s="1284"/>
      <c r="G48" s="1284"/>
      <c r="H48" s="1285"/>
      <c r="I48" s="107" t="s">
        <v>510</v>
      </c>
      <c r="J48" s="108" t="s">
        <v>510</v>
      </c>
      <c r="K48" s="108" t="s">
        <v>510</v>
      </c>
      <c r="L48" s="108" t="s">
        <v>510</v>
      </c>
      <c r="M48" s="109" t="s">
        <v>510</v>
      </c>
    </row>
    <row r="49" spans="2:13" ht="27.75" customHeight="1" x14ac:dyDescent="0.15">
      <c r="B49" s="1280"/>
      <c r="C49" s="1281"/>
      <c r="D49" s="106"/>
      <c r="E49" s="1284" t="s">
        <v>38</v>
      </c>
      <c r="F49" s="1284"/>
      <c r="G49" s="1284"/>
      <c r="H49" s="1285"/>
      <c r="I49" s="107" t="s">
        <v>510</v>
      </c>
      <c r="J49" s="108" t="s">
        <v>510</v>
      </c>
      <c r="K49" s="108" t="s">
        <v>510</v>
      </c>
      <c r="L49" s="108" t="s">
        <v>510</v>
      </c>
      <c r="M49" s="109" t="s">
        <v>510</v>
      </c>
    </row>
    <row r="50" spans="2:13" ht="27.75" customHeight="1" x14ac:dyDescent="0.15">
      <c r="B50" s="1289" t="s">
        <v>39</v>
      </c>
      <c r="C50" s="1290"/>
      <c r="D50" s="112"/>
      <c r="E50" s="1284" t="s">
        <v>40</v>
      </c>
      <c r="F50" s="1284"/>
      <c r="G50" s="1284"/>
      <c r="H50" s="1285"/>
      <c r="I50" s="107">
        <v>1112</v>
      </c>
      <c r="J50" s="108">
        <v>1037</v>
      </c>
      <c r="K50" s="108">
        <v>1027</v>
      </c>
      <c r="L50" s="108">
        <v>1043</v>
      </c>
      <c r="M50" s="109">
        <v>985</v>
      </c>
    </row>
    <row r="51" spans="2:13" ht="27.75" customHeight="1" x14ac:dyDescent="0.15">
      <c r="B51" s="1278"/>
      <c r="C51" s="1279"/>
      <c r="D51" s="106"/>
      <c r="E51" s="1284" t="s">
        <v>41</v>
      </c>
      <c r="F51" s="1284"/>
      <c r="G51" s="1284"/>
      <c r="H51" s="1285"/>
      <c r="I51" s="107">
        <v>64</v>
      </c>
      <c r="J51" s="108">
        <v>54</v>
      </c>
      <c r="K51" s="108">
        <v>50</v>
      </c>
      <c r="L51" s="108">
        <v>50</v>
      </c>
      <c r="M51" s="109">
        <v>54</v>
      </c>
    </row>
    <row r="52" spans="2:13" ht="27.75" customHeight="1" x14ac:dyDescent="0.15">
      <c r="B52" s="1280"/>
      <c r="C52" s="1281"/>
      <c r="D52" s="106"/>
      <c r="E52" s="1284" t="s">
        <v>42</v>
      </c>
      <c r="F52" s="1284"/>
      <c r="G52" s="1284"/>
      <c r="H52" s="1285"/>
      <c r="I52" s="107">
        <v>2721</v>
      </c>
      <c r="J52" s="108">
        <v>2923</v>
      </c>
      <c r="K52" s="108">
        <v>2870</v>
      </c>
      <c r="L52" s="108">
        <v>2891</v>
      </c>
      <c r="M52" s="109">
        <v>2881</v>
      </c>
    </row>
    <row r="53" spans="2:13" ht="27.75" customHeight="1" thickBot="1" x14ac:dyDescent="0.2">
      <c r="B53" s="1291" t="s">
        <v>43</v>
      </c>
      <c r="C53" s="1292"/>
      <c r="D53" s="113"/>
      <c r="E53" s="1293" t="s">
        <v>44</v>
      </c>
      <c r="F53" s="1293"/>
      <c r="G53" s="1293"/>
      <c r="H53" s="1294"/>
      <c r="I53" s="114">
        <v>510</v>
      </c>
      <c r="J53" s="115">
        <v>631</v>
      </c>
      <c r="K53" s="115">
        <v>590</v>
      </c>
      <c r="L53" s="115">
        <v>563</v>
      </c>
      <c r="M53" s="116">
        <v>686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2x2aZe0XD7dhAUZ+MQFYj6CO9HuxbDjHkVBgeXI0zHEriB/ER6TM+av0cCgcO++AfhTpoj2NlMtV/SCo/nYlg==" saltValue="cgvo7ii63HBcZ0YloG6u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47</v>
      </c>
      <c r="D55" s="1303"/>
      <c r="E55" s="1304"/>
      <c r="F55" s="128">
        <v>366</v>
      </c>
      <c r="G55" s="128">
        <v>366</v>
      </c>
      <c r="H55" s="129">
        <v>366</v>
      </c>
    </row>
    <row r="56" spans="2:8" ht="52.5" customHeight="1" x14ac:dyDescent="0.15">
      <c r="B56" s="130"/>
      <c r="C56" s="1305" t="s">
        <v>48</v>
      </c>
      <c r="D56" s="1305"/>
      <c r="E56" s="1306"/>
      <c r="F56" s="131">
        <v>11</v>
      </c>
      <c r="G56" s="131">
        <v>11</v>
      </c>
      <c r="H56" s="132">
        <v>11</v>
      </c>
    </row>
    <row r="57" spans="2:8" ht="53.25" customHeight="1" x14ac:dyDescent="0.15">
      <c r="B57" s="130"/>
      <c r="C57" s="1307" t="s">
        <v>49</v>
      </c>
      <c r="D57" s="1307"/>
      <c r="E57" s="1308"/>
      <c r="F57" s="133">
        <v>490</v>
      </c>
      <c r="G57" s="133">
        <v>471</v>
      </c>
      <c r="H57" s="134">
        <v>414</v>
      </c>
    </row>
    <row r="58" spans="2:8" ht="45.75" customHeight="1" x14ac:dyDescent="0.15">
      <c r="B58" s="135"/>
      <c r="C58" s="1295" t="s">
        <v>586</v>
      </c>
      <c r="D58" s="1296"/>
      <c r="E58" s="1297"/>
      <c r="F58" s="136">
        <v>166</v>
      </c>
      <c r="G58" s="136">
        <v>169</v>
      </c>
      <c r="H58" s="137">
        <v>109</v>
      </c>
    </row>
    <row r="59" spans="2:8" ht="45.75" customHeight="1" x14ac:dyDescent="0.15">
      <c r="B59" s="135"/>
      <c r="C59" s="1295" t="s">
        <v>587</v>
      </c>
      <c r="D59" s="1296"/>
      <c r="E59" s="1297"/>
      <c r="F59" s="136">
        <v>108</v>
      </c>
      <c r="G59" s="136">
        <v>108</v>
      </c>
      <c r="H59" s="137">
        <v>108</v>
      </c>
    </row>
    <row r="60" spans="2:8" ht="45.75" customHeight="1" x14ac:dyDescent="0.15">
      <c r="B60" s="135"/>
      <c r="C60" s="1295" t="s">
        <v>588</v>
      </c>
      <c r="D60" s="1296"/>
      <c r="E60" s="1297"/>
      <c r="F60" s="136">
        <v>134</v>
      </c>
      <c r="G60" s="136">
        <v>89</v>
      </c>
      <c r="H60" s="137">
        <v>91</v>
      </c>
    </row>
    <row r="61" spans="2:8" ht="45.75" customHeight="1" x14ac:dyDescent="0.15">
      <c r="B61" s="135"/>
      <c r="C61" s="1295" t="s">
        <v>589</v>
      </c>
      <c r="D61" s="1296"/>
      <c r="E61" s="1297"/>
      <c r="F61" s="136">
        <v>50</v>
      </c>
      <c r="G61" s="136">
        <v>75</v>
      </c>
      <c r="H61" s="137">
        <v>75</v>
      </c>
    </row>
    <row r="62" spans="2:8" ht="45.75" customHeight="1" thickBot="1" x14ac:dyDescent="0.2">
      <c r="B62" s="138"/>
      <c r="C62" s="1298" t="s">
        <v>590</v>
      </c>
      <c r="D62" s="1299"/>
      <c r="E62" s="1300"/>
      <c r="F62" s="139">
        <v>11</v>
      </c>
      <c r="G62" s="139">
        <v>11</v>
      </c>
      <c r="H62" s="140">
        <v>11</v>
      </c>
    </row>
    <row r="63" spans="2:8" ht="52.5" customHeight="1" thickBot="1" x14ac:dyDescent="0.2">
      <c r="B63" s="141"/>
      <c r="C63" s="1301" t="s">
        <v>50</v>
      </c>
      <c r="D63" s="1301"/>
      <c r="E63" s="1302"/>
      <c r="F63" s="142">
        <v>866</v>
      </c>
      <c r="G63" s="142">
        <v>848</v>
      </c>
      <c r="H63" s="143">
        <v>790</v>
      </c>
    </row>
    <row r="64" spans="2:8" ht="15" customHeight="1" x14ac:dyDescent="0.15"/>
  </sheetData>
  <sheetProtection algorithmName="SHA-512" hashValue="xTKmiP4i+8dLHZMz81Z8LUCWzh9IZdjHnsMzLCjuQDHRUXVCI1FZKKtCg9aadeWVQr3ODxsErInlLfV+WjL/ow==" saltValue="xDwajdoBxUz2KXM+6tgv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3"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552</v>
      </c>
      <c r="BQ50" s="1314"/>
      <c r="BR50" s="1314"/>
      <c r="BS50" s="1314"/>
      <c r="BT50" s="1314"/>
      <c r="BU50" s="1314"/>
      <c r="BV50" s="1314"/>
      <c r="BW50" s="1314"/>
      <c r="BX50" s="1314" t="s">
        <v>553</v>
      </c>
      <c r="BY50" s="1314"/>
      <c r="BZ50" s="1314"/>
      <c r="CA50" s="1314"/>
      <c r="CB50" s="1314"/>
      <c r="CC50" s="1314"/>
      <c r="CD50" s="1314"/>
      <c r="CE50" s="1314"/>
      <c r="CF50" s="1314" t="s">
        <v>554</v>
      </c>
      <c r="CG50" s="1314"/>
      <c r="CH50" s="1314"/>
      <c r="CI50" s="1314"/>
      <c r="CJ50" s="1314"/>
      <c r="CK50" s="1314"/>
      <c r="CL50" s="1314"/>
      <c r="CM50" s="1314"/>
      <c r="CN50" s="1314" t="s">
        <v>555</v>
      </c>
      <c r="CO50" s="1314"/>
      <c r="CP50" s="1314"/>
      <c r="CQ50" s="1314"/>
      <c r="CR50" s="1314"/>
      <c r="CS50" s="1314"/>
      <c r="CT50" s="1314"/>
      <c r="CU50" s="1314"/>
      <c r="CV50" s="1314" t="s">
        <v>556</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09">
        <v>23.9</v>
      </c>
      <c r="BQ51" s="1309"/>
      <c r="BR51" s="1309"/>
      <c r="BS51" s="1309"/>
      <c r="BT51" s="1309"/>
      <c r="BU51" s="1309"/>
      <c r="BV51" s="1309"/>
      <c r="BW51" s="1309"/>
      <c r="BX51" s="1309">
        <v>30.1</v>
      </c>
      <c r="BY51" s="1309"/>
      <c r="BZ51" s="1309"/>
      <c r="CA51" s="1309"/>
      <c r="CB51" s="1309"/>
      <c r="CC51" s="1309"/>
      <c r="CD51" s="1309"/>
      <c r="CE51" s="1309"/>
      <c r="CF51" s="1309">
        <v>28.3</v>
      </c>
      <c r="CG51" s="1309"/>
      <c r="CH51" s="1309"/>
      <c r="CI51" s="1309"/>
      <c r="CJ51" s="1309"/>
      <c r="CK51" s="1309"/>
      <c r="CL51" s="1309"/>
      <c r="CM51" s="1309"/>
      <c r="CN51" s="1309">
        <v>26.7</v>
      </c>
      <c r="CO51" s="1309"/>
      <c r="CP51" s="1309"/>
      <c r="CQ51" s="1309"/>
      <c r="CR51" s="1309"/>
      <c r="CS51" s="1309"/>
      <c r="CT51" s="1309"/>
      <c r="CU51" s="1309"/>
      <c r="CV51" s="1309">
        <v>32.700000000000003</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09">
        <v>49.5</v>
      </c>
      <c r="BQ53" s="1309"/>
      <c r="BR53" s="1309"/>
      <c r="BS53" s="1309"/>
      <c r="BT53" s="1309"/>
      <c r="BU53" s="1309"/>
      <c r="BV53" s="1309"/>
      <c r="BW53" s="1309"/>
      <c r="BX53" s="1309">
        <v>50.4</v>
      </c>
      <c r="BY53" s="1309"/>
      <c r="BZ53" s="1309"/>
      <c r="CA53" s="1309"/>
      <c r="CB53" s="1309"/>
      <c r="CC53" s="1309"/>
      <c r="CD53" s="1309"/>
      <c r="CE53" s="1309"/>
      <c r="CF53" s="1309">
        <v>51.7</v>
      </c>
      <c r="CG53" s="1309"/>
      <c r="CH53" s="1309"/>
      <c r="CI53" s="1309"/>
      <c r="CJ53" s="1309"/>
      <c r="CK53" s="1309"/>
      <c r="CL53" s="1309"/>
      <c r="CM53" s="1309"/>
      <c r="CN53" s="1309">
        <v>53.2</v>
      </c>
      <c r="CO53" s="1309"/>
      <c r="CP53" s="1309"/>
      <c r="CQ53" s="1309"/>
      <c r="CR53" s="1309"/>
      <c r="CS53" s="1309"/>
      <c r="CT53" s="1309"/>
      <c r="CU53" s="1309"/>
      <c r="CV53" s="1309">
        <v>54.1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602</v>
      </c>
      <c r="AO55" s="1314"/>
      <c r="AP55" s="1314"/>
      <c r="AQ55" s="1314"/>
      <c r="AR55" s="1314"/>
      <c r="AS55" s="1314"/>
      <c r="AT55" s="1314"/>
      <c r="AU55" s="1314"/>
      <c r="AV55" s="1314"/>
      <c r="AW55" s="1314"/>
      <c r="AX55" s="1314"/>
      <c r="AY55" s="1314"/>
      <c r="AZ55" s="1314"/>
      <c r="BA55" s="1314"/>
      <c r="BB55" s="1312" t="s">
        <v>600</v>
      </c>
      <c r="BC55" s="1312"/>
      <c r="BD55" s="1312"/>
      <c r="BE55" s="1312"/>
      <c r="BF55" s="1312"/>
      <c r="BG55" s="1312"/>
      <c r="BH55" s="1312"/>
      <c r="BI55" s="1312"/>
      <c r="BJ55" s="1312"/>
      <c r="BK55" s="1312"/>
      <c r="BL55" s="1312"/>
      <c r="BM55" s="1312"/>
      <c r="BN55" s="1312"/>
      <c r="BO55" s="1312"/>
      <c r="BP55" s="1309">
        <v>27</v>
      </c>
      <c r="BQ55" s="1309"/>
      <c r="BR55" s="1309"/>
      <c r="BS55" s="1309"/>
      <c r="BT55" s="1309"/>
      <c r="BU55" s="1309"/>
      <c r="BV55" s="1309"/>
      <c r="BW55" s="1309"/>
      <c r="BX55" s="1309">
        <v>25.4</v>
      </c>
      <c r="BY55" s="1309"/>
      <c r="BZ55" s="1309"/>
      <c r="CA55" s="1309"/>
      <c r="CB55" s="1309"/>
      <c r="CC55" s="1309"/>
      <c r="CD55" s="1309"/>
      <c r="CE55" s="1309"/>
      <c r="CF55" s="1309">
        <v>23.4</v>
      </c>
      <c r="CG55" s="1309"/>
      <c r="CH55" s="1309"/>
      <c r="CI55" s="1309"/>
      <c r="CJ55" s="1309"/>
      <c r="CK55" s="1309"/>
      <c r="CL55" s="1309"/>
      <c r="CM55" s="1309"/>
      <c r="CN55" s="1309">
        <v>7.7</v>
      </c>
      <c r="CO55" s="1309"/>
      <c r="CP55" s="1309"/>
      <c r="CQ55" s="1309"/>
      <c r="CR55" s="1309"/>
      <c r="CS55" s="1309"/>
      <c r="CT55" s="1309"/>
      <c r="CU55" s="1309"/>
      <c r="CV55" s="1309">
        <v>3.2</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601</v>
      </c>
      <c r="BC57" s="1312"/>
      <c r="BD57" s="1312"/>
      <c r="BE57" s="1312"/>
      <c r="BF57" s="1312"/>
      <c r="BG57" s="1312"/>
      <c r="BH57" s="1312"/>
      <c r="BI57" s="1312"/>
      <c r="BJ57" s="1312"/>
      <c r="BK57" s="1312"/>
      <c r="BL57" s="1312"/>
      <c r="BM57" s="1312"/>
      <c r="BN57" s="1312"/>
      <c r="BO57" s="1312"/>
      <c r="BP57" s="1309">
        <v>57.2</v>
      </c>
      <c r="BQ57" s="1309"/>
      <c r="BR57" s="1309"/>
      <c r="BS57" s="1309"/>
      <c r="BT57" s="1309"/>
      <c r="BU57" s="1309"/>
      <c r="BV57" s="1309"/>
      <c r="BW57" s="1309"/>
      <c r="BX57" s="1309">
        <v>58.7</v>
      </c>
      <c r="BY57" s="1309"/>
      <c r="BZ57" s="1309"/>
      <c r="CA57" s="1309"/>
      <c r="CB57" s="1309"/>
      <c r="CC57" s="1309"/>
      <c r="CD57" s="1309"/>
      <c r="CE57" s="1309"/>
      <c r="CF57" s="1309">
        <v>59.2</v>
      </c>
      <c r="CG57" s="1309"/>
      <c r="CH57" s="1309"/>
      <c r="CI57" s="1309"/>
      <c r="CJ57" s="1309"/>
      <c r="CK57" s="1309"/>
      <c r="CL57" s="1309"/>
      <c r="CM57" s="1309"/>
      <c r="CN57" s="1309">
        <v>63.4</v>
      </c>
      <c r="CO57" s="1309"/>
      <c r="CP57" s="1309"/>
      <c r="CQ57" s="1309"/>
      <c r="CR57" s="1309"/>
      <c r="CS57" s="1309"/>
      <c r="CT57" s="1309"/>
      <c r="CU57" s="1309"/>
      <c r="CV57" s="1309">
        <v>63.1</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552</v>
      </c>
      <c r="BQ72" s="1314"/>
      <c r="BR72" s="1314"/>
      <c r="BS72" s="1314"/>
      <c r="BT72" s="1314"/>
      <c r="BU72" s="1314"/>
      <c r="BV72" s="1314"/>
      <c r="BW72" s="1314"/>
      <c r="BX72" s="1314" t="s">
        <v>553</v>
      </c>
      <c r="BY72" s="1314"/>
      <c r="BZ72" s="1314"/>
      <c r="CA72" s="1314"/>
      <c r="CB72" s="1314"/>
      <c r="CC72" s="1314"/>
      <c r="CD72" s="1314"/>
      <c r="CE72" s="1314"/>
      <c r="CF72" s="1314" t="s">
        <v>554</v>
      </c>
      <c r="CG72" s="1314"/>
      <c r="CH72" s="1314"/>
      <c r="CI72" s="1314"/>
      <c r="CJ72" s="1314"/>
      <c r="CK72" s="1314"/>
      <c r="CL72" s="1314"/>
      <c r="CM72" s="1314"/>
      <c r="CN72" s="1314" t="s">
        <v>555</v>
      </c>
      <c r="CO72" s="1314"/>
      <c r="CP72" s="1314"/>
      <c r="CQ72" s="1314"/>
      <c r="CR72" s="1314"/>
      <c r="CS72" s="1314"/>
      <c r="CT72" s="1314"/>
      <c r="CU72" s="1314"/>
      <c r="CV72" s="1314" t="s">
        <v>556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599</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09">
        <v>23.9</v>
      </c>
      <c r="BQ73" s="1309"/>
      <c r="BR73" s="1309"/>
      <c r="BS73" s="1309"/>
      <c r="BT73" s="1309"/>
      <c r="BU73" s="1309"/>
      <c r="BV73" s="1309"/>
      <c r="BW73" s="1309"/>
      <c r="BX73" s="1309">
        <v>30.1</v>
      </c>
      <c r="BY73" s="1309"/>
      <c r="BZ73" s="1309"/>
      <c r="CA73" s="1309"/>
      <c r="CB73" s="1309"/>
      <c r="CC73" s="1309"/>
      <c r="CD73" s="1309"/>
      <c r="CE73" s="1309"/>
      <c r="CF73" s="1309">
        <v>28.3</v>
      </c>
      <c r="CG73" s="1309"/>
      <c r="CH73" s="1309"/>
      <c r="CI73" s="1309"/>
      <c r="CJ73" s="1309"/>
      <c r="CK73" s="1309"/>
      <c r="CL73" s="1309"/>
      <c r="CM73" s="1309"/>
      <c r="CN73" s="1309">
        <v>26.7</v>
      </c>
      <c r="CO73" s="1309"/>
      <c r="CP73" s="1309"/>
      <c r="CQ73" s="1309"/>
      <c r="CR73" s="1309"/>
      <c r="CS73" s="1309"/>
      <c r="CT73" s="1309"/>
      <c r="CU73" s="1309"/>
      <c r="CV73" s="1309">
        <v>32.700000000000003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6.4</v>
      </c>
      <c r="BQ75" s="1309"/>
      <c r="BR75" s="1309"/>
      <c r="BS75" s="1309"/>
      <c r="BT75" s="1309"/>
      <c r="BU75" s="1309"/>
      <c r="BV75" s="1309"/>
      <c r="BW75" s="1309"/>
      <c r="BX75" s="1309">
        <v>6.2</v>
      </c>
      <c r="BY75" s="1309"/>
      <c r="BZ75" s="1309"/>
      <c r="CA75" s="1309"/>
      <c r="CB75" s="1309"/>
      <c r="CC75" s="1309"/>
      <c r="CD75" s="1309"/>
      <c r="CE75" s="1309"/>
      <c r="CF75" s="1309">
        <v>5.7</v>
      </c>
      <c r="CG75" s="1309"/>
      <c r="CH75" s="1309"/>
      <c r="CI75" s="1309"/>
      <c r="CJ75" s="1309"/>
      <c r="CK75" s="1309"/>
      <c r="CL75" s="1309"/>
      <c r="CM75" s="1309"/>
      <c r="CN75" s="1309">
        <v>5.4</v>
      </c>
      <c r="CO75" s="1309"/>
      <c r="CP75" s="1309"/>
      <c r="CQ75" s="1309"/>
      <c r="CR75" s="1309"/>
      <c r="CS75" s="1309"/>
      <c r="CT75" s="1309"/>
      <c r="CU75" s="1309"/>
      <c r="CV75" s="1309">
        <v>4.7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602</v>
      </c>
      <c r="AO77" s="1314"/>
      <c r="AP77" s="1314"/>
      <c r="AQ77" s="1314"/>
      <c r="AR77" s="1314"/>
      <c r="AS77" s="1314"/>
      <c r="AT77" s="1314"/>
      <c r="AU77" s="1314"/>
      <c r="AV77" s="1314"/>
      <c r="AW77" s="1314"/>
      <c r="AX77" s="1314"/>
      <c r="AY77" s="1314"/>
      <c r="AZ77" s="1314"/>
      <c r="BA77" s="1314"/>
      <c r="BB77" s="1312" t="s">
        <v>600</v>
      </c>
      <c r="BC77" s="1312"/>
      <c r="BD77" s="1312"/>
      <c r="BE77" s="1312"/>
      <c r="BF77" s="1312"/>
      <c r="BG77" s="1312"/>
      <c r="BH77" s="1312"/>
      <c r="BI77" s="1312"/>
      <c r="BJ77" s="1312"/>
      <c r="BK77" s="1312"/>
      <c r="BL77" s="1312"/>
      <c r="BM77" s="1312"/>
      <c r="BN77" s="1312"/>
      <c r="BO77" s="1312"/>
      <c r="BP77" s="1309">
        <v>27</v>
      </c>
      <c r="BQ77" s="1309"/>
      <c r="BR77" s="1309"/>
      <c r="BS77" s="1309"/>
      <c r="BT77" s="1309"/>
      <c r="BU77" s="1309"/>
      <c r="BV77" s="1309"/>
      <c r="BW77" s="1309"/>
      <c r="BX77" s="1309">
        <v>25.4</v>
      </c>
      <c r="BY77" s="1309"/>
      <c r="BZ77" s="1309"/>
      <c r="CA77" s="1309"/>
      <c r="CB77" s="1309"/>
      <c r="CC77" s="1309"/>
      <c r="CD77" s="1309"/>
      <c r="CE77" s="1309"/>
      <c r="CF77" s="1309">
        <v>23.4</v>
      </c>
      <c r="CG77" s="1309"/>
      <c r="CH77" s="1309"/>
      <c r="CI77" s="1309"/>
      <c r="CJ77" s="1309"/>
      <c r="CK77" s="1309"/>
      <c r="CL77" s="1309"/>
      <c r="CM77" s="1309"/>
      <c r="CN77" s="1309">
        <v>7.7</v>
      </c>
      <c r="CO77" s="1309"/>
      <c r="CP77" s="1309"/>
      <c r="CQ77" s="1309"/>
      <c r="CR77" s="1309"/>
      <c r="CS77" s="1309"/>
      <c r="CT77" s="1309"/>
      <c r="CU77" s="1309"/>
      <c r="CV77" s="1309">
        <v>3.2</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605</v>
      </c>
      <c r="BC79" s="1312"/>
      <c r="BD79" s="1312"/>
      <c r="BE79" s="1312"/>
      <c r="BF79" s="1312"/>
      <c r="BG79" s="1312"/>
      <c r="BH79" s="1312"/>
      <c r="BI79" s="1312"/>
      <c r="BJ79" s="1312"/>
      <c r="BK79" s="1312"/>
      <c r="BL79" s="1312"/>
      <c r="BM79" s="1312"/>
      <c r="BN79" s="1312"/>
      <c r="BO79" s="1312"/>
      <c r="BP79" s="1309">
        <v>8.6999999999999993</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oA8sEl4d4LUhlZxiHgCMz5Ue1XdqHIXUDmlT7H3h7fzKfUE+dbGFv4O5SrUhvJ9BBfIXX217vXhA/PwKZFUvQ==" saltValue="mME9lH8VEiLhVpRH2/u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Normal="10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KgZMAz9+pFB8rS3um35k1biP5DBVa1eER+3b2OH+03yxzZj67Z/wBWbBHNbhdeMPZO/U7GeGb0luzxdFPJvltg==" saltValue="n7gNL/gorIPCu6V5qSba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EXuZW0uTF0a7X0EC8kEvR5GkCTmILpPvXnEvT3/mlXicmT/izYxhxduaiSNf4l8gRU1XEaW9qPm0PhDC/ptnJA==" saltValue="WXoLftZ4/2LFE7ksrbUA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29196</v>
      </c>
      <c r="E3" s="162"/>
      <c r="F3" s="163">
        <v>109920</v>
      </c>
      <c r="G3" s="164"/>
      <c r="H3" s="165"/>
    </row>
    <row r="4" spans="1:8" x14ac:dyDescent="0.15">
      <c r="A4" s="166"/>
      <c r="B4" s="167"/>
      <c r="C4" s="168"/>
      <c r="D4" s="169">
        <v>19807</v>
      </c>
      <c r="E4" s="170"/>
      <c r="F4" s="171">
        <v>62739</v>
      </c>
      <c r="G4" s="172"/>
      <c r="H4" s="173"/>
    </row>
    <row r="5" spans="1:8" x14ac:dyDescent="0.15">
      <c r="A5" s="154" t="s">
        <v>544</v>
      </c>
      <c r="B5" s="159"/>
      <c r="C5" s="160"/>
      <c r="D5" s="161">
        <v>104230</v>
      </c>
      <c r="E5" s="162"/>
      <c r="F5" s="163">
        <v>119882</v>
      </c>
      <c r="G5" s="164"/>
      <c r="H5" s="165"/>
    </row>
    <row r="6" spans="1:8" x14ac:dyDescent="0.15">
      <c r="A6" s="166"/>
      <c r="B6" s="167"/>
      <c r="C6" s="168"/>
      <c r="D6" s="169">
        <v>99112</v>
      </c>
      <c r="E6" s="170"/>
      <c r="F6" s="171">
        <v>66481</v>
      </c>
      <c r="G6" s="172"/>
      <c r="H6" s="173"/>
    </row>
    <row r="7" spans="1:8" x14ac:dyDescent="0.15">
      <c r="A7" s="154" t="s">
        <v>545</v>
      </c>
      <c r="B7" s="159"/>
      <c r="C7" s="160"/>
      <c r="D7" s="161">
        <v>39176</v>
      </c>
      <c r="E7" s="162"/>
      <c r="F7" s="163">
        <v>116162</v>
      </c>
      <c r="G7" s="164"/>
      <c r="H7" s="165"/>
    </row>
    <row r="8" spans="1:8" x14ac:dyDescent="0.15">
      <c r="A8" s="166"/>
      <c r="B8" s="167"/>
      <c r="C8" s="168"/>
      <c r="D8" s="169">
        <v>23595</v>
      </c>
      <c r="E8" s="170"/>
      <c r="F8" s="171">
        <v>61562</v>
      </c>
      <c r="G8" s="172"/>
      <c r="H8" s="173"/>
    </row>
    <row r="9" spans="1:8" x14ac:dyDescent="0.15">
      <c r="A9" s="154" t="s">
        <v>546</v>
      </c>
      <c r="B9" s="159"/>
      <c r="C9" s="160"/>
      <c r="D9" s="161">
        <v>69965</v>
      </c>
      <c r="E9" s="162"/>
      <c r="F9" s="163">
        <v>121449</v>
      </c>
      <c r="G9" s="164"/>
      <c r="H9" s="165"/>
    </row>
    <row r="10" spans="1:8" x14ac:dyDescent="0.15">
      <c r="A10" s="166"/>
      <c r="B10" s="167"/>
      <c r="C10" s="168"/>
      <c r="D10" s="169">
        <v>58491</v>
      </c>
      <c r="E10" s="170"/>
      <c r="F10" s="171">
        <v>62922</v>
      </c>
      <c r="G10" s="172"/>
      <c r="H10" s="173"/>
    </row>
    <row r="11" spans="1:8" x14ac:dyDescent="0.15">
      <c r="A11" s="154" t="s">
        <v>547</v>
      </c>
      <c r="B11" s="159"/>
      <c r="C11" s="160"/>
      <c r="D11" s="161">
        <v>61057</v>
      </c>
      <c r="E11" s="162"/>
      <c r="F11" s="163">
        <v>145139</v>
      </c>
      <c r="G11" s="164"/>
      <c r="H11" s="165"/>
    </row>
    <row r="12" spans="1:8" x14ac:dyDescent="0.15">
      <c r="A12" s="166"/>
      <c r="B12" s="167"/>
      <c r="C12" s="174"/>
      <c r="D12" s="169">
        <v>35602</v>
      </c>
      <c r="E12" s="170"/>
      <c r="F12" s="171">
        <v>83762</v>
      </c>
      <c r="G12" s="172"/>
      <c r="H12" s="173"/>
    </row>
    <row r="13" spans="1:8" x14ac:dyDescent="0.15">
      <c r="A13" s="154"/>
      <c r="B13" s="159"/>
      <c r="C13" s="175"/>
      <c r="D13" s="176">
        <v>60725</v>
      </c>
      <c r="E13" s="177"/>
      <c r="F13" s="178">
        <v>122510</v>
      </c>
      <c r="G13" s="179"/>
      <c r="H13" s="165"/>
    </row>
    <row r="14" spans="1:8" x14ac:dyDescent="0.15">
      <c r="A14" s="166"/>
      <c r="B14" s="167"/>
      <c r="C14" s="168"/>
      <c r="D14" s="169">
        <v>47321</v>
      </c>
      <c r="E14" s="170"/>
      <c r="F14" s="171">
        <v>67493</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9.15</v>
      </c>
      <c r="C19" s="180">
        <f>ROUND(VALUE(SUBSTITUTE(実質収支比率等に係る経年分析!G$48,"▲","-")),2)</f>
        <v>5.99</v>
      </c>
      <c r="D19" s="180">
        <f>ROUND(VALUE(SUBSTITUTE(実質収支比率等に係る経年分析!H$48,"▲","-")),2)</f>
        <v>6.26</v>
      </c>
      <c r="E19" s="180">
        <f>ROUND(VALUE(SUBSTITUTE(実質収支比率等に係る経年分析!I$48,"▲","-")),2)</f>
        <v>7.34</v>
      </c>
      <c r="F19" s="180">
        <f>ROUND(VALUE(SUBSTITUTE(実質収支比率等に係る経年分析!J$48,"▲","-")),2)</f>
        <v>7.12</v>
      </c>
    </row>
    <row r="20" spans="1:11" x14ac:dyDescent="0.15">
      <c r="A20" s="180" t="s">
        <v>54</v>
      </c>
      <c r="B20" s="180">
        <f>ROUND(VALUE(SUBSTITUTE(実質収支比率等に係る経年分析!F$47,"▲","-")),2)</f>
        <v>15.1</v>
      </c>
      <c r="C20" s="180">
        <f>ROUND(VALUE(SUBSTITUTE(実質収支比率等に係る経年分析!G$47,"▲","-")),2)</f>
        <v>15.39</v>
      </c>
      <c r="D20" s="180">
        <f>ROUND(VALUE(SUBSTITUTE(実質収支比率等に係る経年分析!H$47,"▲","-")),2)</f>
        <v>15.5</v>
      </c>
      <c r="E20" s="180">
        <f>ROUND(VALUE(SUBSTITUTE(実質収支比率等に係る経年分析!I$47,"▲","-")),2)</f>
        <v>15.43</v>
      </c>
      <c r="F20" s="180">
        <f>ROUND(VALUE(SUBSTITUTE(実質収支比率等に係る経年分析!J$47,"▲","-")),2)</f>
        <v>15.57</v>
      </c>
    </row>
    <row r="21" spans="1:11" x14ac:dyDescent="0.15">
      <c r="A21" s="180" t="s">
        <v>55</v>
      </c>
      <c r="B21" s="180">
        <f>IF(ISNUMBER(VALUE(SUBSTITUTE(実質収支比率等に係る経年分析!F$49,"▲","-"))),ROUND(VALUE(SUBSTITUTE(実質収支比率等に係る経年分析!F$49,"▲","-")),2),NA())</f>
        <v>1.85</v>
      </c>
      <c r="C21" s="180">
        <f>IF(ISNUMBER(VALUE(SUBSTITUTE(実質収支比率等に係る経年分析!G$49,"▲","-"))),ROUND(VALUE(SUBSTITUTE(実質収支比率等に係る経年分析!G$49,"▲","-")),2),NA())</f>
        <v>-3.32</v>
      </c>
      <c r="D21" s="180">
        <f>IF(ISNUMBER(VALUE(SUBSTITUTE(実質収支比率等に係る経年分析!H$49,"▲","-"))),ROUND(VALUE(SUBSTITUTE(実質収支比率等に係る経年分析!H$49,"▲","-")),2),NA())</f>
        <v>0.24</v>
      </c>
      <c r="E21" s="180">
        <f>IF(ISNUMBER(VALUE(SUBSTITUTE(実質収支比率等に係る経年分析!I$49,"▲","-"))),ROUND(VALUE(SUBSTITUTE(実質収支比率等に係る経年分析!I$49,"▲","-")),2),NA())</f>
        <v>1.1200000000000001</v>
      </c>
      <c r="F21" s="180">
        <f>IF(ISNUMBER(VALUE(SUBSTITUTE(実質収支比率等に係る経年分析!J$49,"▲","-"))),ROUND(VALUE(SUBSTITUTE(実質収支比率等に係る経年分析!J$49,"▲","-")),2),NA())</f>
        <v>-0.28000000000000003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4.18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4.9800000000000004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4.4400000000000004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42.96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301</v>
      </c>
      <c r="E42" s="182"/>
      <c r="F42" s="182"/>
      <c r="G42" s="182">
        <f>'実質公債費比率（分子）の構造'!L$52</f>
        <v>296</v>
      </c>
      <c r="H42" s="182"/>
      <c r="I42" s="182"/>
      <c r="J42" s="182">
        <f>'実質公債費比率（分子）の構造'!M$52</f>
        <v>290</v>
      </c>
      <c r="K42" s="182"/>
      <c r="L42" s="182"/>
      <c r="M42" s="182">
        <f>'実質公債費比率（分子）の構造'!N$52</f>
        <v>272</v>
      </c>
      <c r="N42" s="182"/>
      <c r="O42" s="182"/>
      <c r="P42" s="182">
        <f>'実質公債費比率（分子）の構造'!O$52</f>
        <v>261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25</v>
      </c>
      <c r="C45" s="182"/>
      <c r="D45" s="182"/>
      <c r="E45" s="182">
        <f>'実質公債費比率（分子）の構造'!L$49</f>
        <v>22</v>
      </c>
      <c r="F45" s="182"/>
      <c r="G45" s="182"/>
      <c r="H45" s="182">
        <f>'実質公債費比率（分子）の構造'!M$49</f>
        <v>22</v>
      </c>
      <c r="I45" s="182"/>
      <c r="J45" s="182"/>
      <c r="K45" s="182">
        <f>'実質公債費比率（分子）の構造'!N$49</f>
        <v>31</v>
      </c>
      <c r="L45" s="182"/>
      <c r="M45" s="182"/>
      <c r="N45" s="182">
        <f>'実質公債費比率（分子）の構造'!O$49</f>
        <v>26</v>
      </c>
      <c r="O45" s="182"/>
      <c r="P45" s="182"/>
    </row>
    <row r="46" spans="1:16" x14ac:dyDescent="0.15">
      <c r="A46" s="182" t="s">
        <v>66</v>
      </c>
      <c r="B46" s="182">
        <f>'実質公債費比率（分子）の構造'!K$48</f>
        <v>1</v>
      </c>
      <c r="C46" s="182"/>
      <c r="D46" s="182"/>
      <c r="E46" s="182">
        <f>'実質公債費比率（分子）の構造'!L$48</f>
        <v>1</v>
      </c>
      <c r="F46" s="182"/>
      <c r="G46" s="182"/>
      <c r="H46" s="182">
        <f>'実質公債費比率（分子）の構造'!M$48</f>
        <v>1</v>
      </c>
      <c r="I46" s="182"/>
      <c r="J46" s="182"/>
      <c r="K46" s="182">
        <f>'実質公債費比率（分子）の構造'!N$48</f>
        <v>1</v>
      </c>
      <c r="L46" s="182"/>
      <c r="M46" s="182"/>
      <c r="N46" s="182">
        <f>'実質公債費比率（分子）の構造'!O$48</f>
        <v>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391</v>
      </c>
      <c r="C49" s="182"/>
      <c r="D49" s="182"/>
      <c r="E49" s="182">
        <f>'実質公債費比率（分子）の構造'!L$45</f>
        <v>393</v>
      </c>
      <c r="F49" s="182"/>
      <c r="G49" s="182"/>
      <c r="H49" s="182">
        <f>'実質公債費比率（分子）の構造'!M$45</f>
        <v>382</v>
      </c>
      <c r="I49" s="182"/>
      <c r="J49" s="182"/>
      <c r="K49" s="182">
        <f>'実質公債費比率（分子）の構造'!N$45</f>
        <v>345</v>
      </c>
      <c r="L49" s="182"/>
      <c r="M49" s="182"/>
      <c r="N49" s="182">
        <f>'実質公債費比率（分子）の構造'!O$45</f>
        <v>312</v>
      </c>
      <c r="O49" s="182"/>
      <c r="P49" s="182"/>
    </row>
    <row r="50" spans="1:16" x14ac:dyDescent="0.15">
      <c r="A50" s="182" t="s">
        <v>70</v>
      </c>
      <c r="B50" s="182" t="e">
        <f>NA()</f>
        <v>#N/A</v>
      </c>
      <c r="C50" s="182">
        <f>IF(ISNUMBER('実質公債費比率（分子）の構造'!K$53),'実質公債費比率（分子）の構造'!K$53,NA())</f>
        <v>116</v>
      </c>
      <c r="D50" s="182" t="e">
        <f>NA()</f>
        <v>#N/A</v>
      </c>
      <c r="E50" s="182" t="e">
        <f>NA()</f>
        <v>#N/A</v>
      </c>
      <c r="F50" s="182">
        <f>IF(ISNUMBER('実質公債費比率（分子）の構造'!L$53),'実質公債費比率（分子）の構造'!L$53,NA())</f>
        <v>120</v>
      </c>
      <c r="G50" s="182" t="e">
        <f>NA()</f>
        <v>#N/A</v>
      </c>
      <c r="H50" s="182" t="e">
        <f>NA()</f>
        <v>#N/A</v>
      </c>
      <c r="I50" s="182">
        <f>IF(ISNUMBER('実質公債費比率（分子）の構造'!M$53),'実質公債費比率（分子）の構造'!M$53,NA())</f>
        <v>115</v>
      </c>
      <c r="J50" s="182" t="e">
        <f>NA()</f>
        <v>#N/A</v>
      </c>
      <c r="K50" s="182" t="e">
        <f>NA()</f>
        <v>#N/A</v>
      </c>
      <c r="L50" s="182">
        <f>IF(ISNUMBER('実質公債費比率（分子）の構造'!N$53),'実質公債費比率（分子）の構造'!N$53,NA())</f>
        <v>105</v>
      </c>
      <c r="M50" s="182" t="e">
        <f>NA()</f>
        <v>#N/A</v>
      </c>
      <c r="N50" s="182" t="e">
        <f>NA()</f>
        <v>#N/A</v>
      </c>
      <c r="O50" s="182">
        <f>IF(ISNUMBER('実質公債費比率（分子）の構造'!O$53),'実質公債費比率（分子）の構造'!O$53,NA())</f>
        <v>78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2721</v>
      </c>
      <c r="E56" s="181"/>
      <c r="F56" s="181"/>
      <c r="G56" s="181">
        <f>'将来負担比率（分子）の構造'!J$52</f>
        <v>2923</v>
      </c>
      <c r="H56" s="181"/>
      <c r="I56" s="181"/>
      <c r="J56" s="181">
        <f>'将来負担比率（分子）の構造'!K$52</f>
        <v>2870</v>
      </c>
      <c r="K56" s="181"/>
      <c r="L56" s="181"/>
      <c r="M56" s="181">
        <f>'将来負担比率（分子）の構造'!L$52</f>
        <v>2891</v>
      </c>
      <c r="N56" s="181"/>
      <c r="O56" s="181"/>
      <c r="P56" s="181">
        <f>'将来負担比率（分子）の構造'!M$52</f>
        <v>2881</v>
      </c>
    </row>
    <row r="57" spans="1:16" x14ac:dyDescent="0.15">
      <c r="A57" s="181" t="s">
        <v>41</v>
      </c>
      <c r="B57" s="181"/>
      <c r="C57" s="181"/>
      <c r="D57" s="181">
        <f>'将来負担比率（分子）の構造'!I$51</f>
        <v>64</v>
      </c>
      <c r="E57" s="181"/>
      <c r="F57" s="181"/>
      <c r="G57" s="181">
        <f>'将来負担比率（分子）の構造'!J$51</f>
        <v>54</v>
      </c>
      <c r="H57" s="181"/>
      <c r="I57" s="181"/>
      <c r="J57" s="181">
        <f>'将来負担比率（分子）の構造'!K$51</f>
        <v>50</v>
      </c>
      <c r="K57" s="181"/>
      <c r="L57" s="181"/>
      <c r="M57" s="181">
        <f>'将来負担比率（分子）の構造'!L$51</f>
        <v>50</v>
      </c>
      <c r="N57" s="181"/>
      <c r="O57" s="181"/>
      <c r="P57" s="181">
        <f>'将来負担比率（分子）の構造'!M$51</f>
        <v>54</v>
      </c>
    </row>
    <row r="58" spans="1:16" x14ac:dyDescent="0.15">
      <c r="A58" s="181" t="s">
        <v>40</v>
      </c>
      <c r="B58" s="181"/>
      <c r="C58" s="181"/>
      <c r="D58" s="181">
        <f>'将来負担比率（分子）の構造'!I$50</f>
        <v>1112</v>
      </c>
      <c r="E58" s="181"/>
      <c r="F58" s="181"/>
      <c r="G58" s="181">
        <f>'将来負担比率（分子）の構造'!J$50</f>
        <v>1037</v>
      </c>
      <c r="H58" s="181"/>
      <c r="I58" s="181"/>
      <c r="J58" s="181">
        <f>'将来負担比率（分子）の構造'!K$50</f>
        <v>1027</v>
      </c>
      <c r="K58" s="181"/>
      <c r="L58" s="181"/>
      <c r="M58" s="181">
        <f>'将来負担比率（分子）の構造'!L$50</f>
        <v>1043</v>
      </c>
      <c r="N58" s="181"/>
      <c r="O58" s="181"/>
      <c r="P58" s="181">
        <f>'将来負担比率（分子）の構造'!M$50</f>
        <v>985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917</v>
      </c>
      <c r="C62" s="181"/>
      <c r="D62" s="181"/>
      <c r="E62" s="181">
        <f>'将来負担比率（分子）の構造'!J$45</f>
        <v>878</v>
      </c>
      <c r="F62" s="181"/>
      <c r="G62" s="181"/>
      <c r="H62" s="181">
        <f>'将来負担比率（分子）の構造'!K$45</f>
        <v>898</v>
      </c>
      <c r="I62" s="181"/>
      <c r="J62" s="181"/>
      <c r="K62" s="181">
        <f>'将来負担比率（分子）の構造'!L$45</f>
        <v>827</v>
      </c>
      <c r="L62" s="181"/>
      <c r="M62" s="181"/>
      <c r="N62" s="181">
        <f>'将来負担比率（分子）の構造'!M$45</f>
        <v>802</v>
      </c>
      <c r="O62" s="181"/>
      <c r="P62" s="181"/>
    </row>
    <row r="63" spans="1:16" x14ac:dyDescent="0.15">
      <c r="A63" s="181" t="s">
        <v>33</v>
      </c>
      <c r="B63" s="181">
        <f>'将来負担比率（分子）の構造'!I$44</f>
        <v>419</v>
      </c>
      <c r="C63" s="181"/>
      <c r="D63" s="181"/>
      <c r="E63" s="181">
        <f>'将来負担比率（分子）の構造'!J$44</f>
        <v>416</v>
      </c>
      <c r="F63" s="181"/>
      <c r="G63" s="181"/>
      <c r="H63" s="181">
        <f>'将来負担比率（分子）の構造'!K$44</f>
        <v>400</v>
      </c>
      <c r="I63" s="181"/>
      <c r="J63" s="181"/>
      <c r="K63" s="181">
        <f>'将来負担比率（分子）の構造'!L$44</f>
        <v>362</v>
      </c>
      <c r="L63" s="181"/>
      <c r="M63" s="181"/>
      <c r="N63" s="181">
        <f>'将来負担比率（分子）の構造'!M$44</f>
        <v>343</v>
      </c>
      <c r="O63" s="181"/>
      <c r="P63" s="181"/>
    </row>
    <row r="64" spans="1:16" x14ac:dyDescent="0.15">
      <c r="A64" s="181" t="s">
        <v>32</v>
      </c>
      <c r="B64" s="181">
        <f>'将来負担比率（分子）の構造'!I$43</f>
        <v>12</v>
      </c>
      <c r="C64" s="181"/>
      <c r="D64" s="181"/>
      <c r="E64" s="181">
        <f>'将来負担比率（分子）の構造'!J$43</f>
        <v>37</v>
      </c>
      <c r="F64" s="181"/>
      <c r="G64" s="181"/>
      <c r="H64" s="181">
        <f>'将来負担比率（分子）の構造'!K$43</f>
        <v>50</v>
      </c>
      <c r="I64" s="181"/>
      <c r="J64" s="181"/>
      <c r="K64" s="181">
        <f>'将来負担比率（分子）の構造'!L$43</f>
        <v>47</v>
      </c>
      <c r="L64" s="181"/>
      <c r="M64" s="181"/>
      <c r="N64" s="181">
        <f>'将来負担比率（分子）の構造'!M$43</f>
        <v>44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3059</v>
      </c>
      <c r="C66" s="181"/>
      <c r="D66" s="181"/>
      <c r="E66" s="181">
        <f>'将来負担比率（分子）の構造'!J$41</f>
        <v>3314</v>
      </c>
      <c r="F66" s="181"/>
      <c r="G66" s="181"/>
      <c r="H66" s="181">
        <f>'将来負担比率（分子）の構造'!K$41</f>
        <v>3189</v>
      </c>
      <c r="I66" s="181"/>
      <c r="J66" s="181"/>
      <c r="K66" s="181">
        <f>'将来負担比率（分子）の構造'!L$41</f>
        <v>3311</v>
      </c>
      <c r="L66" s="181"/>
      <c r="M66" s="181"/>
      <c r="N66" s="181">
        <f>'将来負担比率（分子）の構造'!M$41</f>
        <v>3418</v>
      </c>
      <c r="O66" s="181"/>
      <c r="P66" s="181"/>
    </row>
    <row r="67" spans="1:16" x14ac:dyDescent="0.15">
      <c r="A67" s="181" t="s">
        <v>74</v>
      </c>
      <c r="B67" s="181" t="e">
        <f>NA()</f>
        <v>#N/A</v>
      </c>
      <c r="C67" s="181">
        <f>IF(ISNUMBER('将来負担比率（分子）の構造'!I$53), IF('将来負担比率（分子）の構造'!I$53 &lt; 0, 0, '将来負担比率（分子）の構造'!I$53), NA())</f>
        <v>510</v>
      </c>
      <c r="D67" s="181" t="e">
        <f>NA()</f>
        <v>#N/A</v>
      </c>
      <c r="E67" s="181" t="e">
        <f>NA()</f>
        <v>#N/A</v>
      </c>
      <c r="F67" s="181">
        <f>IF(ISNUMBER('将来負担比率（分子）の構造'!J$53), IF('将来負担比率（分子）の構造'!J$53 &lt; 0, 0, '将来負担比率（分子）の構造'!J$53), NA())</f>
        <v>631</v>
      </c>
      <c r="G67" s="181" t="e">
        <f>NA()</f>
        <v>#N/A</v>
      </c>
      <c r="H67" s="181" t="e">
        <f>NA()</f>
        <v>#N/A</v>
      </c>
      <c r="I67" s="181">
        <f>IF(ISNUMBER('将来負担比率（分子）の構造'!K$53), IF('将来負担比率（分子）の構造'!K$53 &lt; 0, 0, '将来負担比率（分子）の構造'!K$53), NA())</f>
        <v>590</v>
      </c>
      <c r="J67" s="181" t="e">
        <f>NA()</f>
        <v>#N/A</v>
      </c>
      <c r="K67" s="181" t="e">
        <f>NA()</f>
        <v>#N/A</v>
      </c>
      <c r="L67" s="181">
        <f>IF(ISNUMBER('将来負担比率（分子）の構造'!L$53), IF('将来負担比率（分子）の構造'!L$53 &lt; 0, 0, '将来負担比率（分子）の構造'!L$53), NA())</f>
        <v>563</v>
      </c>
      <c r="M67" s="181" t="e">
        <f>NA()</f>
        <v>#N/A</v>
      </c>
      <c r="N67" s="181" t="e">
        <f>NA()</f>
        <v>#N/A</v>
      </c>
      <c r="O67" s="181">
        <f>IF(ISNUMBER('将来負担比率（分子）の構造'!M$53), IF('将来負担比率（分子）の構造'!M$53 &lt; 0, 0, '将来負担比率（分子）の構造'!M$53), NA())</f>
        <v>686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366</v>
      </c>
      <c r="C72" s="185">
        <f>基金残高に係る経年分析!G55</f>
        <v>366</v>
      </c>
      <c r="D72" s="185">
        <f>基金残高に係る経年分析!H55</f>
        <v>366</v>
      </c>
    </row>
    <row r="73" spans="1:16" x14ac:dyDescent="0.15">
      <c r="A73" s="184" t="s">
        <v>77</v>
      </c>
      <c r="B73" s="185">
        <f>基金残高に係る経年分析!F56</f>
        <v>11</v>
      </c>
      <c r="C73" s="185">
        <f>基金残高に係る経年分析!G56</f>
        <v>11</v>
      </c>
      <c r="D73" s="185">
        <f>基金残高に係る経年分析!H56</f>
        <v>11</v>
      </c>
    </row>
    <row r="74" spans="1:16" x14ac:dyDescent="0.15">
      <c r="A74" s="184" t="s">
        <v>78</v>
      </c>
      <c r="B74" s="185">
        <f>基金残高に係る経年分析!F57</f>
        <v>490</v>
      </c>
      <c r="C74" s="185">
        <f>基金残高に係る経年分析!G57</f>
        <v>471</v>
      </c>
      <c r="D74" s="185">
        <f>基金残高に係る経年分析!H57</f>
        <v>414</v>
      </c>
    </row>
  </sheetData>
  <sheetProtection algorithmName="SHA-512" hashValue="TUh/uz3TyQku0Skb1JJHXjp3VBOZ66+w8jNd+APpZqI+5PGJUbrZUG5hKAp8O9elhWOS7s5xqQlgMUnixmoXKA==" saltValue="z0PkjR544+LnEgBl4wSU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893382</v>
      </c>
      <c r="S5" s="673"/>
      <c r="T5" s="673"/>
      <c r="U5" s="673"/>
      <c r="V5" s="673"/>
      <c r="W5" s="673"/>
      <c r="X5" s="673"/>
      <c r="Y5" s="674"/>
      <c r="Z5" s="675">
        <v>22.9</v>
      </c>
      <c r="AA5" s="675"/>
      <c r="AB5" s="675"/>
      <c r="AC5" s="675"/>
      <c r="AD5" s="676">
        <v>893382</v>
      </c>
      <c r="AE5" s="676"/>
      <c r="AF5" s="676"/>
      <c r="AG5" s="676"/>
      <c r="AH5" s="676"/>
      <c r="AI5" s="676"/>
      <c r="AJ5" s="676"/>
      <c r="AK5" s="676"/>
      <c r="AL5" s="677">
        <v>39.299999999999997</v>
      </c>
      <c r="AM5" s="678"/>
      <c r="AN5" s="678"/>
      <c r="AO5" s="679"/>
      <c r="AP5" s="669" t="s">
        <v>228</v>
      </c>
      <c r="AQ5" s="670"/>
      <c r="AR5" s="670"/>
      <c r="AS5" s="670"/>
      <c r="AT5" s="670"/>
      <c r="AU5" s="670"/>
      <c r="AV5" s="670"/>
      <c r="AW5" s="670"/>
      <c r="AX5" s="670"/>
      <c r="AY5" s="670"/>
      <c r="AZ5" s="670"/>
      <c r="BA5" s="670"/>
      <c r="BB5" s="670"/>
      <c r="BC5" s="670"/>
      <c r="BD5" s="670"/>
      <c r="BE5" s="670"/>
      <c r="BF5" s="671"/>
      <c r="BG5" s="683">
        <v>892453</v>
      </c>
      <c r="BH5" s="684"/>
      <c r="BI5" s="684"/>
      <c r="BJ5" s="684"/>
      <c r="BK5" s="684"/>
      <c r="BL5" s="684"/>
      <c r="BM5" s="684"/>
      <c r="BN5" s="685"/>
      <c r="BO5" s="686">
        <v>99.9</v>
      </c>
      <c r="BP5" s="686"/>
      <c r="BQ5" s="686"/>
      <c r="BR5" s="686"/>
      <c r="BS5" s="687" t="s">
        <v>175</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40192</v>
      </c>
      <c r="S6" s="684"/>
      <c r="T6" s="684"/>
      <c r="U6" s="684"/>
      <c r="V6" s="684"/>
      <c r="W6" s="684"/>
      <c r="X6" s="684"/>
      <c r="Y6" s="685"/>
      <c r="Z6" s="686">
        <v>1</v>
      </c>
      <c r="AA6" s="686"/>
      <c r="AB6" s="686"/>
      <c r="AC6" s="686"/>
      <c r="AD6" s="687">
        <v>40192</v>
      </c>
      <c r="AE6" s="687"/>
      <c r="AF6" s="687"/>
      <c r="AG6" s="687"/>
      <c r="AH6" s="687"/>
      <c r="AI6" s="687"/>
      <c r="AJ6" s="687"/>
      <c r="AK6" s="687"/>
      <c r="AL6" s="688">
        <v>1.8</v>
      </c>
      <c r="AM6" s="689"/>
      <c r="AN6" s="689"/>
      <c r="AO6" s="690"/>
      <c r="AP6" s="680" t="s">
        <v>233</v>
      </c>
      <c r="AQ6" s="681"/>
      <c r="AR6" s="681"/>
      <c r="AS6" s="681"/>
      <c r="AT6" s="681"/>
      <c r="AU6" s="681"/>
      <c r="AV6" s="681"/>
      <c r="AW6" s="681"/>
      <c r="AX6" s="681"/>
      <c r="AY6" s="681"/>
      <c r="AZ6" s="681"/>
      <c r="BA6" s="681"/>
      <c r="BB6" s="681"/>
      <c r="BC6" s="681"/>
      <c r="BD6" s="681"/>
      <c r="BE6" s="681"/>
      <c r="BF6" s="682"/>
      <c r="BG6" s="683">
        <v>892453</v>
      </c>
      <c r="BH6" s="684"/>
      <c r="BI6" s="684"/>
      <c r="BJ6" s="684"/>
      <c r="BK6" s="684"/>
      <c r="BL6" s="684"/>
      <c r="BM6" s="684"/>
      <c r="BN6" s="685"/>
      <c r="BO6" s="686">
        <v>99.9</v>
      </c>
      <c r="BP6" s="686"/>
      <c r="BQ6" s="686"/>
      <c r="BR6" s="686"/>
      <c r="BS6" s="687" t="s">
        <v>175</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65366</v>
      </c>
      <c r="CS6" s="684"/>
      <c r="CT6" s="684"/>
      <c r="CU6" s="684"/>
      <c r="CV6" s="684"/>
      <c r="CW6" s="684"/>
      <c r="CX6" s="684"/>
      <c r="CY6" s="685"/>
      <c r="CZ6" s="677">
        <v>1.8</v>
      </c>
      <c r="DA6" s="678"/>
      <c r="DB6" s="678"/>
      <c r="DC6" s="697"/>
      <c r="DD6" s="692" t="s">
        <v>175</v>
      </c>
      <c r="DE6" s="684"/>
      <c r="DF6" s="684"/>
      <c r="DG6" s="684"/>
      <c r="DH6" s="684"/>
      <c r="DI6" s="684"/>
      <c r="DJ6" s="684"/>
      <c r="DK6" s="684"/>
      <c r="DL6" s="684"/>
      <c r="DM6" s="684"/>
      <c r="DN6" s="684"/>
      <c r="DO6" s="684"/>
      <c r="DP6" s="685"/>
      <c r="DQ6" s="692">
        <v>65366</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533</v>
      </c>
      <c r="S7" s="684"/>
      <c r="T7" s="684"/>
      <c r="U7" s="684"/>
      <c r="V7" s="684"/>
      <c r="W7" s="684"/>
      <c r="X7" s="684"/>
      <c r="Y7" s="685"/>
      <c r="Z7" s="686">
        <v>0</v>
      </c>
      <c r="AA7" s="686"/>
      <c r="AB7" s="686"/>
      <c r="AC7" s="686"/>
      <c r="AD7" s="687">
        <v>533</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323454</v>
      </c>
      <c r="BH7" s="684"/>
      <c r="BI7" s="684"/>
      <c r="BJ7" s="684"/>
      <c r="BK7" s="684"/>
      <c r="BL7" s="684"/>
      <c r="BM7" s="684"/>
      <c r="BN7" s="685"/>
      <c r="BO7" s="686">
        <v>36.200000000000003</v>
      </c>
      <c r="BP7" s="686"/>
      <c r="BQ7" s="686"/>
      <c r="BR7" s="686"/>
      <c r="BS7" s="687" t="s">
        <v>175</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794324</v>
      </c>
      <c r="CS7" s="684"/>
      <c r="CT7" s="684"/>
      <c r="CU7" s="684"/>
      <c r="CV7" s="684"/>
      <c r="CW7" s="684"/>
      <c r="CX7" s="684"/>
      <c r="CY7" s="685"/>
      <c r="CZ7" s="686">
        <v>21.3</v>
      </c>
      <c r="DA7" s="686"/>
      <c r="DB7" s="686"/>
      <c r="DC7" s="686"/>
      <c r="DD7" s="692">
        <v>21358</v>
      </c>
      <c r="DE7" s="684"/>
      <c r="DF7" s="684"/>
      <c r="DG7" s="684"/>
      <c r="DH7" s="684"/>
      <c r="DI7" s="684"/>
      <c r="DJ7" s="684"/>
      <c r="DK7" s="684"/>
      <c r="DL7" s="684"/>
      <c r="DM7" s="684"/>
      <c r="DN7" s="684"/>
      <c r="DO7" s="684"/>
      <c r="DP7" s="685"/>
      <c r="DQ7" s="692">
        <v>657518</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3761</v>
      </c>
      <c r="S8" s="684"/>
      <c r="T8" s="684"/>
      <c r="U8" s="684"/>
      <c r="V8" s="684"/>
      <c r="W8" s="684"/>
      <c r="X8" s="684"/>
      <c r="Y8" s="685"/>
      <c r="Z8" s="686">
        <v>0.1</v>
      </c>
      <c r="AA8" s="686"/>
      <c r="AB8" s="686"/>
      <c r="AC8" s="686"/>
      <c r="AD8" s="687">
        <v>3761</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18300</v>
      </c>
      <c r="BH8" s="684"/>
      <c r="BI8" s="684"/>
      <c r="BJ8" s="684"/>
      <c r="BK8" s="684"/>
      <c r="BL8" s="684"/>
      <c r="BM8" s="684"/>
      <c r="BN8" s="685"/>
      <c r="BO8" s="686">
        <v>2</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960672</v>
      </c>
      <c r="CS8" s="684"/>
      <c r="CT8" s="684"/>
      <c r="CU8" s="684"/>
      <c r="CV8" s="684"/>
      <c r="CW8" s="684"/>
      <c r="CX8" s="684"/>
      <c r="CY8" s="685"/>
      <c r="CZ8" s="686">
        <v>25.8</v>
      </c>
      <c r="DA8" s="686"/>
      <c r="DB8" s="686"/>
      <c r="DC8" s="686"/>
      <c r="DD8" s="692">
        <v>5192</v>
      </c>
      <c r="DE8" s="684"/>
      <c r="DF8" s="684"/>
      <c r="DG8" s="684"/>
      <c r="DH8" s="684"/>
      <c r="DI8" s="684"/>
      <c r="DJ8" s="684"/>
      <c r="DK8" s="684"/>
      <c r="DL8" s="684"/>
      <c r="DM8" s="684"/>
      <c r="DN8" s="684"/>
      <c r="DO8" s="684"/>
      <c r="DP8" s="685"/>
      <c r="DQ8" s="692">
        <v>620942</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2508</v>
      </c>
      <c r="S9" s="684"/>
      <c r="T9" s="684"/>
      <c r="U9" s="684"/>
      <c r="V9" s="684"/>
      <c r="W9" s="684"/>
      <c r="X9" s="684"/>
      <c r="Y9" s="685"/>
      <c r="Z9" s="686">
        <v>0.1</v>
      </c>
      <c r="AA9" s="686"/>
      <c r="AB9" s="686"/>
      <c r="AC9" s="686"/>
      <c r="AD9" s="687">
        <v>2508</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270151</v>
      </c>
      <c r="BH9" s="684"/>
      <c r="BI9" s="684"/>
      <c r="BJ9" s="684"/>
      <c r="BK9" s="684"/>
      <c r="BL9" s="684"/>
      <c r="BM9" s="684"/>
      <c r="BN9" s="685"/>
      <c r="BO9" s="686">
        <v>30.2</v>
      </c>
      <c r="BP9" s="686"/>
      <c r="BQ9" s="686"/>
      <c r="BR9" s="686"/>
      <c r="BS9" s="692" t="s">
        <v>175</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585815</v>
      </c>
      <c r="CS9" s="684"/>
      <c r="CT9" s="684"/>
      <c r="CU9" s="684"/>
      <c r="CV9" s="684"/>
      <c r="CW9" s="684"/>
      <c r="CX9" s="684"/>
      <c r="CY9" s="685"/>
      <c r="CZ9" s="686">
        <v>15.7</v>
      </c>
      <c r="DA9" s="686"/>
      <c r="DB9" s="686"/>
      <c r="DC9" s="686"/>
      <c r="DD9" s="692">
        <v>96216</v>
      </c>
      <c r="DE9" s="684"/>
      <c r="DF9" s="684"/>
      <c r="DG9" s="684"/>
      <c r="DH9" s="684"/>
      <c r="DI9" s="684"/>
      <c r="DJ9" s="684"/>
      <c r="DK9" s="684"/>
      <c r="DL9" s="684"/>
      <c r="DM9" s="684"/>
      <c r="DN9" s="684"/>
      <c r="DO9" s="684"/>
      <c r="DP9" s="685"/>
      <c r="DQ9" s="692">
        <v>288221</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175</v>
      </c>
      <c r="S10" s="684"/>
      <c r="T10" s="684"/>
      <c r="U10" s="684"/>
      <c r="V10" s="684"/>
      <c r="W10" s="684"/>
      <c r="X10" s="684"/>
      <c r="Y10" s="685"/>
      <c r="Z10" s="686" t="s">
        <v>175</v>
      </c>
      <c r="AA10" s="686"/>
      <c r="AB10" s="686"/>
      <c r="AC10" s="686"/>
      <c r="AD10" s="687" t="s">
        <v>175</v>
      </c>
      <c r="AE10" s="687"/>
      <c r="AF10" s="687"/>
      <c r="AG10" s="687"/>
      <c r="AH10" s="687"/>
      <c r="AI10" s="687"/>
      <c r="AJ10" s="687"/>
      <c r="AK10" s="687"/>
      <c r="AL10" s="688" t="s">
        <v>240</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26268</v>
      </c>
      <c r="BH10" s="684"/>
      <c r="BI10" s="684"/>
      <c r="BJ10" s="684"/>
      <c r="BK10" s="684"/>
      <c r="BL10" s="684"/>
      <c r="BM10" s="684"/>
      <c r="BN10" s="685"/>
      <c r="BO10" s="686">
        <v>2.9</v>
      </c>
      <c r="BP10" s="686"/>
      <c r="BQ10" s="686"/>
      <c r="BR10" s="686"/>
      <c r="BS10" s="692" t="s">
        <v>175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175</v>
      </c>
      <c r="CS10" s="684"/>
      <c r="CT10" s="684"/>
      <c r="CU10" s="684"/>
      <c r="CV10" s="684"/>
      <c r="CW10" s="684"/>
      <c r="CX10" s="684"/>
      <c r="CY10" s="685"/>
      <c r="CZ10" s="686" t="s">
        <v>174</v>
      </c>
      <c r="DA10" s="686"/>
      <c r="DB10" s="686"/>
      <c r="DC10" s="686"/>
      <c r="DD10" s="692" t="s">
        <v>175</v>
      </c>
      <c r="DE10" s="684"/>
      <c r="DF10" s="684"/>
      <c r="DG10" s="684"/>
      <c r="DH10" s="684"/>
      <c r="DI10" s="684"/>
      <c r="DJ10" s="684"/>
      <c r="DK10" s="684"/>
      <c r="DL10" s="684"/>
      <c r="DM10" s="684"/>
      <c r="DN10" s="684"/>
      <c r="DO10" s="684"/>
      <c r="DP10" s="685"/>
      <c r="DQ10" s="692" t="s">
        <v>175</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120561</v>
      </c>
      <c r="S11" s="684"/>
      <c r="T11" s="684"/>
      <c r="U11" s="684"/>
      <c r="V11" s="684"/>
      <c r="W11" s="684"/>
      <c r="X11" s="684"/>
      <c r="Y11" s="685"/>
      <c r="Z11" s="688">
        <v>3.1</v>
      </c>
      <c r="AA11" s="689"/>
      <c r="AB11" s="689"/>
      <c r="AC11" s="701"/>
      <c r="AD11" s="692">
        <v>120561</v>
      </c>
      <c r="AE11" s="684"/>
      <c r="AF11" s="684"/>
      <c r="AG11" s="684"/>
      <c r="AH11" s="684"/>
      <c r="AI11" s="684"/>
      <c r="AJ11" s="684"/>
      <c r="AK11" s="685"/>
      <c r="AL11" s="688">
        <v>5.3</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8735</v>
      </c>
      <c r="BH11" s="684"/>
      <c r="BI11" s="684"/>
      <c r="BJ11" s="684"/>
      <c r="BK11" s="684"/>
      <c r="BL11" s="684"/>
      <c r="BM11" s="684"/>
      <c r="BN11" s="685"/>
      <c r="BO11" s="686">
        <v>1</v>
      </c>
      <c r="BP11" s="686"/>
      <c r="BQ11" s="686"/>
      <c r="BR11" s="686"/>
      <c r="BS11" s="692" t="s">
        <v>175</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79439</v>
      </c>
      <c r="CS11" s="684"/>
      <c r="CT11" s="684"/>
      <c r="CU11" s="684"/>
      <c r="CV11" s="684"/>
      <c r="CW11" s="684"/>
      <c r="CX11" s="684"/>
      <c r="CY11" s="685"/>
      <c r="CZ11" s="686">
        <v>2.1</v>
      </c>
      <c r="DA11" s="686"/>
      <c r="DB11" s="686"/>
      <c r="DC11" s="686"/>
      <c r="DD11" s="692">
        <v>11006</v>
      </c>
      <c r="DE11" s="684"/>
      <c r="DF11" s="684"/>
      <c r="DG11" s="684"/>
      <c r="DH11" s="684"/>
      <c r="DI11" s="684"/>
      <c r="DJ11" s="684"/>
      <c r="DK11" s="684"/>
      <c r="DL11" s="684"/>
      <c r="DM11" s="684"/>
      <c r="DN11" s="684"/>
      <c r="DO11" s="684"/>
      <c r="DP11" s="685"/>
      <c r="DQ11" s="692">
        <v>48786</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19412</v>
      </c>
      <c r="S12" s="684"/>
      <c r="T12" s="684"/>
      <c r="U12" s="684"/>
      <c r="V12" s="684"/>
      <c r="W12" s="684"/>
      <c r="X12" s="684"/>
      <c r="Y12" s="685"/>
      <c r="Z12" s="686">
        <v>0.5</v>
      </c>
      <c r="AA12" s="686"/>
      <c r="AB12" s="686"/>
      <c r="AC12" s="686"/>
      <c r="AD12" s="687">
        <v>19412</v>
      </c>
      <c r="AE12" s="687"/>
      <c r="AF12" s="687"/>
      <c r="AG12" s="687"/>
      <c r="AH12" s="687"/>
      <c r="AI12" s="687"/>
      <c r="AJ12" s="687"/>
      <c r="AK12" s="687"/>
      <c r="AL12" s="688">
        <v>0.9</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518148</v>
      </c>
      <c r="BH12" s="684"/>
      <c r="BI12" s="684"/>
      <c r="BJ12" s="684"/>
      <c r="BK12" s="684"/>
      <c r="BL12" s="684"/>
      <c r="BM12" s="684"/>
      <c r="BN12" s="685"/>
      <c r="BO12" s="686">
        <v>58</v>
      </c>
      <c r="BP12" s="686"/>
      <c r="BQ12" s="686"/>
      <c r="BR12" s="686"/>
      <c r="BS12" s="692" t="s">
        <v>175</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123505</v>
      </c>
      <c r="CS12" s="684"/>
      <c r="CT12" s="684"/>
      <c r="CU12" s="684"/>
      <c r="CV12" s="684"/>
      <c r="CW12" s="684"/>
      <c r="CX12" s="684"/>
      <c r="CY12" s="685"/>
      <c r="CZ12" s="686">
        <v>3.3</v>
      </c>
      <c r="DA12" s="686"/>
      <c r="DB12" s="686"/>
      <c r="DC12" s="686"/>
      <c r="DD12" s="692">
        <v>3006</v>
      </c>
      <c r="DE12" s="684"/>
      <c r="DF12" s="684"/>
      <c r="DG12" s="684"/>
      <c r="DH12" s="684"/>
      <c r="DI12" s="684"/>
      <c r="DJ12" s="684"/>
      <c r="DK12" s="684"/>
      <c r="DL12" s="684"/>
      <c r="DM12" s="684"/>
      <c r="DN12" s="684"/>
      <c r="DO12" s="684"/>
      <c r="DP12" s="685"/>
      <c r="DQ12" s="692">
        <v>59609</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174</v>
      </c>
      <c r="S13" s="684"/>
      <c r="T13" s="684"/>
      <c r="U13" s="684"/>
      <c r="V13" s="684"/>
      <c r="W13" s="684"/>
      <c r="X13" s="684"/>
      <c r="Y13" s="685"/>
      <c r="Z13" s="686" t="s">
        <v>175</v>
      </c>
      <c r="AA13" s="686"/>
      <c r="AB13" s="686"/>
      <c r="AC13" s="686"/>
      <c r="AD13" s="687" t="s">
        <v>175</v>
      </c>
      <c r="AE13" s="687"/>
      <c r="AF13" s="687"/>
      <c r="AG13" s="687"/>
      <c r="AH13" s="687"/>
      <c r="AI13" s="687"/>
      <c r="AJ13" s="687"/>
      <c r="AK13" s="687"/>
      <c r="AL13" s="688" t="s">
        <v>240</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518115</v>
      </c>
      <c r="BH13" s="684"/>
      <c r="BI13" s="684"/>
      <c r="BJ13" s="684"/>
      <c r="BK13" s="684"/>
      <c r="BL13" s="684"/>
      <c r="BM13" s="684"/>
      <c r="BN13" s="685"/>
      <c r="BO13" s="686">
        <v>58</v>
      </c>
      <c r="BP13" s="686"/>
      <c r="BQ13" s="686"/>
      <c r="BR13" s="686"/>
      <c r="BS13" s="692" t="s">
        <v>240</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167350</v>
      </c>
      <c r="CS13" s="684"/>
      <c r="CT13" s="684"/>
      <c r="CU13" s="684"/>
      <c r="CV13" s="684"/>
      <c r="CW13" s="684"/>
      <c r="CX13" s="684"/>
      <c r="CY13" s="685"/>
      <c r="CZ13" s="686">
        <v>4.5</v>
      </c>
      <c r="DA13" s="686"/>
      <c r="DB13" s="686"/>
      <c r="DC13" s="686"/>
      <c r="DD13" s="692">
        <v>105499</v>
      </c>
      <c r="DE13" s="684"/>
      <c r="DF13" s="684"/>
      <c r="DG13" s="684"/>
      <c r="DH13" s="684"/>
      <c r="DI13" s="684"/>
      <c r="DJ13" s="684"/>
      <c r="DK13" s="684"/>
      <c r="DL13" s="684"/>
      <c r="DM13" s="684"/>
      <c r="DN13" s="684"/>
      <c r="DO13" s="684"/>
      <c r="DP13" s="685"/>
      <c r="DQ13" s="692">
        <v>48560</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8287</v>
      </c>
      <c r="S14" s="684"/>
      <c r="T14" s="684"/>
      <c r="U14" s="684"/>
      <c r="V14" s="684"/>
      <c r="W14" s="684"/>
      <c r="X14" s="684"/>
      <c r="Y14" s="685"/>
      <c r="Z14" s="686">
        <v>0.2</v>
      </c>
      <c r="AA14" s="686"/>
      <c r="AB14" s="686"/>
      <c r="AC14" s="686"/>
      <c r="AD14" s="687">
        <v>8287</v>
      </c>
      <c r="AE14" s="687"/>
      <c r="AF14" s="687"/>
      <c r="AG14" s="687"/>
      <c r="AH14" s="687"/>
      <c r="AI14" s="687"/>
      <c r="AJ14" s="687"/>
      <c r="AK14" s="687"/>
      <c r="AL14" s="688">
        <v>0.4</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18717</v>
      </c>
      <c r="BH14" s="684"/>
      <c r="BI14" s="684"/>
      <c r="BJ14" s="684"/>
      <c r="BK14" s="684"/>
      <c r="BL14" s="684"/>
      <c r="BM14" s="684"/>
      <c r="BN14" s="685"/>
      <c r="BO14" s="686">
        <v>2.1</v>
      </c>
      <c r="BP14" s="686"/>
      <c r="BQ14" s="686"/>
      <c r="BR14" s="686"/>
      <c r="BS14" s="692" t="s">
        <v>175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269445</v>
      </c>
      <c r="CS14" s="684"/>
      <c r="CT14" s="684"/>
      <c r="CU14" s="684"/>
      <c r="CV14" s="684"/>
      <c r="CW14" s="684"/>
      <c r="CX14" s="684"/>
      <c r="CY14" s="685"/>
      <c r="CZ14" s="686">
        <v>7.2</v>
      </c>
      <c r="DA14" s="686"/>
      <c r="DB14" s="686"/>
      <c r="DC14" s="686"/>
      <c r="DD14" s="692">
        <v>59429</v>
      </c>
      <c r="DE14" s="684"/>
      <c r="DF14" s="684"/>
      <c r="DG14" s="684"/>
      <c r="DH14" s="684"/>
      <c r="DI14" s="684"/>
      <c r="DJ14" s="684"/>
      <c r="DK14" s="684"/>
      <c r="DL14" s="684"/>
      <c r="DM14" s="684"/>
      <c r="DN14" s="684"/>
      <c r="DO14" s="684"/>
      <c r="DP14" s="685"/>
      <c r="DQ14" s="692">
        <v>210623</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175</v>
      </c>
      <c r="S15" s="684"/>
      <c r="T15" s="684"/>
      <c r="U15" s="684"/>
      <c r="V15" s="684"/>
      <c r="W15" s="684"/>
      <c r="X15" s="684"/>
      <c r="Y15" s="685"/>
      <c r="Z15" s="686" t="s">
        <v>175</v>
      </c>
      <c r="AA15" s="686"/>
      <c r="AB15" s="686"/>
      <c r="AC15" s="686"/>
      <c r="AD15" s="687" t="s">
        <v>175</v>
      </c>
      <c r="AE15" s="687"/>
      <c r="AF15" s="687"/>
      <c r="AG15" s="687"/>
      <c r="AH15" s="687"/>
      <c r="AI15" s="687"/>
      <c r="AJ15" s="687"/>
      <c r="AK15" s="687"/>
      <c r="AL15" s="688" t="s">
        <v>175</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32134</v>
      </c>
      <c r="BH15" s="684"/>
      <c r="BI15" s="684"/>
      <c r="BJ15" s="684"/>
      <c r="BK15" s="684"/>
      <c r="BL15" s="684"/>
      <c r="BM15" s="684"/>
      <c r="BN15" s="685"/>
      <c r="BO15" s="686">
        <v>3.6</v>
      </c>
      <c r="BP15" s="686"/>
      <c r="BQ15" s="686"/>
      <c r="BR15" s="686"/>
      <c r="BS15" s="692" t="s">
        <v>175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364739</v>
      </c>
      <c r="CS15" s="684"/>
      <c r="CT15" s="684"/>
      <c r="CU15" s="684"/>
      <c r="CV15" s="684"/>
      <c r="CW15" s="684"/>
      <c r="CX15" s="684"/>
      <c r="CY15" s="685"/>
      <c r="CZ15" s="686">
        <v>9.8000000000000007</v>
      </c>
      <c r="DA15" s="686"/>
      <c r="DB15" s="686"/>
      <c r="DC15" s="686"/>
      <c r="DD15" s="692">
        <v>151947</v>
      </c>
      <c r="DE15" s="684"/>
      <c r="DF15" s="684"/>
      <c r="DG15" s="684"/>
      <c r="DH15" s="684"/>
      <c r="DI15" s="684"/>
      <c r="DJ15" s="684"/>
      <c r="DK15" s="684"/>
      <c r="DL15" s="684"/>
      <c r="DM15" s="684"/>
      <c r="DN15" s="684"/>
      <c r="DO15" s="684"/>
      <c r="DP15" s="685"/>
      <c r="DQ15" s="692">
        <v>196402</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2420</v>
      </c>
      <c r="S16" s="684"/>
      <c r="T16" s="684"/>
      <c r="U16" s="684"/>
      <c r="V16" s="684"/>
      <c r="W16" s="684"/>
      <c r="X16" s="684"/>
      <c r="Y16" s="685"/>
      <c r="Z16" s="686">
        <v>0.1</v>
      </c>
      <c r="AA16" s="686"/>
      <c r="AB16" s="686"/>
      <c r="AC16" s="686"/>
      <c r="AD16" s="687">
        <v>2420</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175</v>
      </c>
      <c r="BH16" s="684"/>
      <c r="BI16" s="684"/>
      <c r="BJ16" s="684"/>
      <c r="BK16" s="684"/>
      <c r="BL16" s="684"/>
      <c r="BM16" s="684"/>
      <c r="BN16" s="685"/>
      <c r="BO16" s="686" t="s">
        <v>265</v>
      </c>
      <c r="BP16" s="686"/>
      <c r="BQ16" s="686"/>
      <c r="BR16" s="686"/>
      <c r="BS16" s="692" t="s">
        <v>175</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175</v>
      </c>
      <c r="CS16" s="684"/>
      <c r="CT16" s="684"/>
      <c r="CU16" s="684"/>
      <c r="CV16" s="684"/>
      <c r="CW16" s="684"/>
      <c r="CX16" s="684"/>
      <c r="CY16" s="685"/>
      <c r="CZ16" s="686" t="s">
        <v>175</v>
      </c>
      <c r="DA16" s="686"/>
      <c r="DB16" s="686"/>
      <c r="DC16" s="686"/>
      <c r="DD16" s="692" t="s">
        <v>175</v>
      </c>
      <c r="DE16" s="684"/>
      <c r="DF16" s="684"/>
      <c r="DG16" s="684"/>
      <c r="DH16" s="684"/>
      <c r="DI16" s="684"/>
      <c r="DJ16" s="684"/>
      <c r="DK16" s="684"/>
      <c r="DL16" s="684"/>
      <c r="DM16" s="684"/>
      <c r="DN16" s="684"/>
      <c r="DO16" s="684"/>
      <c r="DP16" s="685"/>
      <c r="DQ16" s="692" t="s">
        <v>175</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17189</v>
      </c>
      <c r="S17" s="684"/>
      <c r="T17" s="684"/>
      <c r="U17" s="684"/>
      <c r="V17" s="684"/>
      <c r="W17" s="684"/>
      <c r="X17" s="684"/>
      <c r="Y17" s="685"/>
      <c r="Z17" s="686">
        <v>0.4</v>
      </c>
      <c r="AA17" s="686"/>
      <c r="AB17" s="686"/>
      <c r="AC17" s="686"/>
      <c r="AD17" s="687">
        <v>17189</v>
      </c>
      <c r="AE17" s="687"/>
      <c r="AF17" s="687"/>
      <c r="AG17" s="687"/>
      <c r="AH17" s="687"/>
      <c r="AI17" s="687"/>
      <c r="AJ17" s="687"/>
      <c r="AK17" s="687"/>
      <c r="AL17" s="688">
        <v>0.8</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265</v>
      </c>
      <c r="BH17" s="684"/>
      <c r="BI17" s="684"/>
      <c r="BJ17" s="684"/>
      <c r="BK17" s="684"/>
      <c r="BL17" s="684"/>
      <c r="BM17" s="684"/>
      <c r="BN17" s="685"/>
      <c r="BO17" s="686" t="s">
        <v>175</v>
      </c>
      <c r="BP17" s="686"/>
      <c r="BQ17" s="686"/>
      <c r="BR17" s="686"/>
      <c r="BS17" s="692" t="s">
        <v>240</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311606</v>
      </c>
      <c r="CS17" s="684"/>
      <c r="CT17" s="684"/>
      <c r="CU17" s="684"/>
      <c r="CV17" s="684"/>
      <c r="CW17" s="684"/>
      <c r="CX17" s="684"/>
      <c r="CY17" s="685"/>
      <c r="CZ17" s="686">
        <v>8.4</v>
      </c>
      <c r="DA17" s="686"/>
      <c r="DB17" s="686"/>
      <c r="DC17" s="686"/>
      <c r="DD17" s="692" t="s">
        <v>175</v>
      </c>
      <c r="DE17" s="684"/>
      <c r="DF17" s="684"/>
      <c r="DG17" s="684"/>
      <c r="DH17" s="684"/>
      <c r="DI17" s="684"/>
      <c r="DJ17" s="684"/>
      <c r="DK17" s="684"/>
      <c r="DL17" s="684"/>
      <c r="DM17" s="684"/>
      <c r="DN17" s="684"/>
      <c r="DO17" s="684"/>
      <c r="DP17" s="685"/>
      <c r="DQ17" s="692">
        <v>305752</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2484</v>
      </c>
      <c r="S18" s="684"/>
      <c r="T18" s="684"/>
      <c r="U18" s="684"/>
      <c r="V18" s="684"/>
      <c r="W18" s="684"/>
      <c r="X18" s="684"/>
      <c r="Y18" s="685"/>
      <c r="Z18" s="686">
        <v>0.1</v>
      </c>
      <c r="AA18" s="686"/>
      <c r="AB18" s="686"/>
      <c r="AC18" s="686"/>
      <c r="AD18" s="687">
        <v>2484</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175</v>
      </c>
      <c r="BH18" s="684"/>
      <c r="BI18" s="684"/>
      <c r="BJ18" s="684"/>
      <c r="BK18" s="684"/>
      <c r="BL18" s="684"/>
      <c r="BM18" s="684"/>
      <c r="BN18" s="685"/>
      <c r="BO18" s="686" t="s">
        <v>175</v>
      </c>
      <c r="BP18" s="686"/>
      <c r="BQ18" s="686"/>
      <c r="BR18" s="686"/>
      <c r="BS18" s="692" t="s">
        <v>175</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175</v>
      </c>
      <c r="CS18" s="684"/>
      <c r="CT18" s="684"/>
      <c r="CU18" s="684"/>
      <c r="CV18" s="684"/>
      <c r="CW18" s="684"/>
      <c r="CX18" s="684"/>
      <c r="CY18" s="685"/>
      <c r="CZ18" s="686" t="s">
        <v>175</v>
      </c>
      <c r="DA18" s="686"/>
      <c r="DB18" s="686"/>
      <c r="DC18" s="686"/>
      <c r="DD18" s="692" t="s">
        <v>265</v>
      </c>
      <c r="DE18" s="684"/>
      <c r="DF18" s="684"/>
      <c r="DG18" s="684"/>
      <c r="DH18" s="684"/>
      <c r="DI18" s="684"/>
      <c r="DJ18" s="684"/>
      <c r="DK18" s="684"/>
      <c r="DL18" s="684"/>
      <c r="DM18" s="684"/>
      <c r="DN18" s="684"/>
      <c r="DO18" s="684"/>
      <c r="DP18" s="685"/>
      <c r="DQ18" s="692" t="s">
        <v>175</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1145</v>
      </c>
      <c r="S19" s="684"/>
      <c r="T19" s="684"/>
      <c r="U19" s="684"/>
      <c r="V19" s="684"/>
      <c r="W19" s="684"/>
      <c r="X19" s="684"/>
      <c r="Y19" s="685"/>
      <c r="Z19" s="686">
        <v>0</v>
      </c>
      <c r="AA19" s="686"/>
      <c r="AB19" s="686"/>
      <c r="AC19" s="686"/>
      <c r="AD19" s="687">
        <v>1145</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929</v>
      </c>
      <c r="BH19" s="684"/>
      <c r="BI19" s="684"/>
      <c r="BJ19" s="684"/>
      <c r="BK19" s="684"/>
      <c r="BL19" s="684"/>
      <c r="BM19" s="684"/>
      <c r="BN19" s="685"/>
      <c r="BO19" s="686">
        <v>0.1</v>
      </c>
      <c r="BP19" s="686"/>
      <c r="BQ19" s="686"/>
      <c r="BR19" s="686"/>
      <c r="BS19" s="692" t="s">
        <v>175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265</v>
      </c>
      <c r="CS19" s="684"/>
      <c r="CT19" s="684"/>
      <c r="CU19" s="684"/>
      <c r="CV19" s="684"/>
      <c r="CW19" s="684"/>
      <c r="CX19" s="684"/>
      <c r="CY19" s="685"/>
      <c r="CZ19" s="686" t="s">
        <v>175</v>
      </c>
      <c r="DA19" s="686"/>
      <c r="DB19" s="686"/>
      <c r="DC19" s="686"/>
      <c r="DD19" s="692" t="s">
        <v>175</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121</v>
      </c>
      <c r="S20" s="684"/>
      <c r="T20" s="684"/>
      <c r="U20" s="684"/>
      <c r="V20" s="684"/>
      <c r="W20" s="684"/>
      <c r="X20" s="684"/>
      <c r="Y20" s="685"/>
      <c r="Z20" s="686">
        <v>0</v>
      </c>
      <c r="AA20" s="686"/>
      <c r="AB20" s="686"/>
      <c r="AC20" s="686"/>
      <c r="AD20" s="687">
        <v>121</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929</v>
      </c>
      <c r="BH20" s="684"/>
      <c r="BI20" s="684"/>
      <c r="BJ20" s="684"/>
      <c r="BK20" s="684"/>
      <c r="BL20" s="684"/>
      <c r="BM20" s="684"/>
      <c r="BN20" s="685"/>
      <c r="BO20" s="686">
        <v>0.1</v>
      </c>
      <c r="BP20" s="686"/>
      <c r="BQ20" s="686"/>
      <c r="BR20" s="686"/>
      <c r="BS20" s="692" t="s">
        <v>175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3722261</v>
      </c>
      <c r="CS20" s="684"/>
      <c r="CT20" s="684"/>
      <c r="CU20" s="684"/>
      <c r="CV20" s="684"/>
      <c r="CW20" s="684"/>
      <c r="CX20" s="684"/>
      <c r="CY20" s="685"/>
      <c r="CZ20" s="686">
        <v>100</v>
      </c>
      <c r="DA20" s="686"/>
      <c r="DB20" s="686"/>
      <c r="DC20" s="686"/>
      <c r="DD20" s="692">
        <v>453653</v>
      </c>
      <c r="DE20" s="684"/>
      <c r="DF20" s="684"/>
      <c r="DG20" s="684"/>
      <c r="DH20" s="684"/>
      <c r="DI20" s="684"/>
      <c r="DJ20" s="684"/>
      <c r="DK20" s="684"/>
      <c r="DL20" s="684"/>
      <c r="DM20" s="684"/>
      <c r="DN20" s="684"/>
      <c r="DO20" s="684"/>
      <c r="DP20" s="685"/>
      <c r="DQ20" s="692">
        <v>2501779</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13439</v>
      </c>
      <c r="S21" s="684"/>
      <c r="T21" s="684"/>
      <c r="U21" s="684"/>
      <c r="V21" s="684"/>
      <c r="W21" s="684"/>
      <c r="X21" s="684"/>
      <c r="Y21" s="685"/>
      <c r="Z21" s="686">
        <v>0.3</v>
      </c>
      <c r="AA21" s="686"/>
      <c r="AB21" s="686"/>
      <c r="AC21" s="686"/>
      <c r="AD21" s="687">
        <v>13439</v>
      </c>
      <c r="AE21" s="687"/>
      <c r="AF21" s="687"/>
      <c r="AG21" s="687"/>
      <c r="AH21" s="687"/>
      <c r="AI21" s="687"/>
      <c r="AJ21" s="687"/>
      <c r="AK21" s="687"/>
      <c r="AL21" s="688">
        <v>0.6</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929</v>
      </c>
      <c r="BH21" s="684"/>
      <c r="BI21" s="684"/>
      <c r="BJ21" s="684"/>
      <c r="BK21" s="684"/>
      <c r="BL21" s="684"/>
      <c r="BM21" s="684"/>
      <c r="BN21" s="685"/>
      <c r="BO21" s="686">
        <v>0.1</v>
      </c>
      <c r="BP21" s="686"/>
      <c r="BQ21" s="686"/>
      <c r="BR21" s="686"/>
      <c r="BS21" s="692" t="s">
        <v>175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1240473</v>
      </c>
      <c r="S22" s="684"/>
      <c r="T22" s="684"/>
      <c r="U22" s="684"/>
      <c r="V22" s="684"/>
      <c r="W22" s="684"/>
      <c r="X22" s="684"/>
      <c r="Y22" s="685"/>
      <c r="Z22" s="686">
        <v>31.8</v>
      </c>
      <c r="AA22" s="686"/>
      <c r="AB22" s="686"/>
      <c r="AC22" s="686"/>
      <c r="AD22" s="687">
        <v>1141517</v>
      </c>
      <c r="AE22" s="687"/>
      <c r="AF22" s="687"/>
      <c r="AG22" s="687"/>
      <c r="AH22" s="687"/>
      <c r="AI22" s="687"/>
      <c r="AJ22" s="687"/>
      <c r="AK22" s="687"/>
      <c r="AL22" s="688">
        <v>50.2</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175</v>
      </c>
      <c r="BP22" s="686"/>
      <c r="BQ22" s="686"/>
      <c r="BR22" s="686"/>
      <c r="BS22" s="692" t="s">
        <v>175</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1141517</v>
      </c>
      <c r="S23" s="684"/>
      <c r="T23" s="684"/>
      <c r="U23" s="684"/>
      <c r="V23" s="684"/>
      <c r="W23" s="684"/>
      <c r="X23" s="684"/>
      <c r="Y23" s="685"/>
      <c r="Z23" s="686">
        <v>29.3</v>
      </c>
      <c r="AA23" s="686"/>
      <c r="AB23" s="686"/>
      <c r="AC23" s="686"/>
      <c r="AD23" s="687">
        <v>1141517</v>
      </c>
      <c r="AE23" s="687"/>
      <c r="AF23" s="687"/>
      <c r="AG23" s="687"/>
      <c r="AH23" s="687"/>
      <c r="AI23" s="687"/>
      <c r="AJ23" s="687"/>
      <c r="AK23" s="687"/>
      <c r="AL23" s="688">
        <v>50.2</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265</v>
      </c>
      <c r="BH23" s="684"/>
      <c r="BI23" s="684"/>
      <c r="BJ23" s="684"/>
      <c r="BK23" s="684"/>
      <c r="BL23" s="684"/>
      <c r="BM23" s="684"/>
      <c r="BN23" s="685"/>
      <c r="BO23" s="686" t="s">
        <v>175</v>
      </c>
      <c r="BP23" s="686"/>
      <c r="BQ23" s="686"/>
      <c r="BR23" s="686"/>
      <c r="BS23" s="692" t="s">
        <v>265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98907</v>
      </c>
      <c r="S24" s="684"/>
      <c r="T24" s="684"/>
      <c r="U24" s="684"/>
      <c r="V24" s="684"/>
      <c r="W24" s="684"/>
      <c r="X24" s="684"/>
      <c r="Y24" s="685"/>
      <c r="Z24" s="686">
        <v>2.5</v>
      </c>
      <c r="AA24" s="686"/>
      <c r="AB24" s="686"/>
      <c r="AC24" s="686"/>
      <c r="AD24" s="687" t="s">
        <v>265</v>
      </c>
      <c r="AE24" s="687"/>
      <c r="AF24" s="687"/>
      <c r="AG24" s="687"/>
      <c r="AH24" s="687"/>
      <c r="AI24" s="687"/>
      <c r="AJ24" s="687"/>
      <c r="AK24" s="687"/>
      <c r="AL24" s="688" t="s">
        <v>175</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240</v>
      </c>
      <c r="BH24" s="684"/>
      <c r="BI24" s="684"/>
      <c r="BJ24" s="684"/>
      <c r="BK24" s="684"/>
      <c r="BL24" s="684"/>
      <c r="BM24" s="684"/>
      <c r="BN24" s="685"/>
      <c r="BO24" s="686" t="s">
        <v>175</v>
      </c>
      <c r="BP24" s="686"/>
      <c r="BQ24" s="686"/>
      <c r="BR24" s="686"/>
      <c r="BS24" s="692" t="s">
        <v>265</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1368979</v>
      </c>
      <c r="CS24" s="673"/>
      <c r="CT24" s="673"/>
      <c r="CU24" s="673"/>
      <c r="CV24" s="673"/>
      <c r="CW24" s="673"/>
      <c r="CX24" s="673"/>
      <c r="CY24" s="674"/>
      <c r="CZ24" s="677">
        <v>36.799999999999997</v>
      </c>
      <c r="DA24" s="678"/>
      <c r="DB24" s="678"/>
      <c r="DC24" s="697"/>
      <c r="DD24" s="717">
        <v>1098790</v>
      </c>
      <c r="DE24" s="673"/>
      <c r="DF24" s="673"/>
      <c r="DG24" s="673"/>
      <c r="DH24" s="673"/>
      <c r="DI24" s="673"/>
      <c r="DJ24" s="673"/>
      <c r="DK24" s="674"/>
      <c r="DL24" s="717">
        <v>1088410</v>
      </c>
      <c r="DM24" s="673"/>
      <c r="DN24" s="673"/>
      <c r="DO24" s="673"/>
      <c r="DP24" s="673"/>
      <c r="DQ24" s="673"/>
      <c r="DR24" s="673"/>
      <c r="DS24" s="673"/>
      <c r="DT24" s="673"/>
      <c r="DU24" s="673"/>
      <c r="DV24" s="674"/>
      <c r="DW24" s="677">
        <v>45.9</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49</v>
      </c>
      <c r="S25" s="684"/>
      <c r="T25" s="684"/>
      <c r="U25" s="684"/>
      <c r="V25" s="684"/>
      <c r="W25" s="684"/>
      <c r="X25" s="684"/>
      <c r="Y25" s="685"/>
      <c r="Z25" s="686">
        <v>0</v>
      </c>
      <c r="AA25" s="686"/>
      <c r="AB25" s="686"/>
      <c r="AC25" s="686"/>
      <c r="AD25" s="687" t="s">
        <v>175</v>
      </c>
      <c r="AE25" s="687"/>
      <c r="AF25" s="687"/>
      <c r="AG25" s="687"/>
      <c r="AH25" s="687"/>
      <c r="AI25" s="687"/>
      <c r="AJ25" s="687"/>
      <c r="AK25" s="687"/>
      <c r="AL25" s="688" t="s">
        <v>265</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175</v>
      </c>
      <c r="BH25" s="684"/>
      <c r="BI25" s="684"/>
      <c r="BJ25" s="684"/>
      <c r="BK25" s="684"/>
      <c r="BL25" s="684"/>
      <c r="BM25" s="684"/>
      <c r="BN25" s="685"/>
      <c r="BO25" s="686" t="s">
        <v>174</v>
      </c>
      <c r="BP25" s="686"/>
      <c r="BQ25" s="686"/>
      <c r="BR25" s="686"/>
      <c r="BS25" s="692" t="s">
        <v>175</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745078</v>
      </c>
      <c r="CS25" s="720"/>
      <c r="CT25" s="720"/>
      <c r="CU25" s="720"/>
      <c r="CV25" s="720"/>
      <c r="CW25" s="720"/>
      <c r="CX25" s="720"/>
      <c r="CY25" s="721"/>
      <c r="CZ25" s="688">
        <v>20</v>
      </c>
      <c r="DA25" s="718"/>
      <c r="DB25" s="718"/>
      <c r="DC25" s="722"/>
      <c r="DD25" s="692">
        <v>703144</v>
      </c>
      <c r="DE25" s="720"/>
      <c r="DF25" s="720"/>
      <c r="DG25" s="720"/>
      <c r="DH25" s="720"/>
      <c r="DI25" s="720"/>
      <c r="DJ25" s="720"/>
      <c r="DK25" s="721"/>
      <c r="DL25" s="692">
        <v>692764</v>
      </c>
      <c r="DM25" s="720"/>
      <c r="DN25" s="720"/>
      <c r="DO25" s="720"/>
      <c r="DP25" s="720"/>
      <c r="DQ25" s="720"/>
      <c r="DR25" s="720"/>
      <c r="DS25" s="720"/>
      <c r="DT25" s="720"/>
      <c r="DU25" s="720"/>
      <c r="DV25" s="721"/>
      <c r="DW25" s="688">
        <v>29.2</v>
      </c>
      <c r="DX25" s="718"/>
      <c r="DY25" s="718"/>
      <c r="DZ25" s="718"/>
      <c r="EA25" s="718"/>
      <c r="EB25" s="718"/>
      <c r="EC25" s="719"/>
    </row>
    <row r="26" spans="2:133" ht="11.25" customHeight="1" x14ac:dyDescent="0.15">
      <c r="B26" s="680" t="s">
        <v>297</v>
      </c>
      <c r="C26" s="681"/>
      <c r="D26" s="681"/>
      <c r="E26" s="681"/>
      <c r="F26" s="681"/>
      <c r="G26" s="681"/>
      <c r="H26" s="681"/>
      <c r="I26" s="681"/>
      <c r="J26" s="681"/>
      <c r="K26" s="681"/>
      <c r="L26" s="681"/>
      <c r="M26" s="681"/>
      <c r="N26" s="681"/>
      <c r="O26" s="681"/>
      <c r="P26" s="681"/>
      <c r="Q26" s="682"/>
      <c r="R26" s="683">
        <v>2348718</v>
      </c>
      <c r="S26" s="684"/>
      <c r="T26" s="684"/>
      <c r="U26" s="684"/>
      <c r="V26" s="684"/>
      <c r="W26" s="684"/>
      <c r="X26" s="684"/>
      <c r="Y26" s="685"/>
      <c r="Z26" s="686">
        <v>60.2</v>
      </c>
      <c r="AA26" s="686"/>
      <c r="AB26" s="686"/>
      <c r="AC26" s="686"/>
      <c r="AD26" s="687">
        <v>2249762</v>
      </c>
      <c r="AE26" s="687"/>
      <c r="AF26" s="687"/>
      <c r="AG26" s="687"/>
      <c r="AH26" s="687"/>
      <c r="AI26" s="687"/>
      <c r="AJ26" s="687"/>
      <c r="AK26" s="687"/>
      <c r="AL26" s="688">
        <v>98.9</v>
      </c>
      <c r="AM26" s="689"/>
      <c r="AN26" s="689"/>
      <c r="AO26" s="690"/>
      <c r="AP26" s="702" t="s">
        <v>298</v>
      </c>
      <c r="AQ26" s="729"/>
      <c r="AR26" s="729"/>
      <c r="AS26" s="729"/>
      <c r="AT26" s="729"/>
      <c r="AU26" s="729"/>
      <c r="AV26" s="729"/>
      <c r="AW26" s="729"/>
      <c r="AX26" s="729"/>
      <c r="AY26" s="729"/>
      <c r="AZ26" s="729"/>
      <c r="BA26" s="729"/>
      <c r="BB26" s="729"/>
      <c r="BC26" s="729"/>
      <c r="BD26" s="729"/>
      <c r="BE26" s="729"/>
      <c r="BF26" s="704"/>
      <c r="BG26" s="683" t="s">
        <v>175</v>
      </c>
      <c r="BH26" s="684"/>
      <c r="BI26" s="684"/>
      <c r="BJ26" s="684"/>
      <c r="BK26" s="684"/>
      <c r="BL26" s="684"/>
      <c r="BM26" s="684"/>
      <c r="BN26" s="685"/>
      <c r="BO26" s="686" t="s">
        <v>175</v>
      </c>
      <c r="BP26" s="686"/>
      <c r="BQ26" s="686"/>
      <c r="BR26" s="686"/>
      <c r="BS26" s="692" t="s">
        <v>265</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463214</v>
      </c>
      <c r="CS26" s="684"/>
      <c r="CT26" s="684"/>
      <c r="CU26" s="684"/>
      <c r="CV26" s="684"/>
      <c r="CW26" s="684"/>
      <c r="CX26" s="684"/>
      <c r="CY26" s="685"/>
      <c r="CZ26" s="688">
        <v>12.4</v>
      </c>
      <c r="DA26" s="718"/>
      <c r="DB26" s="718"/>
      <c r="DC26" s="722"/>
      <c r="DD26" s="692">
        <v>436633</v>
      </c>
      <c r="DE26" s="684"/>
      <c r="DF26" s="684"/>
      <c r="DG26" s="684"/>
      <c r="DH26" s="684"/>
      <c r="DI26" s="684"/>
      <c r="DJ26" s="684"/>
      <c r="DK26" s="685"/>
      <c r="DL26" s="692" t="s">
        <v>175</v>
      </c>
      <c r="DM26" s="684"/>
      <c r="DN26" s="684"/>
      <c r="DO26" s="684"/>
      <c r="DP26" s="684"/>
      <c r="DQ26" s="684"/>
      <c r="DR26" s="684"/>
      <c r="DS26" s="684"/>
      <c r="DT26" s="684"/>
      <c r="DU26" s="684"/>
      <c r="DV26" s="685"/>
      <c r="DW26" s="688" t="s">
        <v>175</v>
      </c>
      <c r="DX26" s="718"/>
      <c r="DY26" s="718"/>
      <c r="DZ26" s="718"/>
      <c r="EA26" s="718"/>
      <c r="EB26" s="718"/>
      <c r="EC26" s="719"/>
    </row>
    <row r="27" spans="2:133" ht="11.25" customHeight="1" x14ac:dyDescent="0.15">
      <c r="B27" s="680" t="s">
        <v>300</v>
      </c>
      <c r="C27" s="681"/>
      <c r="D27" s="681"/>
      <c r="E27" s="681"/>
      <c r="F27" s="681"/>
      <c r="G27" s="681"/>
      <c r="H27" s="681"/>
      <c r="I27" s="681"/>
      <c r="J27" s="681"/>
      <c r="K27" s="681"/>
      <c r="L27" s="681"/>
      <c r="M27" s="681"/>
      <c r="N27" s="681"/>
      <c r="O27" s="681"/>
      <c r="P27" s="681"/>
      <c r="Q27" s="682"/>
      <c r="R27" s="683">
        <v>946</v>
      </c>
      <c r="S27" s="684"/>
      <c r="T27" s="684"/>
      <c r="U27" s="684"/>
      <c r="V27" s="684"/>
      <c r="W27" s="684"/>
      <c r="X27" s="684"/>
      <c r="Y27" s="685"/>
      <c r="Z27" s="686">
        <v>0</v>
      </c>
      <c r="AA27" s="686"/>
      <c r="AB27" s="686"/>
      <c r="AC27" s="686"/>
      <c r="AD27" s="687">
        <v>946</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893382</v>
      </c>
      <c r="BH27" s="684"/>
      <c r="BI27" s="684"/>
      <c r="BJ27" s="684"/>
      <c r="BK27" s="684"/>
      <c r="BL27" s="684"/>
      <c r="BM27" s="684"/>
      <c r="BN27" s="685"/>
      <c r="BO27" s="686">
        <v>100</v>
      </c>
      <c r="BP27" s="686"/>
      <c r="BQ27" s="686"/>
      <c r="BR27" s="686"/>
      <c r="BS27" s="692" t="s">
        <v>175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312295</v>
      </c>
      <c r="CS27" s="720"/>
      <c r="CT27" s="720"/>
      <c r="CU27" s="720"/>
      <c r="CV27" s="720"/>
      <c r="CW27" s="720"/>
      <c r="CX27" s="720"/>
      <c r="CY27" s="721"/>
      <c r="CZ27" s="688">
        <v>8.4</v>
      </c>
      <c r="DA27" s="718"/>
      <c r="DB27" s="718"/>
      <c r="DC27" s="722"/>
      <c r="DD27" s="692">
        <v>89894</v>
      </c>
      <c r="DE27" s="720"/>
      <c r="DF27" s="720"/>
      <c r="DG27" s="720"/>
      <c r="DH27" s="720"/>
      <c r="DI27" s="720"/>
      <c r="DJ27" s="720"/>
      <c r="DK27" s="721"/>
      <c r="DL27" s="692">
        <v>89894</v>
      </c>
      <c r="DM27" s="720"/>
      <c r="DN27" s="720"/>
      <c r="DO27" s="720"/>
      <c r="DP27" s="720"/>
      <c r="DQ27" s="720"/>
      <c r="DR27" s="720"/>
      <c r="DS27" s="720"/>
      <c r="DT27" s="720"/>
      <c r="DU27" s="720"/>
      <c r="DV27" s="721"/>
      <c r="DW27" s="688">
        <v>3.8</v>
      </c>
      <c r="DX27" s="718"/>
      <c r="DY27" s="718"/>
      <c r="DZ27" s="718"/>
      <c r="EA27" s="718"/>
      <c r="EB27" s="718"/>
      <c r="EC27" s="719"/>
    </row>
    <row r="28" spans="2:133" ht="11.25" customHeight="1" x14ac:dyDescent="0.15">
      <c r="B28" s="680" t="s">
        <v>303</v>
      </c>
      <c r="C28" s="681"/>
      <c r="D28" s="681"/>
      <c r="E28" s="681"/>
      <c r="F28" s="681"/>
      <c r="G28" s="681"/>
      <c r="H28" s="681"/>
      <c r="I28" s="681"/>
      <c r="J28" s="681"/>
      <c r="K28" s="681"/>
      <c r="L28" s="681"/>
      <c r="M28" s="681"/>
      <c r="N28" s="681"/>
      <c r="O28" s="681"/>
      <c r="P28" s="681"/>
      <c r="Q28" s="682"/>
      <c r="R28" s="683">
        <v>166271</v>
      </c>
      <c r="S28" s="684"/>
      <c r="T28" s="684"/>
      <c r="U28" s="684"/>
      <c r="V28" s="684"/>
      <c r="W28" s="684"/>
      <c r="X28" s="684"/>
      <c r="Y28" s="685"/>
      <c r="Z28" s="686">
        <v>4.3</v>
      </c>
      <c r="AA28" s="686"/>
      <c r="AB28" s="686"/>
      <c r="AC28" s="686"/>
      <c r="AD28" s="687" t="s">
        <v>240</v>
      </c>
      <c r="AE28" s="687"/>
      <c r="AF28" s="687"/>
      <c r="AG28" s="687"/>
      <c r="AH28" s="687"/>
      <c r="AI28" s="687"/>
      <c r="AJ28" s="687"/>
      <c r="AK28" s="687"/>
      <c r="AL28" s="688" t="s">
        <v>175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311606</v>
      </c>
      <c r="CS28" s="684"/>
      <c r="CT28" s="684"/>
      <c r="CU28" s="684"/>
      <c r="CV28" s="684"/>
      <c r="CW28" s="684"/>
      <c r="CX28" s="684"/>
      <c r="CY28" s="685"/>
      <c r="CZ28" s="688">
        <v>8.4</v>
      </c>
      <c r="DA28" s="718"/>
      <c r="DB28" s="718"/>
      <c r="DC28" s="722"/>
      <c r="DD28" s="692">
        <v>305752</v>
      </c>
      <c r="DE28" s="684"/>
      <c r="DF28" s="684"/>
      <c r="DG28" s="684"/>
      <c r="DH28" s="684"/>
      <c r="DI28" s="684"/>
      <c r="DJ28" s="684"/>
      <c r="DK28" s="685"/>
      <c r="DL28" s="692">
        <v>305752</v>
      </c>
      <c r="DM28" s="684"/>
      <c r="DN28" s="684"/>
      <c r="DO28" s="684"/>
      <c r="DP28" s="684"/>
      <c r="DQ28" s="684"/>
      <c r="DR28" s="684"/>
      <c r="DS28" s="684"/>
      <c r="DT28" s="684"/>
      <c r="DU28" s="684"/>
      <c r="DV28" s="685"/>
      <c r="DW28" s="688">
        <v>12.9</v>
      </c>
      <c r="DX28" s="718"/>
      <c r="DY28" s="718"/>
      <c r="DZ28" s="718"/>
      <c r="EA28" s="718"/>
      <c r="EB28" s="718"/>
      <c r="EC28" s="719"/>
    </row>
    <row r="29" spans="2:133" ht="11.25" customHeight="1" x14ac:dyDescent="0.15">
      <c r="B29" s="680" t="s">
        <v>305</v>
      </c>
      <c r="C29" s="681"/>
      <c r="D29" s="681"/>
      <c r="E29" s="681"/>
      <c r="F29" s="681"/>
      <c r="G29" s="681"/>
      <c r="H29" s="681"/>
      <c r="I29" s="681"/>
      <c r="J29" s="681"/>
      <c r="K29" s="681"/>
      <c r="L29" s="681"/>
      <c r="M29" s="681"/>
      <c r="N29" s="681"/>
      <c r="O29" s="681"/>
      <c r="P29" s="681"/>
      <c r="Q29" s="682"/>
      <c r="R29" s="683">
        <v>55062</v>
      </c>
      <c r="S29" s="684"/>
      <c r="T29" s="684"/>
      <c r="U29" s="684"/>
      <c r="V29" s="684"/>
      <c r="W29" s="684"/>
      <c r="X29" s="684"/>
      <c r="Y29" s="685"/>
      <c r="Z29" s="686">
        <v>1.4</v>
      </c>
      <c r="AA29" s="686"/>
      <c r="AB29" s="686"/>
      <c r="AC29" s="686"/>
      <c r="AD29" s="687">
        <v>2816</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311606</v>
      </c>
      <c r="CS29" s="720"/>
      <c r="CT29" s="720"/>
      <c r="CU29" s="720"/>
      <c r="CV29" s="720"/>
      <c r="CW29" s="720"/>
      <c r="CX29" s="720"/>
      <c r="CY29" s="721"/>
      <c r="CZ29" s="688">
        <v>8.4</v>
      </c>
      <c r="DA29" s="718"/>
      <c r="DB29" s="718"/>
      <c r="DC29" s="722"/>
      <c r="DD29" s="692">
        <v>305752</v>
      </c>
      <c r="DE29" s="720"/>
      <c r="DF29" s="720"/>
      <c r="DG29" s="720"/>
      <c r="DH29" s="720"/>
      <c r="DI29" s="720"/>
      <c r="DJ29" s="720"/>
      <c r="DK29" s="721"/>
      <c r="DL29" s="692">
        <v>305752</v>
      </c>
      <c r="DM29" s="720"/>
      <c r="DN29" s="720"/>
      <c r="DO29" s="720"/>
      <c r="DP29" s="720"/>
      <c r="DQ29" s="720"/>
      <c r="DR29" s="720"/>
      <c r="DS29" s="720"/>
      <c r="DT29" s="720"/>
      <c r="DU29" s="720"/>
      <c r="DV29" s="721"/>
      <c r="DW29" s="688">
        <v>12.9</v>
      </c>
      <c r="DX29" s="718"/>
      <c r="DY29" s="718"/>
      <c r="DZ29" s="718"/>
      <c r="EA29" s="718"/>
      <c r="EB29" s="718"/>
      <c r="EC29" s="719"/>
    </row>
    <row r="30" spans="2:133" ht="11.25" customHeight="1" x14ac:dyDescent="0.15">
      <c r="B30" s="680" t="s">
        <v>308</v>
      </c>
      <c r="C30" s="681"/>
      <c r="D30" s="681"/>
      <c r="E30" s="681"/>
      <c r="F30" s="681"/>
      <c r="G30" s="681"/>
      <c r="H30" s="681"/>
      <c r="I30" s="681"/>
      <c r="J30" s="681"/>
      <c r="K30" s="681"/>
      <c r="L30" s="681"/>
      <c r="M30" s="681"/>
      <c r="N30" s="681"/>
      <c r="O30" s="681"/>
      <c r="P30" s="681"/>
      <c r="Q30" s="682"/>
      <c r="R30" s="683">
        <v>25217</v>
      </c>
      <c r="S30" s="684"/>
      <c r="T30" s="684"/>
      <c r="U30" s="684"/>
      <c r="V30" s="684"/>
      <c r="W30" s="684"/>
      <c r="X30" s="684"/>
      <c r="Y30" s="685"/>
      <c r="Z30" s="686">
        <v>0.6</v>
      </c>
      <c r="AA30" s="686"/>
      <c r="AB30" s="686"/>
      <c r="AC30" s="686"/>
      <c r="AD30" s="687" t="s">
        <v>175</v>
      </c>
      <c r="AE30" s="687"/>
      <c r="AF30" s="687"/>
      <c r="AG30" s="687"/>
      <c r="AH30" s="687"/>
      <c r="AI30" s="687"/>
      <c r="AJ30" s="687"/>
      <c r="AK30" s="687"/>
      <c r="AL30" s="688" t="s">
        <v>175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30"/>
      <c r="BI30" s="730"/>
      <c r="BJ30" s="730"/>
      <c r="BK30" s="730"/>
      <c r="BL30" s="730"/>
      <c r="BM30" s="730"/>
      <c r="BN30" s="730"/>
      <c r="BO30" s="730"/>
      <c r="BP30" s="730"/>
      <c r="BQ30" s="731"/>
      <c r="BR30" s="662" t="s">
        <v>310</v>
      </c>
      <c r="BS30" s="730"/>
      <c r="BT30" s="730"/>
      <c r="BU30" s="730"/>
      <c r="BV30" s="730"/>
      <c r="BW30" s="730"/>
      <c r="BX30" s="730"/>
      <c r="BY30" s="730"/>
      <c r="BZ30" s="730"/>
      <c r="CA30" s="730"/>
      <c r="CB30" s="731"/>
      <c r="CD30" s="725"/>
      <c r="CE30" s="726"/>
      <c r="CF30" s="698" t="s">
        <v>311</v>
      </c>
      <c r="CG30" s="699"/>
      <c r="CH30" s="699"/>
      <c r="CI30" s="699"/>
      <c r="CJ30" s="699"/>
      <c r="CK30" s="699"/>
      <c r="CL30" s="699"/>
      <c r="CM30" s="699"/>
      <c r="CN30" s="699"/>
      <c r="CO30" s="699"/>
      <c r="CP30" s="699"/>
      <c r="CQ30" s="700"/>
      <c r="CR30" s="683">
        <v>288070</v>
      </c>
      <c r="CS30" s="684"/>
      <c r="CT30" s="684"/>
      <c r="CU30" s="684"/>
      <c r="CV30" s="684"/>
      <c r="CW30" s="684"/>
      <c r="CX30" s="684"/>
      <c r="CY30" s="685"/>
      <c r="CZ30" s="688">
        <v>7.7</v>
      </c>
      <c r="DA30" s="718"/>
      <c r="DB30" s="718"/>
      <c r="DC30" s="722"/>
      <c r="DD30" s="692">
        <v>282865</v>
      </c>
      <c r="DE30" s="684"/>
      <c r="DF30" s="684"/>
      <c r="DG30" s="684"/>
      <c r="DH30" s="684"/>
      <c r="DI30" s="684"/>
      <c r="DJ30" s="684"/>
      <c r="DK30" s="685"/>
      <c r="DL30" s="692">
        <v>282865</v>
      </c>
      <c r="DM30" s="684"/>
      <c r="DN30" s="684"/>
      <c r="DO30" s="684"/>
      <c r="DP30" s="684"/>
      <c r="DQ30" s="684"/>
      <c r="DR30" s="684"/>
      <c r="DS30" s="684"/>
      <c r="DT30" s="684"/>
      <c r="DU30" s="684"/>
      <c r="DV30" s="685"/>
      <c r="DW30" s="688">
        <v>11.9</v>
      </c>
      <c r="DX30" s="718"/>
      <c r="DY30" s="718"/>
      <c r="DZ30" s="718"/>
      <c r="EA30" s="718"/>
      <c r="EB30" s="718"/>
      <c r="EC30" s="719"/>
    </row>
    <row r="31" spans="2:133" ht="11.25" customHeight="1" x14ac:dyDescent="0.15">
      <c r="B31" s="680" t="s">
        <v>312</v>
      </c>
      <c r="C31" s="681"/>
      <c r="D31" s="681"/>
      <c r="E31" s="681"/>
      <c r="F31" s="681"/>
      <c r="G31" s="681"/>
      <c r="H31" s="681"/>
      <c r="I31" s="681"/>
      <c r="J31" s="681"/>
      <c r="K31" s="681"/>
      <c r="L31" s="681"/>
      <c r="M31" s="681"/>
      <c r="N31" s="681"/>
      <c r="O31" s="681"/>
      <c r="P31" s="681"/>
      <c r="Q31" s="682"/>
      <c r="R31" s="683">
        <v>228770</v>
      </c>
      <c r="S31" s="684"/>
      <c r="T31" s="684"/>
      <c r="U31" s="684"/>
      <c r="V31" s="684"/>
      <c r="W31" s="684"/>
      <c r="X31" s="684"/>
      <c r="Y31" s="685"/>
      <c r="Z31" s="686">
        <v>5.9</v>
      </c>
      <c r="AA31" s="686"/>
      <c r="AB31" s="686"/>
      <c r="AC31" s="686"/>
      <c r="AD31" s="687" t="s">
        <v>175</v>
      </c>
      <c r="AE31" s="687"/>
      <c r="AF31" s="687"/>
      <c r="AG31" s="687"/>
      <c r="AH31" s="687"/>
      <c r="AI31" s="687"/>
      <c r="AJ31" s="687"/>
      <c r="AK31" s="687"/>
      <c r="AL31" s="688" t="s">
        <v>265</v>
      </c>
      <c r="AM31" s="689"/>
      <c r="AN31" s="689"/>
      <c r="AO31" s="690"/>
      <c r="AP31" s="737" t="s">
        <v>313</v>
      </c>
      <c r="AQ31" s="738"/>
      <c r="AR31" s="738"/>
      <c r="AS31" s="738"/>
      <c r="AT31" s="743" t="s">
        <v>314</v>
      </c>
      <c r="AU31" s="231"/>
      <c r="AV31" s="231"/>
      <c r="AW31" s="231"/>
      <c r="AX31" s="669" t="s">
        <v>189</v>
      </c>
      <c r="AY31" s="670"/>
      <c r="AZ31" s="670"/>
      <c r="BA31" s="670"/>
      <c r="BB31" s="670"/>
      <c r="BC31" s="670"/>
      <c r="BD31" s="670"/>
      <c r="BE31" s="670"/>
      <c r="BF31" s="671"/>
      <c r="BG31" s="751">
        <v>97.9</v>
      </c>
      <c r="BH31" s="735"/>
      <c r="BI31" s="735"/>
      <c r="BJ31" s="735"/>
      <c r="BK31" s="735"/>
      <c r="BL31" s="735"/>
      <c r="BM31" s="678">
        <v>88.9</v>
      </c>
      <c r="BN31" s="735"/>
      <c r="BO31" s="735"/>
      <c r="BP31" s="735"/>
      <c r="BQ31" s="736"/>
      <c r="BR31" s="751">
        <v>98</v>
      </c>
      <c r="BS31" s="735"/>
      <c r="BT31" s="735"/>
      <c r="BU31" s="735"/>
      <c r="BV31" s="735"/>
      <c r="BW31" s="735"/>
      <c r="BX31" s="678">
        <v>89</v>
      </c>
      <c r="BY31" s="735"/>
      <c r="BZ31" s="735"/>
      <c r="CA31" s="735"/>
      <c r="CB31" s="736"/>
      <c r="CD31" s="725"/>
      <c r="CE31" s="726"/>
      <c r="CF31" s="698" t="s">
        <v>315</v>
      </c>
      <c r="CG31" s="699"/>
      <c r="CH31" s="699"/>
      <c r="CI31" s="699"/>
      <c r="CJ31" s="699"/>
      <c r="CK31" s="699"/>
      <c r="CL31" s="699"/>
      <c r="CM31" s="699"/>
      <c r="CN31" s="699"/>
      <c r="CO31" s="699"/>
      <c r="CP31" s="699"/>
      <c r="CQ31" s="700"/>
      <c r="CR31" s="683">
        <v>23536</v>
      </c>
      <c r="CS31" s="720"/>
      <c r="CT31" s="720"/>
      <c r="CU31" s="720"/>
      <c r="CV31" s="720"/>
      <c r="CW31" s="720"/>
      <c r="CX31" s="720"/>
      <c r="CY31" s="721"/>
      <c r="CZ31" s="688">
        <v>0.6</v>
      </c>
      <c r="DA31" s="718"/>
      <c r="DB31" s="718"/>
      <c r="DC31" s="722"/>
      <c r="DD31" s="692">
        <v>22887</v>
      </c>
      <c r="DE31" s="720"/>
      <c r="DF31" s="720"/>
      <c r="DG31" s="720"/>
      <c r="DH31" s="720"/>
      <c r="DI31" s="720"/>
      <c r="DJ31" s="720"/>
      <c r="DK31" s="721"/>
      <c r="DL31" s="692">
        <v>22887</v>
      </c>
      <c r="DM31" s="720"/>
      <c r="DN31" s="720"/>
      <c r="DO31" s="720"/>
      <c r="DP31" s="720"/>
      <c r="DQ31" s="720"/>
      <c r="DR31" s="720"/>
      <c r="DS31" s="720"/>
      <c r="DT31" s="720"/>
      <c r="DU31" s="720"/>
      <c r="DV31" s="721"/>
      <c r="DW31" s="688">
        <v>1</v>
      </c>
      <c r="DX31" s="718"/>
      <c r="DY31" s="718"/>
      <c r="DZ31" s="718"/>
      <c r="EA31" s="718"/>
      <c r="EB31" s="718"/>
      <c r="EC31" s="719"/>
    </row>
    <row r="32" spans="2:133" ht="11.25" customHeight="1" x14ac:dyDescent="0.15">
      <c r="B32" s="746" t="s">
        <v>316</v>
      </c>
      <c r="C32" s="747"/>
      <c r="D32" s="747"/>
      <c r="E32" s="747"/>
      <c r="F32" s="747"/>
      <c r="G32" s="747"/>
      <c r="H32" s="747"/>
      <c r="I32" s="747"/>
      <c r="J32" s="747"/>
      <c r="K32" s="747"/>
      <c r="L32" s="747"/>
      <c r="M32" s="747"/>
      <c r="N32" s="747"/>
      <c r="O32" s="747"/>
      <c r="P32" s="747"/>
      <c r="Q32" s="748"/>
      <c r="R32" s="683" t="s">
        <v>265</v>
      </c>
      <c r="S32" s="684"/>
      <c r="T32" s="684"/>
      <c r="U32" s="684"/>
      <c r="V32" s="684"/>
      <c r="W32" s="684"/>
      <c r="X32" s="684"/>
      <c r="Y32" s="685"/>
      <c r="Z32" s="686" t="s">
        <v>175</v>
      </c>
      <c r="AA32" s="686"/>
      <c r="AB32" s="686"/>
      <c r="AC32" s="686"/>
      <c r="AD32" s="687" t="s">
        <v>265</v>
      </c>
      <c r="AE32" s="687"/>
      <c r="AF32" s="687"/>
      <c r="AG32" s="687"/>
      <c r="AH32" s="687"/>
      <c r="AI32" s="687"/>
      <c r="AJ32" s="687"/>
      <c r="AK32" s="687"/>
      <c r="AL32" s="688" t="s">
        <v>175</v>
      </c>
      <c r="AM32" s="689"/>
      <c r="AN32" s="689"/>
      <c r="AO32" s="690"/>
      <c r="AP32" s="739"/>
      <c r="AQ32" s="740"/>
      <c r="AR32" s="740"/>
      <c r="AS32" s="740"/>
      <c r="AT32" s="744"/>
      <c r="AU32" s="230" t="s">
        <v>317</v>
      </c>
      <c r="AV32" s="230"/>
      <c r="AW32" s="230"/>
      <c r="AX32" s="680" t="s">
        <v>318</v>
      </c>
      <c r="AY32" s="681"/>
      <c r="AZ32" s="681"/>
      <c r="BA32" s="681"/>
      <c r="BB32" s="681"/>
      <c r="BC32" s="681"/>
      <c r="BD32" s="681"/>
      <c r="BE32" s="681"/>
      <c r="BF32" s="682"/>
      <c r="BG32" s="752">
        <v>98.4</v>
      </c>
      <c r="BH32" s="720"/>
      <c r="BI32" s="720"/>
      <c r="BJ32" s="720"/>
      <c r="BK32" s="720"/>
      <c r="BL32" s="720"/>
      <c r="BM32" s="689">
        <v>90.6</v>
      </c>
      <c r="BN32" s="749"/>
      <c r="BO32" s="749"/>
      <c r="BP32" s="749"/>
      <c r="BQ32" s="750"/>
      <c r="BR32" s="752">
        <v>98.6</v>
      </c>
      <c r="BS32" s="720"/>
      <c r="BT32" s="720"/>
      <c r="BU32" s="720"/>
      <c r="BV32" s="720"/>
      <c r="BW32" s="720"/>
      <c r="BX32" s="689">
        <v>91.6</v>
      </c>
      <c r="BY32" s="749"/>
      <c r="BZ32" s="749"/>
      <c r="CA32" s="749"/>
      <c r="CB32" s="750"/>
      <c r="CD32" s="727"/>
      <c r="CE32" s="728"/>
      <c r="CF32" s="698" t="s">
        <v>319</v>
      </c>
      <c r="CG32" s="699"/>
      <c r="CH32" s="699"/>
      <c r="CI32" s="699"/>
      <c r="CJ32" s="699"/>
      <c r="CK32" s="699"/>
      <c r="CL32" s="699"/>
      <c r="CM32" s="699"/>
      <c r="CN32" s="699"/>
      <c r="CO32" s="699"/>
      <c r="CP32" s="699"/>
      <c r="CQ32" s="700"/>
      <c r="CR32" s="683" t="s">
        <v>240</v>
      </c>
      <c r="CS32" s="684"/>
      <c r="CT32" s="684"/>
      <c r="CU32" s="684"/>
      <c r="CV32" s="684"/>
      <c r="CW32" s="684"/>
      <c r="CX32" s="684"/>
      <c r="CY32" s="685"/>
      <c r="CZ32" s="688" t="s">
        <v>175</v>
      </c>
      <c r="DA32" s="718"/>
      <c r="DB32" s="718"/>
      <c r="DC32" s="722"/>
      <c r="DD32" s="692" t="s">
        <v>175</v>
      </c>
      <c r="DE32" s="684"/>
      <c r="DF32" s="684"/>
      <c r="DG32" s="684"/>
      <c r="DH32" s="684"/>
      <c r="DI32" s="684"/>
      <c r="DJ32" s="684"/>
      <c r="DK32" s="685"/>
      <c r="DL32" s="692" t="s">
        <v>240</v>
      </c>
      <c r="DM32" s="684"/>
      <c r="DN32" s="684"/>
      <c r="DO32" s="684"/>
      <c r="DP32" s="684"/>
      <c r="DQ32" s="684"/>
      <c r="DR32" s="684"/>
      <c r="DS32" s="684"/>
      <c r="DT32" s="684"/>
      <c r="DU32" s="684"/>
      <c r="DV32" s="685"/>
      <c r="DW32" s="688" t="s">
        <v>240</v>
      </c>
      <c r="DX32" s="718"/>
      <c r="DY32" s="718"/>
      <c r="DZ32" s="718"/>
      <c r="EA32" s="718"/>
      <c r="EB32" s="718"/>
      <c r="EC32" s="719"/>
    </row>
    <row r="33" spans="2:133" ht="11.25" customHeight="1" x14ac:dyDescent="0.15">
      <c r="B33" s="680" t="s">
        <v>320</v>
      </c>
      <c r="C33" s="681"/>
      <c r="D33" s="681"/>
      <c r="E33" s="681"/>
      <c r="F33" s="681"/>
      <c r="G33" s="681"/>
      <c r="H33" s="681"/>
      <c r="I33" s="681"/>
      <c r="J33" s="681"/>
      <c r="K33" s="681"/>
      <c r="L33" s="681"/>
      <c r="M33" s="681"/>
      <c r="N33" s="681"/>
      <c r="O33" s="681"/>
      <c r="P33" s="681"/>
      <c r="Q33" s="682"/>
      <c r="R33" s="683">
        <v>191648</v>
      </c>
      <c r="S33" s="684"/>
      <c r="T33" s="684"/>
      <c r="U33" s="684"/>
      <c r="V33" s="684"/>
      <c r="W33" s="684"/>
      <c r="X33" s="684"/>
      <c r="Y33" s="685"/>
      <c r="Z33" s="686">
        <v>4.9000000000000004</v>
      </c>
      <c r="AA33" s="686"/>
      <c r="AB33" s="686"/>
      <c r="AC33" s="686"/>
      <c r="AD33" s="687" t="s">
        <v>175</v>
      </c>
      <c r="AE33" s="687"/>
      <c r="AF33" s="687"/>
      <c r="AG33" s="687"/>
      <c r="AH33" s="687"/>
      <c r="AI33" s="687"/>
      <c r="AJ33" s="687"/>
      <c r="AK33" s="687"/>
      <c r="AL33" s="688" t="s">
        <v>265</v>
      </c>
      <c r="AM33" s="689"/>
      <c r="AN33" s="689"/>
      <c r="AO33" s="690"/>
      <c r="AP33" s="741"/>
      <c r="AQ33" s="742"/>
      <c r="AR33" s="742"/>
      <c r="AS33" s="742"/>
      <c r="AT33" s="745"/>
      <c r="AU33" s="232"/>
      <c r="AV33" s="232"/>
      <c r="AW33" s="232"/>
      <c r="AX33" s="732" t="s">
        <v>321</v>
      </c>
      <c r="AY33" s="733"/>
      <c r="AZ33" s="733"/>
      <c r="BA33" s="733"/>
      <c r="BB33" s="733"/>
      <c r="BC33" s="733"/>
      <c r="BD33" s="733"/>
      <c r="BE33" s="733"/>
      <c r="BF33" s="734"/>
      <c r="BG33" s="753">
        <v>97.5</v>
      </c>
      <c r="BH33" s="754"/>
      <c r="BI33" s="754"/>
      <c r="BJ33" s="754"/>
      <c r="BK33" s="754"/>
      <c r="BL33" s="754"/>
      <c r="BM33" s="755">
        <v>87.2</v>
      </c>
      <c r="BN33" s="754"/>
      <c r="BO33" s="754"/>
      <c r="BP33" s="754"/>
      <c r="BQ33" s="756"/>
      <c r="BR33" s="753">
        <v>97.6</v>
      </c>
      <c r="BS33" s="754"/>
      <c r="BT33" s="754"/>
      <c r="BU33" s="754"/>
      <c r="BV33" s="754"/>
      <c r="BW33" s="754"/>
      <c r="BX33" s="755">
        <v>86.4</v>
      </c>
      <c r="BY33" s="754"/>
      <c r="BZ33" s="754"/>
      <c r="CA33" s="754"/>
      <c r="CB33" s="756"/>
      <c r="CD33" s="698" t="s">
        <v>322</v>
      </c>
      <c r="CE33" s="699"/>
      <c r="CF33" s="699"/>
      <c r="CG33" s="699"/>
      <c r="CH33" s="699"/>
      <c r="CI33" s="699"/>
      <c r="CJ33" s="699"/>
      <c r="CK33" s="699"/>
      <c r="CL33" s="699"/>
      <c r="CM33" s="699"/>
      <c r="CN33" s="699"/>
      <c r="CO33" s="699"/>
      <c r="CP33" s="699"/>
      <c r="CQ33" s="700"/>
      <c r="CR33" s="683">
        <v>1899629</v>
      </c>
      <c r="CS33" s="720"/>
      <c r="CT33" s="720"/>
      <c r="CU33" s="720"/>
      <c r="CV33" s="720"/>
      <c r="CW33" s="720"/>
      <c r="CX33" s="720"/>
      <c r="CY33" s="721"/>
      <c r="CZ33" s="688">
        <v>51</v>
      </c>
      <c r="DA33" s="718"/>
      <c r="DB33" s="718"/>
      <c r="DC33" s="722"/>
      <c r="DD33" s="692">
        <v>1369411</v>
      </c>
      <c r="DE33" s="720"/>
      <c r="DF33" s="720"/>
      <c r="DG33" s="720"/>
      <c r="DH33" s="720"/>
      <c r="DI33" s="720"/>
      <c r="DJ33" s="720"/>
      <c r="DK33" s="721"/>
      <c r="DL33" s="692">
        <v>1141825</v>
      </c>
      <c r="DM33" s="720"/>
      <c r="DN33" s="720"/>
      <c r="DO33" s="720"/>
      <c r="DP33" s="720"/>
      <c r="DQ33" s="720"/>
      <c r="DR33" s="720"/>
      <c r="DS33" s="720"/>
      <c r="DT33" s="720"/>
      <c r="DU33" s="720"/>
      <c r="DV33" s="721"/>
      <c r="DW33" s="688">
        <v>48.2</v>
      </c>
      <c r="DX33" s="718"/>
      <c r="DY33" s="718"/>
      <c r="DZ33" s="718"/>
      <c r="EA33" s="718"/>
      <c r="EB33" s="718"/>
      <c r="EC33" s="719"/>
    </row>
    <row r="34" spans="2:133" ht="11.25" customHeight="1" x14ac:dyDescent="0.15">
      <c r="B34" s="680" t="s">
        <v>323</v>
      </c>
      <c r="C34" s="681"/>
      <c r="D34" s="681"/>
      <c r="E34" s="681"/>
      <c r="F34" s="681"/>
      <c r="G34" s="681"/>
      <c r="H34" s="681"/>
      <c r="I34" s="681"/>
      <c r="J34" s="681"/>
      <c r="K34" s="681"/>
      <c r="L34" s="681"/>
      <c r="M34" s="681"/>
      <c r="N34" s="681"/>
      <c r="O34" s="681"/>
      <c r="P34" s="681"/>
      <c r="Q34" s="682"/>
      <c r="R34" s="683">
        <v>19086</v>
      </c>
      <c r="S34" s="684"/>
      <c r="T34" s="684"/>
      <c r="U34" s="684"/>
      <c r="V34" s="684"/>
      <c r="W34" s="684"/>
      <c r="X34" s="684"/>
      <c r="Y34" s="685"/>
      <c r="Z34" s="686">
        <v>0.5</v>
      </c>
      <c r="AA34" s="686"/>
      <c r="AB34" s="686"/>
      <c r="AC34" s="686"/>
      <c r="AD34" s="687">
        <v>18872</v>
      </c>
      <c r="AE34" s="687"/>
      <c r="AF34" s="687"/>
      <c r="AG34" s="687"/>
      <c r="AH34" s="687"/>
      <c r="AI34" s="687"/>
      <c r="AJ34" s="687"/>
      <c r="AK34" s="687"/>
      <c r="AL34" s="688">
        <v>0.8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904782</v>
      </c>
      <c r="CS34" s="684"/>
      <c r="CT34" s="684"/>
      <c r="CU34" s="684"/>
      <c r="CV34" s="684"/>
      <c r="CW34" s="684"/>
      <c r="CX34" s="684"/>
      <c r="CY34" s="685"/>
      <c r="CZ34" s="688">
        <v>24.3</v>
      </c>
      <c r="DA34" s="718"/>
      <c r="DB34" s="718"/>
      <c r="DC34" s="722"/>
      <c r="DD34" s="692">
        <v>564510</v>
      </c>
      <c r="DE34" s="684"/>
      <c r="DF34" s="684"/>
      <c r="DG34" s="684"/>
      <c r="DH34" s="684"/>
      <c r="DI34" s="684"/>
      <c r="DJ34" s="684"/>
      <c r="DK34" s="685"/>
      <c r="DL34" s="692">
        <v>460151</v>
      </c>
      <c r="DM34" s="684"/>
      <c r="DN34" s="684"/>
      <c r="DO34" s="684"/>
      <c r="DP34" s="684"/>
      <c r="DQ34" s="684"/>
      <c r="DR34" s="684"/>
      <c r="DS34" s="684"/>
      <c r="DT34" s="684"/>
      <c r="DU34" s="684"/>
      <c r="DV34" s="685"/>
      <c r="DW34" s="688">
        <v>19.399999999999999</v>
      </c>
      <c r="DX34" s="718"/>
      <c r="DY34" s="718"/>
      <c r="DZ34" s="718"/>
      <c r="EA34" s="718"/>
      <c r="EB34" s="718"/>
      <c r="EC34" s="719"/>
    </row>
    <row r="35" spans="2:133" ht="11.25" customHeight="1" x14ac:dyDescent="0.15">
      <c r="B35" s="680" t="s">
        <v>325</v>
      </c>
      <c r="C35" s="681"/>
      <c r="D35" s="681"/>
      <c r="E35" s="681"/>
      <c r="F35" s="681"/>
      <c r="G35" s="681"/>
      <c r="H35" s="681"/>
      <c r="I35" s="681"/>
      <c r="J35" s="681"/>
      <c r="K35" s="681"/>
      <c r="L35" s="681"/>
      <c r="M35" s="681"/>
      <c r="N35" s="681"/>
      <c r="O35" s="681"/>
      <c r="P35" s="681"/>
      <c r="Q35" s="682"/>
      <c r="R35" s="683">
        <v>47975</v>
      </c>
      <c r="S35" s="684"/>
      <c r="T35" s="684"/>
      <c r="U35" s="684"/>
      <c r="V35" s="684"/>
      <c r="W35" s="684"/>
      <c r="X35" s="684"/>
      <c r="Y35" s="685"/>
      <c r="Z35" s="686">
        <v>1.2</v>
      </c>
      <c r="AA35" s="686"/>
      <c r="AB35" s="686"/>
      <c r="AC35" s="686"/>
      <c r="AD35" s="687" t="s">
        <v>175</v>
      </c>
      <c r="AE35" s="687"/>
      <c r="AF35" s="687"/>
      <c r="AG35" s="687"/>
      <c r="AH35" s="687"/>
      <c r="AI35" s="687"/>
      <c r="AJ35" s="687"/>
      <c r="AK35" s="687"/>
      <c r="AL35" s="688" t="s">
        <v>175</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29890</v>
      </c>
      <c r="CS35" s="720"/>
      <c r="CT35" s="720"/>
      <c r="CU35" s="720"/>
      <c r="CV35" s="720"/>
      <c r="CW35" s="720"/>
      <c r="CX35" s="720"/>
      <c r="CY35" s="721"/>
      <c r="CZ35" s="688">
        <v>0.8</v>
      </c>
      <c r="DA35" s="718"/>
      <c r="DB35" s="718"/>
      <c r="DC35" s="722"/>
      <c r="DD35" s="692">
        <v>8456</v>
      </c>
      <c r="DE35" s="720"/>
      <c r="DF35" s="720"/>
      <c r="DG35" s="720"/>
      <c r="DH35" s="720"/>
      <c r="DI35" s="720"/>
      <c r="DJ35" s="720"/>
      <c r="DK35" s="721"/>
      <c r="DL35" s="692">
        <v>5829</v>
      </c>
      <c r="DM35" s="720"/>
      <c r="DN35" s="720"/>
      <c r="DO35" s="720"/>
      <c r="DP35" s="720"/>
      <c r="DQ35" s="720"/>
      <c r="DR35" s="720"/>
      <c r="DS35" s="720"/>
      <c r="DT35" s="720"/>
      <c r="DU35" s="720"/>
      <c r="DV35" s="721"/>
      <c r="DW35" s="688">
        <v>0.2</v>
      </c>
      <c r="DX35" s="718"/>
      <c r="DY35" s="718"/>
      <c r="DZ35" s="718"/>
      <c r="EA35" s="718"/>
      <c r="EB35" s="718"/>
      <c r="EC35" s="719"/>
    </row>
    <row r="36" spans="2:133" ht="11.25" customHeight="1" x14ac:dyDescent="0.15">
      <c r="B36" s="680" t="s">
        <v>329</v>
      </c>
      <c r="C36" s="681"/>
      <c r="D36" s="681"/>
      <c r="E36" s="681"/>
      <c r="F36" s="681"/>
      <c r="G36" s="681"/>
      <c r="H36" s="681"/>
      <c r="I36" s="681"/>
      <c r="J36" s="681"/>
      <c r="K36" s="681"/>
      <c r="L36" s="681"/>
      <c r="M36" s="681"/>
      <c r="N36" s="681"/>
      <c r="O36" s="681"/>
      <c r="P36" s="681"/>
      <c r="Q36" s="682"/>
      <c r="R36" s="683">
        <v>167786</v>
      </c>
      <c r="S36" s="684"/>
      <c r="T36" s="684"/>
      <c r="U36" s="684"/>
      <c r="V36" s="684"/>
      <c r="W36" s="684"/>
      <c r="X36" s="684"/>
      <c r="Y36" s="685"/>
      <c r="Z36" s="686">
        <v>4.3</v>
      </c>
      <c r="AA36" s="686"/>
      <c r="AB36" s="686"/>
      <c r="AC36" s="686"/>
      <c r="AD36" s="687" t="s">
        <v>175</v>
      </c>
      <c r="AE36" s="687"/>
      <c r="AF36" s="687"/>
      <c r="AG36" s="687"/>
      <c r="AH36" s="687"/>
      <c r="AI36" s="687"/>
      <c r="AJ36" s="687"/>
      <c r="AK36" s="687"/>
      <c r="AL36" s="688" t="s">
        <v>240</v>
      </c>
      <c r="AM36" s="689"/>
      <c r="AN36" s="689"/>
      <c r="AO36" s="690"/>
      <c r="AP36" s="235"/>
      <c r="AQ36" s="757" t="s">
        <v>330</v>
      </c>
      <c r="AR36" s="758"/>
      <c r="AS36" s="758"/>
      <c r="AT36" s="758"/>
      <c r="AU36" s="758"/>
      <c r="AV36" s="758"/>
      <c r="AW36" s="758"/>
      <c r="AX36" s="758"/>
      <c r="AY36" s="759"/>
      <c r="AZ36" s="672">
        <v>432526</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104394</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484097</v>
      </c>
      <c r="CS36" s="684"/>
      <c r="CT36" s="684"/>
      <c r="CU36" s="684"/>
      <c r="CV36" s="684"/>
      <c r="CW36" s="684"/>
      <c r="CX36" s="684"/>
      <c r="CY36" s="685"/>
      <c r="CZ36" s="688">
        <v>13</v>
      </c>
      <c r="DA36" s="718"/>
      <c r="DB36" s="718"/>
      <c r="DC36" s="722"/>
      <c r="DD36" s="692">
        <v>434939</v>
      </c>
      <c r="DE36" s="684"/>
      <c r="DF36" s="684"/>
      <c r="DG36" s="684"/>
      <c r="DH36" s="684"/>
      <c r="DI36" s="684"/>
      <c r="DJ36" s="684"/>
      <c r="DK36" s="685"/>
      <c r="DL36" s="692">
        <v>365748</v>
      </c>
      <c r="DM36" s="684"/>
      <c r="DN36" s="684"/>
      <c r="DO36" s="684"/>
      <c r="DP36" s="684"/>
      <c r="DQ36" s="684"/>
      <c r="DR36" s="684"/>
      <c r="DS36" s="684"/>
      <c r="DT36" s="684"/>
      <c r="DU36" s="684"/>
      <c r="DV36" s="685"/>
      <c r="DW36" s="688">
        <v>15.4</v>
      </c>
      <c r="DX36" s="718"/>
      <c r="DY36" s="718"/>
      <c r="DZ36" s="718"/>
      <c r="EA36" s="718"/>
      <c r="EB36" s="718"/>
      <c r="EC36" s="719"/>
    </row>
    <row r="37" spans="2:133" ht="11.25" customHeight="1" x14ac:dyDescent="0.15">
      <c r="B37" s="680" t="s">
        <v>333</v>
      </c>
      <c r="C37" s="681"/>
      <c r="D37" s="681"/>
      <c r="E37" s="681"/>
      <c r="F37" s="681"/>
      <c r="G37" s="681"/>
      <c r="H37" s="681"/>
      <c r="I37" s="681"/>
      <c r="J37" s="681"/>
      <c r="K37" s="681"/>
      <c r="L37" s="681"/>
      <c r="M37" s="681"/>
      <c r="N37" s="681"/>
      <c r="O37" s="681"/>
      <c r="P37" s="681"/>
      <c r="Q37" s="682"/>
      <c r="R37" s="683">
        <v>189114</v>
      </c>
      <c r="S37" s="684"/>
      <c r="T37" s="684"/>
      <c r="U37" s="684"/>
      <c r="V37" s="684"/>
      <c r="W37" s="684"/>
      <c r="X37" s="684"/>
      <c r="Y37" s="685"/>
      <c r="Z37" s="686">
        <v>4.8</v>
      </c>
      <c r="AA37" s="686"/>
      <c r="AB37" s="686"/>
      <c r="AC37" s="686"/>
      <c r="AD37" s="687" t="s">
        <v>265</v>
      </c>
      <c r="AE37" s="687"/>
      <c r="AF37" s="687"/>
      <c r="AG37" s="687"/>
      <c r="AH37" s="687"/>
      <c r="AI37" s="687"/>
      <c r="AJ37" s="687"/>
      <c r="AK37" s="687"/>
      <c r="AL37" s="688" t="s">
        <v>175</v>
      </c>
      <c r="AM37" s="689"/>
      <c r="AN37" s="689"/>
      <c r="AO37" s="690"/>
      <c r="AQ37" s="761" t="s">
        <v>334</v>
      </c>
      <c r="AR37" s="762"/>
      <c r="AS37" s="762"/>
      <c r="AT37" s="762"/>
      <c r="AU37" s="762"/>
      <c r="AV37" s="762"/>
      <c r="AW37" s="762"/>
      <c r="AX37" s="762"/>
      <c r="AY37" s="763"/>
      <c r="AZ37" s="683">
        <v>30835</v>
      </c>
      <c r="BA37" s="684"/>
      <c r="BB37" s="684"/>
      <c r="BC37" s="684"/>
      <c r="BD37" s="720"/>
      <c r="BE37" s="720"/>
      <c r="BF37" s="750"/>
      <c r="BG37" s="698" t="s">
        <v>335</v>
      </c>
      <c r="BH37" s="699"/>
      <c r="BI37" s="699"/>
      <c r="BJ37" s="699"/>
      <c r="BK37" s="699"/>
      <c r="BL37" s="699"/>
      <c r="BM37" s="699"/>
      <c r="BN37" s="699"/>
      <c r="BO37" s="699"/>
      <c r="BP37" s="699"/>
      <c r="BQ37" s="699"/>
      <c r="BR37" s="699"/>
      <c r="BS37" s="699"/>
      <c r="BT37" s="699"/>
      <c r="BU37" s="700"/>
      <c r="BV37" s="683">
        <v>104394</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266583</v>
      </c>
      <c r="CS37" s="720"/>
      <c r="CT37" s="720"/>
      <c r="CU37" s="720"/>
      <c r="CV37" s="720"/>
      <c r="CW37" s="720"/>
      <c r="CX37" s="720"/>
      <c r="CY37" s="721"/>
      <c r="CZ37" s="688">
        <v>7.2</v>
      </c>
      <c r="DA37" s="718"/>
      <c r="DB37" s="718"/>
      <c r="DC37" s="722"/>
      <c r="DD37" s="692">
        <v>266583</v>
      </c>
      <c r="DE37" s="720"/>
      <c r="DF37" s="720"/>
      <c r="DG37" s="720"/>
      <c r="DH37" s="720"/>
      <c r="DI37" s="720"/>
      <c r="DJ37" s="720"/>
      <c r="DK37" s="721"/>
      <c r="DL37" s="692">
        <v>230073</v>
      </c>
      <c r="DM37" s="720"/>
      <c r="DN37" s="720"/>
      <c r="DO37" s="720"/>
      <c r="DP37" s="720"/>
      <c r="DQ37" s="720"/>
      <c r="DR37" s="720"/>
      <c r="DS37" s="720"/>
      <c r="DT37" s="720"/>
      <c r="DU37" s="720"/>
      <c r="DV37" s="721"/>
      <c r="DW37" s="688">
        <v>9.6999999999999993</v>
      </c>
      <c r="DX37" s="718"/>
      <c r="DY37" s="718"/>
      <c r="DZ37" s="718"/>
      <c r="EA37" s="718"/>
      <c r="EB37" s="718"/>
      <c r="EC37" s="719"/>
    </row>
    <row r="38" spans="2:133" ht="11.25" customHeight="1" x14ac:dyDescent="0.15">
      <c r="B38" s="680" t="s">
        <v>337</v>
      </c>
      <c r="C38" s="681"/>
      <c r="D38" s="681"/>
      <c r="E38" s="681"/>
      <c r="F38" s="681"/>
      <c r="G38" s="681"/>
      <c r="H38" s="681"/>
      <c r="I38" s="681"/>
      <c r="J38" s="681"/>
      <c r="K38" s="681"/>
      <c r="L38" s="681"/>
      <c r="M38" s="681"/>
      <c r="N38" s="681"/>
      <c r="O38" s="681"/>
      <c r="P38" s="681"/>
      <c r="Q38" s="682"/>
      <c r="R38" s="683">
        <v>66662</v>
      </c>
      <c r="S38" s="684"/>
      <c r="T38" s="684"/>
      <c r="U38" s="684"/>
      <c r="V38" s="684"/>
      <c r="W38" s="684"/>
      <c r="X38" s="684"/>
      <c r="Y38" s="685"/>
      <c r="Z38" s="686">
        <v>1.7</v>
      </c>
      <c r="AA38" s="686"/>
      <c r="AB38" s="686"/>
      <c r="AC38" s="686"/>
      <c r="AD38" s="687">
        <v>1886</v>
      </c>
      <c r="AE38" s="687"/>
      <c r="AF38" s="687"/>
      <c r="AG38" s="687"/>
      <c r="AH38" s="687"/>
      <c r="AI38" s="687"/>
      <c r="AJ38" s="687"/>
      <c r="AK38" s="687"/>
      <c r="AL38" s="688">
        <v>0.1</v>
      </c>
      <c r="AM38" s="689"/>
      <c r="AN38" s="689"/>
      <c r="AO38" s="690"/>
      <c r="AQ38" s="761" t="s">
        <v>338</v>
      </c>
      <c r="AR38" s="762"/>
      <c r="AS38" s="762"/>
      <c r="AT38" s="762"/>
      <c r="AU38" s="762"/>
      <c r="AV38" s="762"/>
      <c r="AW38" s="762"/>
      <c r="AX38" s="762"/>
      <c r="AY38" s="763"/>
      <c r="AZ38" s="683">
        <v>20479</v>
      </c>
      <c r="BA38" s="684"/>
      <c r="BB38" s="684"/>
      <c r="BC38" s="684"/>
      <c r="BD38" s="720"/>
      <c r="BE38" s="720"/>
      <c r="BF38" s="750"/>
      <c r="BG38" s="698" t="s">
        <v>339</v>
      </c>
      <c r="BH38" s="699"/>
      <c r="BI38" s="699"/>
      <c r="BJ38" s="699"/>
      <c r="BK38" s="699"/>
      <c r="BL38" s="699"/>
      <c r="BM38" s="699"/>
      <c r="BN38" s="699"/>
      <c r="BO38" s="699"/>
      <c r="BP38" s="699"/>
      <c r="BQ38" s="699"/>
      <c r="BR38" s="699"/>
      <c r="BS38" s="699"/>
      <c r="BT38" s="699"/>
      <c r="BU38" s="700"/>
      <c r="BV38" s="683">
        <v>1569</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381212</v>
      </c>
      <c r="CS38" s="684"/>
      <c r="CT38" s="684"/>
      <c r="CU38" s="684"/>
      <c r="CV38" s="684"/>
      <c r="CW38" s="684"/>
      <c r="CX38" s="684"/>
      <c r="CY38" s="685"/>
      <c r="CZ38" s="688">
        <v>10.199999999999999</v>
      </c>
      <c r="DA38" s="718"/>
      <c r="DB38" s="718"/>
      <c r="DC38" s="722"/>
      <c r="DD38" s="692">
        <v>310657</v>
      </c>
      <c r="DE38" s="684"/>
      <c r="DF38" s="684"/>
      <c r="DG38" s="684"/>
      <c r="DH38" s="684"/>
      <c r="DI38" s="684"/>
      <c r="DJ38" s="684"/>
      <c r="DK38" s="685"/>
      <c r="DL38" s="692">
        <v>310097</v>
      </c>
      <c r="DM38" s="684"/>
      <c r="DN38" s="684"/>
      <c r="DO38" s="684"/>
      <c r="DP38" s="684"/>
      <c r="DQ38" s="684"/>
      <c r="DR38" s="684"/>
      <c r="DS38" s="684"/>
      <c r="DT38" s="684"/>
      <c r="DU38" s="684"/>
      <c r="DV38" s="685"/>
      <c r="DW38" s="688">
        <v>13.1</v>
      </c>
      <c r="DX38" s="718"/>
      <c r="DY38" s="718"/>
      <c r="DZ38" s="718"/>
      <c r="EA38" s="718"/>
      <c r="EB38" s="718"/>
      <c r="EC38" s="719"/>
    </row>
    <row r="39" spans="2:133" ht="11.25" customHeight="1" x14ac:dyDescent="0.15">
      <c r="B39" s="680" t="s">
        <v>341</v>
      </c>
      <c r="C39" s="681"/>
      <c r="D39" s="681"/>
      <c r="E39" s="681"/>
      <c r="F39" s="681"/>
      <c r="G39" s="681"/>
      <c r="H39" s="681"/>
      <c r="I39" s="681"/>
      <c r="J39" s="681"/>
      <c r="K39" s="681"/>
      <c r="L39" s="681"/>
      <c r="M39" s="681"/>
      <c r="N39" s="681"/>
      <c r="O39" s="681"/>
      <c r="P39" s="681"/>
      <c r="Q39" s="682"/>
      <c r="R39" s="683">
        <v>394897</v>
      </c>
      <c r="S39" s="684"/>
      <c r="T39" s="684"/>
      <c r="U39" s="684"/>
      <c r="V39" s="684"/>
      <c r="W39" s="684"/>
      <c r="X39" s="684"/>
      <c r="Y39" s="685"/>
      <c r="Z39" s="686">
        <v>10.1</v>
      </c>
      <c r="AA39" s="686"/>
      <c r="AB39" s="686"/>
      <c r="AC39" s="686"/>
      <c r="AD39" s="687" t="s">
        <v>240</v>
      </c>
      <c r="AE39" s="687"/>
      <c r="AF39" s="687"/>
      <c r="AG39" s="687"/>
      <c r="AH39" s="687"/>
      <c r="AI39" s="687"/>
      <c r="AJ39" s="687"/>
      <c r="AK39" s="687"/>
      <c r="AL39" s="688" t="s">
        <v>240</v>
      </c>
      <c r="AM39" s="689"/>
      <c r="AN39" s="689"/>
      <c r="AO39" s="690"/>
      <c r="AQ39" s="761" t="s">
        <v>342</v>
      </c>
      <c r="AR39" s="762"/>
      <c r="AS39" s="762"/>
      <c r="AT39" s="762"/>
      <c r="AU39" s="762"/>
      <c r="AV39" s="762"/>
      <c r="AW39" s="762"/>
      <c r="AX39" s="762"/>
      <c r="AY39" s="763"/>
      <c r="AZ39" s="683" t="s">
        <v>240</v>
      </c>
      <c r="BA39" s="684"/>
      <c r="BB39" s="684"/>
      <c r="BC39" s="684"/>
      <c r="BD39" s="720"/>
      <c r="BE39" s="720"/>
      <c r="BF39" s="750"/>
      <c r="BG39" s="698" t="s">
        <v>343</v>
      </c>
      <c r="BH39" s="699"/>
      <c r="BI39" s="699"/>
      <c r="BJ39" s="699"/>
      <c r="BK39" s="699"/>
      <c r="BL39" s="699"/>
      <c r="BM39" s="699"/>
      <c r="BN39" s="699"/>
      <c r="BO39" s="699"/>
      <c r="BP39" s="699"/>
      <c r="BQ39" s="699"/>
      <c r="BR39" s="699"/>
      <c r="BS39" s="699"/>
      <c r="BT39" s="699"/>
      <c r="BU39" s="700"/>
      <c r="BV39" s="683">
        <v>2452</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99648</v>
      </c>
      <c r="CS39" s="720"/>
      <c r="CT39" s="720"/>
      <c r="CU39" s="720"/>
      <c r="CV39" s="720"/>
      <c r="CW39" s="720"/>
      <c r="CX39" s="720"/>
      <c r="CY39" s="721"/>
      <c r="CZ39" s="688">
        <v>2.7</v>
      </c>
      <c r="DA39" s="718"/>
      <c r="DB39" s="718"/>
      <c r="DC39" s="722"/>
      <c r="DD39" s="692">
        <v>50849</v>
      </c>
      <c r="DE39" s="720"/>
      <c r="DF39" s="720"/>
      <c r="DG39" s="720"/>
      <c r="DH39" s="720"/>
      <c r="DI39" s="720"/>
      <c r="DJ39" s="720"/>
      <c r="DK39" s="721"/>
      <c r="DL39" s="692" t="s">
        <v>175</v>
      </c>
      <c r="DM39" s="720"/>
      <c r="DN39" s="720"/>
      <c r="DO39" s="720"/>
      <c r="DP39" s="720"/>
      <c r="DQ39" s="720"/>
      <c r="DR39" s="720"/>
      <c r="DS39" s="720"/>
      <c r="DT39" s="720"/>
      <c r="DU39" s="720"/>
      <c r="DV39" s="721"/>
      <c r="DW39" s="688" t="s">
        <v>175</v>
      </c>
      <c r="DX39" s="718"/>
      <c r="DY39" s="718"/>
      <c r="DZ39" s="718"/>
      <c r="EA39" s="718"/>
      <c r="EB39" s="718"/>
      <c r="EC39" s="719"/>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175</v>
      </c>
      <c r="S40" s="684"/>
      <c r="T40" s="684"/>
      <c r="U40" s="684"/>
      <c r="V40" s="684"/>
      <c r="W40" s="684"/>
      <c r="X40" s="684"/>
      <c r="Y40" s="685"/>
      <c r="Z40" s="686" t="s">
        <v>240</v>
      </c>
      <c r="AA40" s="686"/>
      <c r="AB40" s="686"/>
      <c r="AC40" s="686"/>
      <c r="AD40" s="687" t="s">
        <v>240</v>
      </c>
      <c r="AE40" s="687"/>
      <c r="AF40" s="687"/>
      <c r="AG40" s="687"/>
      <c r="AH40" s="687"/>
      <c r="AI40" s="687"/>
      <c r="AJ40" s="687"/>
      <c r="AK40" s="687"/>
      <c r="AL40" s="688" t="s">
        <v>175</v>
      </c>
      <c r="AM40" s="689"/>
      <c r="AN40" s="689"/>
      <c r="AO40" s="690"/>
      <c r="AQ40" s="761" t="s">
        <v>346</v>
      </c>
      <c r="AR40" s="762"/>
      <c r="AS40" s="762"/>
      <c r="AT40" s="762"/>
      <c r="AU40" s="762"/>
      <c r="AV40" s="762"/>
      <c r="AW40" s="762"/>
      <c r="AX40" s="762"/>
      <c r="AY40" s="763"/>
      <c r="AZ40" s="683" t="s">
        <v>265</v>
      </c>
      <c r="BA40" s="684"/>
      <c r="BB40" s="684"/>
      <c r="BC40" s="684"/>
      <c r="BD40" s="720"/>
      <c r="BE40" s="720"/>
      <c r="BF40" s="750"/>
      <c r="BG40" s="764" t="s">
        <v>347</v>
      </c>
      <c r="BH40" s="765"/>
      <c r="BI40" s="765"/>
      <c r="BJ40" s="765"/>
      <c r="BK40" s="765"/>
      <c r="BL40" s="236"/>
      <c r="BM40" s="699" t="s">
        <v>348</v>
      </c>
      <c r="BN40" s="699"/>
      <c r="BO40" s="699"/>
      <c r="BP40" s="699"/>
      <c r="BQ40" s="699"/>
      <c r="BR40" s="699"/>
      <c r="BS40" s="699"/>
      <c r="BT40" s="699"/>
      <c r="BU40" s="700"/>
      <c r="BV40" s="683">
        <v>80</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t="s">
        <v>175</v>
      </c>
      <c r="CS40" s="684"/>
      <c r="CT40" s="684"/>
      <c r="CU40" s="684"/>
      <c r="CV40" s="684"/>
      <c r="CW40" s="684"/>
      <c r="CX40" s="684"/>
      <c r="CY40" s="685"/>
      <c r="CZ40" s="688" t="s">
        <v>265</v>
      </c>
      <c r="DA40" s="718"/>
      <c r="DB40" s="718"/>
      <c r="DC40" s="722"/>
      <c r="DD40" s="692" t="s">
        <v>175</v>
      </c>
      <c r="DE40" s="684"/>
      <c r="DF40" s="684"/>
      <c r="DG40" s="684"/>
      <c r="DH40" s="684"/>
      <c r="DI40" s="684"/>
      <c r="DJ40" s="684"/>
      <c r="DK40" s="685"/>
      <c r="DL40" s="692" t="s">
        <v>175</v>
      </c>
      <c r="DM40" s="684"/>
      <c r="DN40" s="684"/>
      <c r="DO40" s="684"/>
      <c r="DP40" s="684"/>
      <c r="DQ40" s="684"/>
      <c r="DR40" s="684"/>
      <c r="DS40" s="684"/>
      <c r="DT40" s="684"/>
      <c r="DU40" s="684"/>
      <c r="DV40" s="685"/>
      <c r="DW40" s="688" t="s">
        <v>175</v>
      </c>
      <c r="DX40" s="718"/>
      <c r="DY40" s="718"/>
      <c r="DZ40" s="718"/>
      <c r="EA40" s="718"/>
      <c r="EB40" s="718"/>
      <c r="EC40" s="719"/>
    </row>
    <row r="41" spans="2:133" ht="11.25" customHeight="1" x14ac:dyDescent="0.15">
      <c r="B41" s="680" t="s">
        <v>350</v>
      </c>
      <c r="C41" s="681"/>
      <c r="D41" s="681"/>
      <c r="E41" s="681"/>
      <c r="F41" s="681"/>
      <c r="G41" s="681"/>
      <c r="H41" s="681"/>
      <c r="I41" s="681"/>
      <c r="J41" s="681"/>
      <c r="K41" s="681"/>
      <c r="L41" s="681"/>
      <c r="M41" s="681"/>
      <c r="N41" s="681"/>
      <c r="O41" s="681"/>
      <c r="P41" s="681"/>
      <c r="Q41" s="682"/>
      <c r="R41" s="683">
        <v>94597</v>
      </c>
      <c r="S41" s="684"/>
      <c r="T41" s="684"/>
      <c r="U41" s="684"/>
      <c r="V41" s="684"/>
      <c r="W41" s="684"/>
      <c r="X41" s="684"/>
      <c r="Y41" s="685"/>
      <c r="Z41" s="686">
        <v>2.4</v>
      </c>
      <c r="AA41" s="686"/>
      <c r="AB41" s="686"/>
      <c r="AC41" s="686"/>
      <c r="AD41" s="687" t="s">
        <v>240</v>
      </c>
      <c r="AE41" s="687"/>
      <c r="AF41" s="687"/>
      <c r="AG41" s="687"/>
      <c r="AH41" s="687"/>
      <c r="AI41" s="687"/>
      <c r="AJ41" s="687"/>
      <c r="AK41" s="687"/>
      <c r="AL41" s="688" t="s">
        <v>175</v>
      </c>
      <c r="AM41" s="689"/>
      <c r="AN41" s="689"/>
      <c r="AO41" s="690"/>
      <c r="AQ41" s="761" t="s">
        <v>351</v>
      </c>
      <c r="AR41" s="762"/>
      <c r="AS41" s="762"/>
      <c r="AT41" s="762"/>
      <c r="AU41" s="762"/>
      <c r="AV41" s="762"/>
      <c r="AW41" s="762"/>
      <c r="AX41" s="762"/>
      <c r="AY41" s="763"/>
      <c r="AZ41" s="683">
        <v>68376</v>
      </c>
      <c r="BA41" s="684"/>
      <c r="BB41" s="684"/>
      <c r="BC41" s="684"/>
      <c r="BD41" s="720"/>
      <c r="BE41" s="720"/>
      <c r="BF41" s="750"/>
      <c r="BG41" s="764"/>
      <c r="BH41" s="765"/>
      <c r="BI41" s="765"/>
      <c r="BJ41" s="765"/>
      <c r="BK41" s="765"/>
      <c r="BL41" s="236"/>
      <c r="BM41" s="699" t="s">
        <v>352</v>
      </c>
      <c r="BN41" s="699"/>
      <c r="BO41" s="699"/>
      <c r="BP41" s="699"/>
      <c r="BQ41" s="699"/>
      <c r="BR41" s="699"/>
      <c r="BS41" s="699"/>
      <c r="BT41" s="699"/>
      <c r="BU41" s="700"/>
      <c r="BV41" s="683" t="s">
        <v>175</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175</v>
      </c>
      <c r="CS41" s="720"/>
      <c r="CT41" s="720"/>
      <c r="CU41" s="720"/>
      <c r="CV41" s="720"/>
      <c r="CW41" s="720"/>
      <c r="CX41" s="720"/>
      <c r="CY41" s="721"/>
      <c r="CZ41" s="688" t="s">
        <v>240</v>
      </c>
      <c r="DA41" s="718"/>
      <c r="DB41" s="718"/>
      <c r="DC41" s="722"/>
      <c r="DD41" s="692" t="s">
        <v>240</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354</v>
      </c>
      <c r="C42" s="733"/>
      <c r="D42" s="733"/>
      <c r="E42" s="733"/>
      <c r="F42" s="733"/>
      <c r="G42" s="733"/>
      <c r="H42" s="733"/>
      <c r="I42" s="733"/>
      <c r="J42" s="733"/>
      <c r="K42" s="733"/>
      <c r="L42" s="733"/>
      <c r="M42" s="733"/>
      <c r="N42" s="733"/>
      <c r="O42" s="733"/>
      <c r="P42" s="733"/>
      <c r="Q42" s="734"/>
      <c r="R42" s="768">
        <v>3902152</v>
      </c>
      <c r="S42" s="769"/>
      <c r="T42" s="769"/>
      <c r="U42" s="769"/>
      <c r="V42" s="769"/>
      <c r="W42" s="769"/>
      <c r="X42" s="769"/>
      <c r="Y42" s="777"/>
      <c r="Z42" s="778">
        <v>100</v>
      </c>
      <c r="AA42" s="778"/>
      <c r="AB42" s="778"/>
      <c r="AC42" s="778"/>
      <c r="AD42" s="779">
        <v>2274282</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312836</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315</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453653</v>
      </c>
      <c r="CS42" s="684"/>
      <c r="CT42" s="684"/>
      <c r="CU42" s="684"/>
      <c r="CV42" s="684"/>
      <c r="CW42" s="684"/>
      <c r="CX42" s="684"/>
      <c r="CY42" s="685"/>
      <c r="CZ42" s="688">
        <v>12.2</v>
      </c>
      <c r="DA42" s="689"/>
      <c r="DB42" s="689"/>
      <c r="DC42" s="701"/>
      <c r="DD42" s="692">
        <v>33578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13131</v>
      </c>
      <c r="CS43" s="720"/>
      <c r="CT43" s="720"/>
      <c r="CU43" s="720"/>
      <c r="CV43" s="720"/>
      <c r="CW43" s="720"/>
      <c r="CX43" s="720"/>
      <c r="CY43" s="721"/>
      <c r="CZ43" s="688">
        <v>0.4</v>
      </c>
      <c r="DA43" s="718"/>
      <c r="DB43" s="718"/>
      <c r="DC43" s="722"/>
      <c r="DD43" s="692">
        <v>13131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453653</v>
      </c>
      <c r="CS44" s="684"/>
      <c r="CT44" s="684"/>
      <c r="CU44" s="684"/>
      <c r="CV44" s="684"/>
      <c r="CW44" s="684"/>
      <c r="CX44" s="684"/>
      <c r="CY44" s="685"/>
      <c r="CZ44" s="688">
        <v>12.2</v>
      </c>
      <c r="DA44" s="689"/>
      <c r="DB44" s="689"/>
      <c r="DC44" s="701"/>
      <c r="DD44" s="692">
        <v>33578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180954</v>
      </c>
      <c r="CS45" s="720"/>
      <c r="CT45" s="720"/>
      <c r="CU45" s="720"/>
      <c r="CV45" s="720"/>
      <c r="CW45" s="720"/>
      <c r="CX45" s="720"/>
      <c r="CY45" s="721"/>
      <c r="CZ45" s="688">
        <v>4.9000000000000004</v>
      </c>
      <c r="DA45" s="718"/>
      <c r="DB45" s="718"/>
      <c r="DC45" s="722"/>
      <c r="DD45" s="692">
        <v>8722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264526</v>
      </c>
      <c r="CS46" s="684"/>
      <c r="CT46" s="684"/>
      <c r="CU46" s="684"/>
      <c r="CV46" s="684"/>
      <c r="CW46" s="684"/>
      <c r="CX46" s="684"/>
      <c r="CY46" s="685"/>
      <c r="CZ46" s="688">
        <v>7.1</v>
      </c>
      <c r="DA46" s="689"/>
      <c r="DB46" s="689"/>
      <c r="DC46" s="701"/>
      <c r="DD46" s="692">
        <v>24468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t="s">
        <v>240</v>
      </c>
      <c r="CS47" s="720"/>
      <c r="CT47" s="720"/>
      <c r="CU47" s="720"/>
      <c r="CV47" s="720"/>
      <c r="CW47" s="720"/>
      <c r="CX47" s="720"/>
      <c r="CY47" s="721"/>
      <c r="CZ47" s="688" t="s">
        <v>240</v>
      </c>
      <c r="DA47" s="718"/>
      <c r="DB47" s="718"/>
      <c r="DC47" s="722"/>
      <c r="DD47" s="692" t="s">
        <v>175</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175</v>
      </c>
      <c r="CS48" s="684"/>
      <c r="CT48" s="684"/>
      <c r="CU48" s="684"/>
      <c r="CV48" s="684"/>
      <c r="CW48" s="684"/>
      <c r="CX48" s="684"/>
      <c r="CY48" s="685"/>
      <c r="CZ48" s="688" t="s">
        <v>175</v>
      </c>
      <c r="DA48" s="689"/>
      <c r="DB48" s="689"/>
      <c r="DC48" s="701"/>
      <c r="DD48" s="692" t="s">
        <v>175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367</v>
      </c>
      <c r="CE49" s="733"/>
      <c r="CF49" s="733"/>
      <c r="CG49" s="733"/>
      <c r="CH49" s="733"/>
      <c r="CI49" s="733"/>
      <c r="CJ49" s="733"/>
      <c r="CK49" s="733"/>
      <c r="CL49" s="733"/>
      <c r="CM49" s="733"/>
      <c r="CN49" s="733"/>
      <c r="CO49" s="733"/>
      <c r="CP49" s="733"/>
      <c r="CQ49" s="734"/>
      <c r="CR49" s="768">
        <v>3722261</v>
      </c>
      <c r="CS49" s="754"/>
      <c r="CT49" s="754"/>
      <c r="CU49" s="754"/>
      <c r="CV49" s="754"/>
      <c r="CW49" s="754"/>
      <c r="CX49" s="754"/>
      <c r="CY49" s="785"/>
      <c r="CZ49" s="780">
        <v>100</v>
      </c>
      <c r="DA49" s="786"/>
      <c r="DB49" s="786"/>
      <c r="DC49" s="787"/>
      <c r="DD49" s="788">
        <v>2501779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lf+8qjbemmbj6ToK7FonnwQIrFP6rnzDXvtqXPgys7uxZ1SqjNdtAXm11OGJHsy7Dje7TI4s6FNxaPXkm0o9g==" saltValue="ixb/vFALK1df5viUjkdi+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3905</v>
      </c>
      <c r="R7" s="819"/>
      <c r="S7" s="819"/>
      <c r="T7" s="819"/>
      <c r="U7" s="819"/>
      <c r="V7" s="819">
        <v>3726</v>
      </c>
      <c r="W7" s="819"/>
      <c r="X7" s="819"/>
      <c r="Y7" s="819"/>
      <c r="Z7" s="819"/>
      <c r="AA7" s="819">
        <v>180</v>
      </c>
      <c r="AB7" s="819"/>
      <c r="AC7" s="819"/>
      <c r="AD7" s="819"/>
      <c r="AE7" s="820"/>
      <c r="AF7" s="821">
        <v>167</v>
      </c>
      <c r="AG7" s="822"/>
      <c r="AH7" s="822"/>
      <c r="AI7" s="822"/>
      <c r="AJ7" s="823"/>
      <c r="AK7" s="858">
        <v>10</v>
      </c>
      <c r="AL7" s="859"/>
      <c r="AM7" s="859"/>
      <c r="AN7" s="859"/>
      <c r="AO7" s="859"/>
      <c r="AP7" s="859">
        <v>3418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3905</v>
      </c>
      <c r="R23" s="878"/>
      <c r="S23" s="878"/>
      <c r="T23" s="878"/>
      <c r="U23" s="878"/>
      <c r="V23" s="878">
        <v>3726</v>
      </c>
      <c r="W23" s="878"/>
      <c r="X23" s="878"/>
      <c r="Y23" s="878"/>
      <c r="Z23" s="878"/>
      <c r="AA23" s="878">
        <v>180</v>
      </c>
      <c r="AB23" s="878"/>
      <c r="AC23" s="878"/>
      <c r="AD23" s="878"/>
      <c r="AE23" s="879"/>
      <c r="AF23" s="880">
        <v>167</v>
      </c>
      <c r="AG23" s="878"/>
      <c r="AH23" s="878"/>
      <c r="AI23" s="878"/>
      <c r="AJ23" s="881"/>
      <c r="AK23" s="882"/>
      <c r="AL23" s="883"/>
      <c r="AM23" s="883"/>
      <c r="AN23" s="883"/>
      <c r="AO23" s="883"/>
      <c r="AP23" s="878">
        <v>3418</v>
      </c>
      <c r="AQ23" s="878"/>
      <c r="AR23" s="878"/>
      <c r="AS23" s="878"/>
      <c r="AT23" s="878"/>
      <c r="AU23" s="884"/>
      <c r="AV23" s="884"/>
      <c r="AW23" s="884"/>
      <c r="AX23" s="884"/>
      <c r="AY23" s="885"/>
      <c r="AZ23" s="893" t="s">
        <v>175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1180</v>
      </c>
      <c r="R28" s="907"/>
      <c r="S28" s="907"/>
      <c r="T28" s="907"/>
      <c r="U28" s="907"/>
      <c r="V28" s="907">
        <v>1075</v>
      </c>
      <c r="W28" s="907"/>
      <c r="X28" s="907"/>
      <c r="Y28" s="907"/>
      <c r="Z28" s="907"/>
      <c r="AA28" s="907">
        <v>104</v>
      </c>
      <c r="AB28" s="907"/>
      <c r="AC28" s="907"/>
      <c r="AD28" s="907"/>
      <c r="AE28" s="908"/>
      <c r="AF28" s="909">
        <v>104</v>
      </c>
      <c r="AG28" s="907"/>
      <c r="AH28" s="907"/>
      <c r="AI28" s="907"/>
      <c r="AJ28" s="910"/>
      <c r="AK28" s="911">
        <v>68</v>
      </c>
      <c r="AL28" s="902"/>
      <c r="AM28" s="902"/>
      <c r="AN28" s="902"/>
      <c r="AO28" s="902"/>
      <c r="AP28" s="902" t="s">
        <v>572</v>
      </c>
      <c r="AQ28" s="902"/>
      <c r="AR28" s="902"/>
      <c r="AS28" s="902"/>
      <c r="AT28" s="902"/>
      <c r="AU28" s="902" t="s">
        <v>572</v>
      </c>
      <c r="AV28" s="902"/>
      <c r="AW28" s="902"/>
      <c r="AX28" s="902"/>
      <c r="AY28" s="902"/>
      <c r="AZ28" s="903" t="s">
        <v>572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1145</v>
      </c>
      <c r="R29" s="843"/>
      <c r="S29" s="843"/>
      <c r="T29" s="843"/>
      <c r="U29" s="843"/>
      <c r="V29" s="843">
        <v>1047</v>
      </c>
      <c r="W29" s="843"/>
      <c r="X29" s="843"/>
      <c r="Y29" s="843"/>
      <c r="Z29" s="843"/>
      <c r="AA29" s="843">
        <v>98</v>
      </c>
      <c r="AB29" s="843"/>
      <c r="AC29" s="843"/>
      <c r="AD29" s="843"/>
      <c r="AE29" s="844"/>
      <c r="AF29" s="845">
        <v>98</v>
      </c>
      <c r="AG29" s="846"/>
      <c r="AH29" s="846"/>
      <c r="AI29" s="846"/>
      <c r="AJ29" s="847"/>
      <c r="AK29" s="914">
        <v>164</v>
      </c>
      <c r="AL29" s="915"/>
      <c r="AM29" s="915"/>
      <c r="AN29" s="915"/>
      <c r="AO29" s="915"/>
      <c r="AP29" s="915" t="s">
        <v>591</v>
      </c>
      <c r="AQ29" s="915"/>
      <c r="AR29" s="915"/>
      <c r="AS29" s="915"/>
      <c r="AT29" s="915"/>
      <c r="AU29" s="915" t="s">
        <v>572</v>
      </c>
      <c r="AV29" s="915"/>
      <c r="AW29" s="915"/>
      <c r="AX29" s="915"/>
      <c r="AY29" s="915"/>
      <c r="AZ29" s="916" t="s">
        <v>572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151</v>
      </c>
      <c r="R30" s="843"/>
      <c r="S30" s="843"/>
      <c r="T30" s="843"/>
      <c r="U30" s="843"/>
      <c r="V30" s="843">
        <v>151</v>
      </c>
      <c r="W30" s="843"/>
      <c r="X30" s="843"/>
      <c r="Y30" s="843"/>
      <c r="Z30" s="843"/>
      <c r="AA30" s="843">
        <v>0</v>
      </c>
      <c r="AB30" s="843"/>
      <c r="AC30" s="843"/>
      <c r="AD30" s="843"/>
      <c r="AE30" s="844"/>
      <c r="AF30" s="845">
        <v>0</v>
      </c>
      <c r="AG30" s="846"/>
      <c r="AH30" s="846"/>
      <c r="AI30" s="846"/>
      <c r="AJ30" s="847"/>
      <c r="AK30" s="914">
        <v>31</v>
      </c>
      <c r="AL30" s="915"/>
      <c r="AM30" s="915"/>
      <c r="AN30" s="915"/>
      <c r="AO30" s="915"/>
      <c r="AP30" s="915" t="s">
        <v>572</v>
      </c>
      <c r="AQ30" s="915"/>
      <c r="AR30" s="915"/>
      <c r="AS30" s="915"/>
      <c r="AT30" s="915"/>
      <c r="AU30" s="915" t="s">
        <v>572</v>
      </c>
      <c r="AV30" s="915"/>
      <c r="AW30" s="915"/>
      <c r="AX30" s="915"/>
      <c r="AY30" s="915"/>
      <c r="AZ30" s="916" t="s">
        <v>572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312</v>
      </c>
      <c r="R31" s="843"/>
      <c r="S31" s="843"/>
      <c r="T31" s="843"/>
      <c r="U31" s="843"/>
      <c r="V31" s="843">
        <v>329</v>
      </c>
      <c r="W31" s="843"/>
      <c r="X31" s="843"/>
      <c r="Y31" s="843"/>
      <c r="Z31" s="843"/>
      <c r="AA31" s="843">
        <v>-17</v>
      </c>
      <c r="AB31" s="843"/>
      <c r="AC31" s="843"/>
      <c r="AD31" s="843"/>
      <c r="AE31" s="844"/>
      <c r="AF31" s="845">
        <v>1010</v>
      </c>
      <c r="AG31" s="846"/>
      <c r="AH31" s="846"/>
      <c r="AI31" s="846"/>
      <c r="AJ31" s="847"/>
      <c r="AK31" s="914">
        <v>20</v>
      </c>
      <c r="AL31" s="915"/>
      <c r="AM31" s="915"/>
      <c r="AN31" s="915"/>
      <c r="AO31" s="915"/>
      <c r="AP31" s="915">
        <v>473</v>
      </c>
      <c r="AQ31" s="915"/>
      <c r="AR31" s="915"/>
      <c r="AS31" s="915"/>
      <c r="AT31" s="915"/>
      <c r="AU31" s="915">
        <v>44</v>
      </c>
      <c r="AV31" s="915"/>
      <c r="AW31" s="915"/>
      <c r="AX31" s="915"/>
      <c r="AY31" s="915"/>
      <c r="AZ31" s="916" t="s">
        <v>572</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1213</v>
      </c>
      <c r="AG63" s="926"/>
      <c r="AH63" s="926"/>
      <c r="AI63" s="926"/>
      <c r="AJ63" s="927"/>
      <c r="AK63" s="928"/>
      <c r="AL63" s="923"/>
      <c r="AM63" s="923"/>
      <c r="AN63" s="923"/>
      <c r="AO63" s="923"/>
      <c r="AP63" s="926">
        <v>473</v>
      </c>
      <c r="AQ63" s="926"/>
      <c r="AR63" s="926"/>
      <c r="AS63" s="926"/>
      <c r="AT63" s="926"/>
      <c r="AU63" s="926" t="s">
        <v>572</v>
      </c>
      <c r="AV63" s="926"/>
      <c r="AW63" s="926"/>
      <c r="AX63" s="926"/>
      <c r="AY63" s="926"/>
      <c r="AZ63" s="930"/>
      <c r="BA63" s="930"/>
      <c r="BB63" s="930"/>
      <c r="BC63" s="930"/>
      <c r="BD63" s="930"/>
      <c r="BE63" s="931"/>
      <c r="BF63" s="931"/>
      <c r="BG63" s="931"/>
      <c r="BH63" s="931"/>
      <c r="BI63" s="932"/>
      <c r="BJ63" s="933" t="s">
        <v>175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396</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401</v>
      </c>
      <c r="AQ66" s="802"/>
      <c r="AR66" s="802"/>
      <c r="AS66" s="802"/>
      <c r="AT66" s="803"/>
      <c r="AU66" s="801" t="s">
        <v>417</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573</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583</v>
      </c>
      <c r="AQ68" s="950"/>
      <c r="AR68" s="950"/>
      <c r="AS68" s="950"/>
      <c r="AT68" s="950"/>
      <c r="AU68" s="950" t="s">
        <v>583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574</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583</v>
      </c>
      <c r="AL69" s="915"/>
      <c r="AM69" s="915"/>
      <c r="AN69" s="915"/>
      <c r="AO69" s="915"/>
      <c r="AP69" s="915" t="s">
        <v>583</v>
      </c>
      <c r="AQ69" s="915"/>
      <c r="AR69" s="915"/>
      <c r="AS69" s="915"/>
      <c r="AT69" s="915"/>
      <c r="AU69" s="915" t="s">
        <v>583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575</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583</v>
      </c>
      <c r="AQ70" s="915"/>
      <c r="AR70" s="915"/>
      <c r="AS70" s="915"/>
      <c r="AT70" s="915"/>
      <c r="AU70" s="915" t="s">
        <v>583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576</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583</v>
      </c>
      <c r="AL71" s="915"/>
      <c r="AM71" s="915"/>
      <c r="AN71" s="915"/>
      <c r="AO71" s="915"/>
      <c r="AP71" s="915" t="s">
        <v>583</v>
      </c>
      <c r="AQ71" s="915"/>
      <c r="AR71" s="915"/>
      <c r="AS71" s="915"/>
      <c r="AT71" s="915"/>
      <c r="AU71" s="915" t="s">
        <v>583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577</v>
      </c>
      <c r="C72" s="958"/>
      <c r="D72" s="958"/>
      <c r="E72" s="958"/>
      <c r="F72" s="958"/>
      <c r="G72" s="958"/>
      <c r="H72" s="958"/>
      <c r="I72" s="958"/>
      <c r="J72" s="958"/>
      <c r="K72" s="958"/>
      <c r="L72" s="958"/>
      <c r="M72" s="958"/>
      <c r="N72" s="958"/>
      <c r="O72" s="958"/>
      <c r="P72" s="959"/>
      <c r="Q72" s="965">
        <v>2169</v>
      </c>
      <c r="R72" s="964"/>
      <c r="S72" s="964"/>
      <c r="T72" s="964"/>
      <c r="U72" s="914"/>
      <c r="V72" s="963">
        <v>2076</v>
      </c>
      <c r="W72" s="964"/>
      <c r="X72" s="964"/>
      <c r="Y72" s="964"/>
      <c r="Z72" s="914"/>
      <c r="AA72" s="963">
        <v>93</v>
      </c>
      <c r="AB72" s="964"/>
      <c r="AC72" s="964"/>
      <c r="AD72" s="964"/>
      <c r="AE72" s="914"/>
      <c r="AF72" s="963">
        <v>93</v>
      </c>
      <c r="AG72" s="964"/>
      <c r="AH72" s="964"/>
      <c r="AI72" s="964"/>
      <c r="AJ72" s="914"/>
      <c r="AK72" s="963" t="s">
        <v>583</v>
      </c>
      <c r="AL72" s="964"/>
      <c r="AM72" s="964"/>
      <c r="AN72" s="964"/>
      <c r="AO72" s="914"/>
      <c r="AP72" s="963">
        <v>372</v>
      </c>
      <c r="AQ72" s="964"/>
      <c r="AR72" s="964"/>
      <c r="AS72" s="964"/>
      <c r="AT72" s="914"/>
      <c r="AU72" s="963">
        <v>40</v>
      </c>
      <c r="AV72" s="964"/>
      <c r="AW72" s="964"/>
      <c r="AX72" s="964"/>
      <c r="AY72" s="914"/>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578</v>
      </c>
      <c r="C73" s="958"/>
      <c r="D73" s="958"/>
      <c r="E73" s="958"/>
      <c r="F73" s="958"/>
      <c r="G73" s="958"/>
      <c r="H73" s="958"/>
      <c r="I73" s="958"/>
      <c r="J73" s="958"/>
      <c r="K73" s="958"/>
      <c r="L73" s="958"/>
      <c r="M73" s="958"/>
      <c r="N73" s="958"/>
      <c r="O73" s="958"/>
      <c r="P73" s="959"/>
      <c r="Q73" s="965">
        <v>3815</v>
      </c>
      <c r="R73" s="964"/>
      <c r="S73" s="964"/>
      <c r="T73" s="964"/>
      <c r="U73" s="914"/>
      <c r="V73" s="963">
        <v>3537</v>
      </c>
      <c r="W73" s="964"/>
      <c r="X73" s="964"/>
      <c r="Y73" s="964"/>
      <c r="Z73" s="914"/>
      <c r="AA73" s="963">
        <v>279</v>
      </c>
      <c r="AB73" s="964"/>
      <c r="AC73" s="964"/>
      <c r="AD73" s="964"/>
      <c r="AE73" s="914"/>
      <c r="AF73" s="963" t="s">
        <v>592</v>
      </c>
      <c r="AG73" s="964"/>
      <c r="AH73" s="964"/>
      <c r="AI73" s="964"/>
      <c r="AJ73" s="914"/>
      <c r="AK73" s="963" t="s">
        <v>583</v>
      </c>
      <c r="AL73" s="964"/>
      <c r="AM73" s="964"/>
      <c r="AN73" s="964"/>
      <c r="AO73" s="914"/>
      <c r="AP73" s="963">
        <v>3114</v>
      </c>
      <c r="AQ73" s="964"/>
      <c r="AR73" s="964"/>
      <c r="AS73" s="964"/>
      <c r="AT73" s="914"/>
      <c r="AU73" s="963" t="s">
        <v>592</v>
      </c>
      <c r="AV73" s="964"/>
      <c r="AW73" s="964"/>
      <c r="AX73" s="964"/>
      <c r="AY73" s="914"/>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579</v>
      </c>
      <c r="C74" s="958"/>
      <c r="D74" s="958"/>
      <c r="E74" s="958"/>
      <c r="F74" s="958"/>
      <c r="G74" s="958"/>
      <c r="H74" s="958"/>
      <c r="I74" s="958"/>
      <c r="J74" s="958"/>
      <c r="K74" s="958"/>
      <c r="L74" s="958"/>
      <c r="M74" s="958"/>
      <c r="N74" s="958"/>
      <c r="O74" s="958"/>
      <c r="P74" s="959"/>
      <c r="Q74" s="960">
        <v>530</v>
      </c>
      <c r="R74" s="915"/>
      <c r="S74" s="915"/>
      <c r="T74" s="915"/>
      <c r="U74" s="915"/>
      <c r="V74" s="915">
        <v>461</v>
      </c>
      <c r="W74" s="915"/>
      <c r="X74" s="915"/>
      <c r="Y74" s="915"/>
      <c r="Z74" s="915"/>
      <c r="AA74" s="915">
        <v>69</v>
      </c>
      <c r="AB74" s="915"/>
      <c r="AC74" s="915"/>
      <c r="AD74" s="915"/>
      <c r="AE74" s="915"/>
      <c r="AF74" s="915">
        <v>69</v>
      </c>
      <c r="AG74" s="915"/>
      <c r="AH74" s="915"/>
      <c r="AI74" s="915"/>
      <c r="AJ74" s="915"/>
      <c r="AK74" s="915" t="s">
        <v>583</v>
      </c>
      <c r="AL74" s="915"/>
      <c r="AM74" s="915"/>
      <c r="AN74" s="915"/>
      <c r="AO74" s="915"/>
      <c r="AP74" s="915">
        <v>319</v>
      </c>
      <c r="AQ74" s="915"/>
      <c r="AR74" s="915"/>
      <c r="AS74" s="915"/>
      <c r="AT74" s="915"/>
      <c r="AU74" s="915">
        <v>49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580</v>
      </c>
      <c r="C75" s="958"/>
      <c r="D75" s="958"/>
      <c r="E75" s="958"/>
      <c r="F75" s="958"/>
      <c r="G75" s="958"/>
      <c r="H75" s="958"/>
      <c r="I75" s="958"/>
      <c r="J75" s="958"/>
      <c r="K75" s="958"/>
      <c r="L75" s="958"/>
      <c r="M75" s="958"/>
      <c r="N75" s="958"/>
      <c r="O75" s="958"/>
      <c r="P75" s="959"/>
      <c r="Q75" s="965">
        <v>63</v>
      </c>
      <c r="R75" s="964"/>
      <c r="S75" s="964"/>
      <c r="T75" s="964"/>
      <c r="U75" s="914"/>
      <c r="V75" s="963">
        <v>62</v>
      </c>
      <c r="W75" s="964"/>
      <c r="X75" s="964"/>
      <c r="Y75" s="964"/>
      <c r="Z75" s="914"/>
      <c r="AA75" s="963">
        <v>1</v>
      </c>
      <c r="AB75" s="964"/>
      <c r="AC75" s="964"/>
      <c r="AD75" s="964"/>
      <c r="AE75" s="914"/>
      <c r="AF75" s="963">
        <v>1</v>
      </c>
      <c r="AG75" s="964"/>
      <c r="AH75" s="964"/>
      <c r="AI75" s="964"/>
      <c r="AJ75" s="914"/>
      <c r="AK75" s="963" t="s">
        <v>583</v>
      </c>
      <c r="AL75" s="964"/>
      <c r="AM75" s="964"/>
      <c r="AN75" s="964"/>
      <c r="AO75" s="914"/>
      <c r="AP75" s="963">
        <v>137</v>
      </c>
      <c r="AQ75" s="964"/>
      <c r="AR75" s="964"/>
      <c r="AS75" s="964"/>
      <c r="AT75" s="914"/>
      <c r="AU75" s="963">
        <v>68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593</v>
      </c>
      <c r="C76" s="958"/>
      <c r="D76" s="958"/>
      <c r="E76" s="958"/>
      <c r="F76" s="958"/>
      <c r="G76" s="958"/>
      <c r="H76" s="958"/>
      <c r="I76" s="958"/>
      <c r="J76" s="958"/>
      <c r="K76" s="958"/>
      <c r="L76" s="958"/>
      <c r="M76" s="958"/>
      <c r="N76" s="958"/>
      <c r="O76" s="958"/>
      <c r="P76" s="959"/>
      <c r="Q76" s="960">
        <v>2803</v>
      </c>
      <c r="R76" s="915"/>
      <c r="S76" s="915"/>
      <c r="T76" s="915"/>
      <c r="U76" s="915"/>
      <c r="V76" s="915">
        <v>3144</v>
      </c>
      <c r="W76" s="915"/>
      <c r="X76" s="915"/>
      <c r="Y76" s="915"/>
      <c r="Z76" s="915"/>
      <c r="AA76" s="915">
        <v>-341</v>
      </c>
      <c r="AB76" s="915"/>
      <c r="AC76" s="915"/>
      <c r="AD76" s="915"/>
      <c r="AE76" s="915"/>
      <c r="AF76" s="915">
        <v>485</v>
      </c>
      <c r="AG76" s="915"/>
      <c r="AH76" s="915"/>
      <c r="AI76" s="915"/>
      <c r="AJ76" s="915"/>
      <c r="AK76" s="915">
        <v>371</v>
      </c>
      <c r="AL76" s="915"/>
      <c r="AM76" s="915"/>
      <c r="AN76" s="915"/>
      <c r="AO76" s="915"/>
      <c r="AP76" s="915">
        <v>3092</v>
      </c>
      <c r="AQ76" s="915"/>
      <c r="AR76" s="915"/>
      <c r="AS76" s="915"/>
      <c r="AT76" s="915"/>
      <c r="AU76" s="915">
        <v>186</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581</v>
      </c>
      <c r="C77" s="958"/>
      <c r="D77" s="958"/>
      <c r="E77" s="958"/>
      <c r="F77" s="958"/>
      <c r="G77" s="958"/>
      <c r="H77" s="958"/>
      <c r="I77" s="958"/>
      <c r="J77" s="958"/>
      <c r="K77" s="958"/>
      <c r="L77" s="958"/>
      <c r="M77" s="958"/>
      <c r="N77" s="958"/>
      <c r="O77" s="958"/>
      <c r="P77" s="959"/>
      <c r="Q77" s="960">
        <v>2588</v>
      </c>
      <c r="R77" s="915"/>
      <c r="S77" s="915"/>
      <c r="T77" s="915"/>
      <c r="U77" s="915"/>
      <c r="V77" s="915">
        <v>2314</v>
      </c>
      <c r="W77" s="915"/>
      <c r="X77" s="915"/>
      <c r="Y77" s="915"/>
      <c r="Z77" s="915"/>
      <c r="AA77" s="915">
        <v>274</v>
      </c>
      <c r="AB77" s="915"/>
      <c r="AC77" s="915"/>
      <c r="AD77" s="915"/>
      <c r="AE77" s="915"/>
      <c r="AF77" s="915">
        <v>274</v>
      </c>
      <c r="AG77" s="915"/>
      <c r="AH77" s="915"/>
      <c r="AI77" s="915"/>
      <c r="AJ77" s="915"/>
      <c r="AK77" s="915">
        <v>117</v>
      </c>
      <c r="AL77" s="915"/>
      <c r="AM77" s="915"/>
      <c r="AN77" s="915"/>
      <c r="AO77" s="915"/>
      <c r="AP77" s="915" t="s">
        <v>583</v>
      </c>
      <c r="AQ77" s="915"/>
      <c r="AR77" s="915"/>
      <c r="AS77" s="915"/>
      <c r="AT77" s="915"/>
      <c r="AU77" s="915" t="s">
        <v>583</v>
      </c>
      <c r="AV77" s="915"/>
      <c r="AW77" s="915"/>
      <c r="AX77" s="915"/>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582</v>
      </c>
      <c r="C78" s="958"/>
      <c r="D78" s="958"/>
      <c r="E78" s="958"/>
      <c r="F78" s="958"/>
      <c r="G78" s="958"/>
      <c r="H78" s="958"/>
      <c r="I78" s="958"/>
      <c r="J78" s="958"/>
      <c r="K78" s="958"/>
      <c r="L78" s="958"/>
      <c r="M78" s="958"/>
      <c r="N78" s="958"/>
      <c r="O78" s="958"/>
      <c r="P78" s="959"/>
      <c r="Q78" s="960">
        <v>657281</v>
      </c>
      <c r="R78" s="915"/>
      <c r="S78" s="915"/>
      <c r="T78" s="915"/>
      <c r="U78" s="915"/>
      <c r="V78" s="915">
        <v>647955</v>
      </c>
      <c r="W78" s="915"/>
      <c r="X78" s="915"/>
      <c r="Y78" s="915"/>
      <c r="Z78" s="915"/>
      <c r="AA78" s="915">
        <v>9326</v>
      </c>
      <c r="AB78" s="915"/>
      <c r="AC78" s="915"/>
      <c r="AD78" s="915"/>
      <c r="AE78" s="915"/>
      <c r="AF78" s="915">
        <v>9326</v>
      </c>
      <c r="AG78" s="915"/>
      <c r="AH78" s="915"/>
      <c r="AI78" s="915"/>
      <c r="AJ78" s="915"/>
      <c r="AK78" s="915">
        <v>3989</v>
      </c>
      <c r="AL78" s="915"/>
      <c r="AM78" s="915"/>
      <c r="AN78" s="915"/>
      <c r="AO78" s="915"/>
      <c r="AP78" s="915" t="s">
        <v>583</v>
      </c>
      <c r="AQ78" s="915"/>
      <c r="AR78" s="915"/>
      <c r="AS78" s="915"/>
      <c r="AT78" s="915"/>
      <c r="AU78" s="915" t="s">
        <v>583</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11113</v>
      </c>
      <c r="AG88" s="926"/>
      <c r="AH88" s="926"/>
      <c r="AI88" s="926"/>
      <c r="AJ88" s="926"/>
      <c r="AK88" s="923"/>
      <c r="AL88" s="923"/>
      <c r="AM88" s="923"/>
      <c r="AN88" s="923"/>
      <c r="AO88" s="923"/>
      <c r="AP88" s="926">
        <v>7034</v>
      </c>
      <c r="AQ88" s="926"/>
      <c r="AR88" s="926"/>
      <c r="AS88" s="926"/>
      <c r="AT88" s="926"/>
      <c r="AU88" s="926">
        <v>343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310</v>
      </c>
      <c r="AG109" s="979"/>
      <c r="AH109" s="979"/>
      <c r="AI109" s="979"/>
      <c r="AJ109" s="980"/>
      <c r="AK109" s="978" t="s">
        <v>309</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310</v>
      </c>
      <c r="BW109" s="979"/>
      <c r="BX109" s="979"/>
      <c r="BY109" s="979"/>
      <c r="BZ109" s="980"/>
      <c r="CA109" s="978" t="s">
        <v>309</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310</v>
      </c>
      <c r="DM109" s="979"/>
      <c r="DN109" s="979"/>
      <c r="DO109" s="979"/>
      <c r="DP109" s="980"/>
      <c r="DQ109" s="978" t="s">
        <v>309</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382175</v>
      </c>
      <c r="AB110" s="986"/>
      <c r="AC110" s="986"/>
      <c r="AD110" s="986"/>
      <c r="AE110" s="987"/>
      <c r="AF110" s="988">
        <v>345176</v>
      </c>
      <c r="AG110" s="986"/>
      <c r="AH110" s="986"/>
      <c r="AI110" s="986"/>
      <c r="AJ110" s="987"/>
      <c r="AK110" s="988">
        <v>311606</v>
      </c>
      <c r="AL110" s="986"/>
      <c r="AM110" s="986"/>
      <c r="AN110" s="986"/>
      <c r="AO110" s="987"/>
      <c r="AP110" s="989">
        <v>14.9</v>
      </c>
      <c r="AQ110" s="990"/>
      <c r="AR110" s="990"/>
      <c r="AS110" s="990"/>
      <c r="AT110" s="991"/>
      <c r="AU110" s="992" t="s">
        <v>72</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3188663</v>
      </c>
      <c r="BR110" s="1021"/>
      <c r="BS110" s="1021"/>
      <c r="BT110" s="1021"/>
      <c r="BU110" s="1021"/>
      <c r="BV110" s="1021">
        <v>3311241</v>
      </c>
      <c r="BW110" s="1021"/>
      <c r="BX110" s="1021"/>
      <c r="BY110" s="1021"/>
      <c r="BZ110" s="1021"/>
      <c r="CA110" s="1021">
        <v>3418068</v>
      </c>
      <c r="CB110" s="1021"/>
      <c r="CC110" s="1021"/>
      <c r="CD110" s="1021"/>
      <c r="CE110" s="1021"/>
      <c r="CF110" s="1035">
        <v>163.19999999999999</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434</v>
      </c>
      <c r="DM110" s="1021"/>
      <c r="DN110" s="1021"/>
      <c r="DO110" s="1021"/>
      <c r="DP110" s="1021"/>
      <c r="DQ110" s="1021" t="s">
        <v>434</v>
      </c>
      <c r="DR110" s="1021"/>
      <c r="DS110" s="1021"/>
      <c r="DT110" s="1021"/>
      <c r="DU110" s="1021"/>
      <c r="DV110" s="1022" t="s">
        <v>434</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434</v>
      </c>
      <c r="AB111" s="1028"/>
      <c r="AC111" s="1028"/>
      <c r="AD111" s="1028"/>
      <c r="AE111" s="1029"/>
      <c r="AF111" s="1030" t="s">
        <v>434</v>
      </c>
      <c r="AG111" s="1028"/>
      <c r="AH111" s="1028"/>
      <c r="AI111" s="1028"/>
      <c r="AJ111" s="1029"/>
      <c r="AK111" s="1030" t="s">
        <v>434</v>
      </c>
      <c r="AL111" s="1028"/>
      <c r="AM111" s="1028"/>
      <c r="AN111" s="1028"/>
      <c r="AO111" s="1029"/>
      <c r="AP111" s="1031" t="s">
        <v>434</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t="s">
        <v>175</v>
      </c>
      <c r="BR111" s="1014"/>
      <c r="BS111" s="1014"/>
      <c r="BT111" s="1014"/>
      <c r="BU111" s="1014"/>
      <c r="BV111" s="1014" t="s">
        <v>175</v>
      </c>
      <c r="BW111" s="1014"/>
      <c r="BX111" s="1014"/>
      <c r="BY111" s="1014"/>
      <c r="BZ111" s="1014"/>
      <c r="CA111" s="1014" t="s">
        <v>437</v>
      </c>
      <c r="CB111" s="1014"/>
      <c r="CC111" s="1014"/>
      <c r="CD111" s="1014"/>
      <c r="CE111" s="1014"/>
      <c r="CF111" s="1008" t="s">
        <v>175</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434</v>
      </c>
      <c r="DH111" s="1014"/>
      <c r="DI111" s="1014"/>
      <c r="DJ111" s="1014"/>
      <c r="DK111" s="1014"/>
      <c r="DL111" s="1014" t="s">
        <v>437</v>
      </c>
      <c r="DM111" s="1014"/>
      <c r="DN111" s="1014"/>
      <c r="DO111" s="1014"/>
      <c r="DP111" s="1014"/>
      <c r="DQ111" s="1014" t="s">
        <v>434</v>
      </c>
      <c r="DR111" s="1014"/>
      <c r="DS111" s="1014"/>
      <c r="DT111" s="1014"/>
      <c r="DU111" s="1014"/>
      <c r="DV111" s="1015" t="s">
        <v>175</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434</v>
      </c>
      <c r="AB112" s="1053"/>
      <c r="AC112" s="1053"/>
      <c r="AD112" s="1053"/>
      <c r="AE112" s="1054"/>
      <c r="AF112" s="1055" t="s">
        <v>175</v>
      </c>
      <c r="AG112" s="1053"/>
      <c r="AH112" s="1053"/>
      <c r="AI112" s="1053"/>
      <c r="AJ112" s="1054"/>
      <c r="AK112" s="1055" t="s">
        <v>434</v>
      </c>
      <c r="AL112" s="1053"/>
      <c r="AM112" s="1053"/>
      <c r="AN112" s="1053"/>
      <c r="AO112" s="1054"/>
      <c r="AP112" s="1056" t="s">
        <v>434</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50098</v>
      </c>
      <c r="BR112" s="1014"/>
      <c r="BS112" s="1014"/>
      <c r="BT112" s="1014"/>
      <c r="BU112" s="1014"/>
      <c r="BV112" s="1014">
        <v>46789</v>
      </c>
      <c r="BW112" s="1014"/>
      <c r="BX112" s="1014"/>
      <c r="BY112" s="1014"/>
      <c r="BZ112" s="1014"/>
      <c r="CA112" s="1014">
        <v>43552</v>
      </c>
      <c r="CB112" s="1014"/>
      <c r="CC112" s="1014"/>
      <c r="CD112" s="1014"/>
      <c r="CE112" s="1014"/>
      <c r="CF112" s="1008">
        <v>2.1</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434</v>
      </c>
      <c r="DH112" s="1014"/>
      <c r="DI112" s="1014"/>
      <c r="DJ112" s="1014"/>
      <c r="DK112" s="1014"/>
      <c r="DL112" s="1014" t="s">
        <v>175</v>
      </c>
      <c r="DM112" s="1014"/>
      <c r="DN112" s="1014"/>
      <c r="DO112" s="1014"/>
      <c r="DP112" s="1014"/>
      <c r="DQ112" s="1014" t="s">
        <v>437</v>
      </c>
      <c r="DR112" s="1014"/>
      <c r="DS112" s="1014"/>
      <c r="DT112" s="1014"/>
      <c r="DU112" s="1014"/>
      <c r="DV112" s="1015" t="s">
        <v>175</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1045</v>
      </c>
      <c r="AB113" s="1028"/>
      <c r="AC113" s="1028"/>
      <c r="AD113" s="1028"/>
      <c r="AE113" s="1029"/>
      <c r="AF113" s="1030">
        <v>1114</v>
      </c>
      <c r="AG113" s="1028"/>
      <c r="AH113" s="1028"/>
      <c r="AI113" s="1028"/>
      <c r="AJ113" s="1029"/>
      <c r="AK113" s="1030">
        <v>1054</v>
      </c>
      <c r="AL113" s="1028"/>
      <c r="AM113" s="1028"/>
      <c r="AN113" s="1028"/>
      <c r="AO113" s="1029"/>
      <c r="AP113" s="1031">
        <v>0.1</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400388</v>
      </c>
      <c r="BR113" s="1014"/>
      <c r="BS113" s="1014"/>
      <c r="BT113" s="1014"/>
      <c r="BU113" s="1014"/>
      <c r="BV113" s="1014">
        <v>362175</v>
      </c>
      <c r="BW113" s="1014"/>
      <c r="BX113" s="1014"/>
      <c r="BY113" s="1014"/>
      <c r="BZ113" s="1014"/>
      <c r="CA113" s="1014">
        <v>342937</v>
      </c>
      <c r="CB113" s="1014"/>
      <c r="CC113" s="1014"/>
      <c r="CD113" s="1014"/>
      <c r="CE113" s="1014"/>
      <c r="CF113" s="1008">
        <v>16.399999999999999</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175</v>
      </c>
      <c r="DH113" s="1053"/>
      <c r="DI113" s="1053"/>
      <c r="DJ113" s="1053"/>
      <c r="DK113" s="1054"/>
      <c r="DL113" s="1055" t="s">
        <v>434</v>
      </c>
      <c r="DM113" s="1053"/>
      <c r="DN113" s="1053"/>
      <c r="DO113" s="1053"/>
      <c r="DP113" s="1054"/>
      <c r="DQ113" s="1055" t="s">
        <v>175</v>
      </c>
      <c r="DR113" s="1053"/>
      <c r="DS113" s="1053"/>
      <c r="DT113" s="1053"/>
      <c r="DU113" s="1054"/>
      <c r="DV113" s="1056" t="s">
        <v>175</v>
      </c>
      <c r="DW113" s="1057"/>
      <c r="DX113" s="1057"/>
      <c r="DY113" s="1057"/>
      <c r="DZ113" s="1058"/>
    </row>
    <row r="114" spans="1:130" s="247" customFormat="1" ht="26.25" customHeight="1" x14ac:dyDescent="0.15">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21907</v>
      </c>
      <c r="AB114" s="1053"/>
      <c r="AC114" s="1053"/>
      <c r="AD114" s="1053"/>
      <c r="AE114" s="1054"/>
      <c r="AF114" s="1055">
        <v>31423</v>
      </c>
      <c r="AG114" s="1053"/>
      <c r="AH114" s="1053"/>
      <c r="AI114" s="1053"/>
      <c r="AJ114" s="1054"/>
      <c r="AK114" s="1055">
        <v>25684</v>
      </c>
      <c r="AL114" s="1053"/>
      <c r="AM114" s="1053"/>
      <c r="AN114" s="1053"/>
      <c r="AO114" s="1054"/>
      <c r="AP114" s="1056">
        <v>1.2</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898396</v>
      </c>
      <c r="BR114" s="1014"/>
      <c r="BS114" s="1014"/>
      <c r="BT114" s="1014"/>
      <c r="BU114" s="1014"/>
      <c r="BV114" s="1014">
        <v>827034</v>
      </c>
      <c r="BW114" s="1014"/>
      <c r="BX114" s="1014"/>
      <c r="BY114" s="1014"/>
      <c r="BZ114" s="1014"/>
      <c r="CA114" s="1014">
        <v>801582</v>
      </c>
      <c r="CB114" s="1014"/>
      <c r="CC114" s="1014"/>
      <c r="CD114" s="1014"/>
      <c r="CE114" s="1014"/>
      <c r="CF114" s="1008">
        <v>38.299999999999997</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175</v>
      </c>
      <c r="DH114" s="1053"/>
      <c r="DI114" s="1053"/>
      <c r="DJ114" s="1053"/>
      <c r="DK114" s="1054"/>
      <c r="DL114" s="1055" t="s">
        <v>175</v>
      </c>
      <c r="DM114" s="1053"/>
      <c r="DN114" s="1053"/>
      <c r="DO114" s="1053"/>
      <c r="DP114" s="1054"/>
      <c r="DQ114" s="1055" t="s">
        <v>434</v>
      </c>
      <c r="DR114" s="1053"/>
      <c r="DS114" s="1053"/>
      <c r="DT114" s="1053"/>
      <c r="DU114" s="1054"/>
      <c r="DV114" s="1056" t="s">
        <v>175</v>
      </c>
      <c r="DW114" s="1057"/>
      <c r="DX114" s="1057"/>
      <c r="DY114" s="1057"/>
      <c r="DZ114" s="1058"/>
    </row>
    <row r="115" spans="1:130" s="247" customFormat="1" ht="26.25" customHeight="1" x14ac:dyDescent="0.15">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434</v>
      </c>
      <c r="AB115" s="1028"/>
      <c r="AC115" s="1028"/>
      <c r="AD115" s="1028"/>
      <c r="AE115" s="1029"/>
      <c r="AF115" s="1030" t="s">
        <v>437</v>
      </c>
      <c r="AG115" s="1028"/>
      <c r="AH115" s="1028"/>
      <c r="AI115" s="1028"/>
      <c r="AJ115" s="1029"/>
      <c r="AK115" s="1030" t="s">
        <v>175</v>
      </c>
      <c r="AL115" s="1028"/>
      <c r="AM115" s="1028"/>
      <c r="AN115" s="1028"/>
      <c r="AO115" s="1029"/>
      <c r="AP115" s="1031" t="s">
        <v>175</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t="s">
        <v>434</v>
      </c>
      <c r="BR115" s="1014"/>
      <c r="BS115" s="1014"/>
      <c r="BT115" s="1014"/>
      <c r="BU115" s="1014"/>
      <c r="BV115" s="1014" t="s">
        <v>175</v>
      </c>
      <c r="BW115" s="1014"/>
      <c r="BX115" s="1014"/>
      <c r="BY115" s="1014"/>
      <c r="BZ115" s="1014"/>
      <c r="CA115" s="1014" t="s">
        <v>434</v>
      </c>
      <c r="CB115" s="1014"/>
      <c r="CC115" s="1014"/>
      <c r="CD115" s="1014"/>
      <c r="CE115" s="1014"/>
      <c r="CF115" s="1008" t="s">
        <v>175</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434</v>
      </c>
      <c r="DM115" s="1053"/>
      <c r="DN115" s="1053"/>
      <c r="DO115" s="1053"/>
      <c r="DP115" s="1054"/>
      <c r="DQ115" s="1055" t="s">
        <v>434</v>
      </c>
      <c r="DR115" s="1053"/>
      <c r="DS115" s="1053"/>
      <c r="DT115" s="1053"/>
      <c r="DU115" s="1054"/>
      <c r="DV115" s="1056" t="s">
        <v>175</v>
      </c>
      <c r="DW115" s="1057"/>
      <c r="DX115" s="1057"/>
      <c r="DY115" s="1057"/>
      <c r="DZ115" s="1058"/>
    </row>
    <row r="116" spans="1:130" s="247" customFormat="1" ht="26.25" customHeight="1" x14ac:dyDescent="0.15">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175</v>
      </c>
      <c r="AB116" s="1053"/>
      <c r="AC116" s="1053"/>
      <c r="AD116" s="1053"/>
      <c r="AE116" s="1054"/>
      <c r="AF116" s="1055" t="s">
        <v>175</v>
      </c>
      <c r="AG116" s="1053"/>
      <c r="AH116" s="1053"/>
      <c r="AI116" s="1053"/>
      <c r="AJ116" s="1054"/>
      <c r="AK116" s="1055" t="s">
        <v>175</v>
      </c>
      <c r="AL116" s="1053"/>
      <c r="AM116" s="1053"/>
      <c r="AN116" s="1053"/>
      <c r="AO116" s="1054"/>
      <c r="AP116" s="1056" t="s">
        <v>434</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437</v>
      </c>
      <c r="BR116" s="1014"/>
      <c r="BS116" s="1014"/>
      <c r="BT116" s="1014"/>
      <c r="BU116" s="1014"/>
      <c r="BV116" s="1014" t="s">
        <v>175</v>
      </c>
      <c r="BW116" s="1014"/>
      <c r="BX116" s="1014"/>
      <c r="BY116" s="1014"/>
      <c r="BZ116" s="1014"/>
      <c r="CA116" s="1014" t="s">
        <v>175</v>
      </c>
      <c r="CB116" s="1014"/>
      <c r="CC116" s="1014"/>
      <c r="CD116" s="1014"/>
      <c r="CE116" s="1014"/>
      <c r="CF116" s="1008" t="s">
        <v>175</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434</v>
      </c>
      <c r="DH116" s="1053"/>
      <c r="DI116" s="1053"/>
      <c r="DJ116" s="1053"/>
      <c r="DK116" s="1054"/>
      <c r="DL116" s="1055" t="s">
        <v>175</v>
      </c>
      <c r="DM116" s="1053"/>
      <c r="DN116" s="1053"/>
      <c r="DO116" s="1053"/>
      <c r="DP116" s="1054"/>
      <c r="DQ116" s="1055" t="s">
        <v>434</v>
      </c>
      <c r="DR116" s="1053"/>
      <c r="DS116" s="1053"/>
      <c r="DT116" s="1053"/>
      <c r="DU116" s="1054"/>
      <c r="DV116" s="1056" t="s">
        <v>175</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405127</v>
      </c>
      <c r="AB117" s="1071"/>
      <c r="AC117" s="1071"/>
      <c r="AD117" s="1071"/>
      <c r="AE117" s="1072"/>
      <c r="AF117" s="1073">
        <v>377713</v>
      </c>
      <c r="AG117" s="1071"/>
      <c r="AH117" s="1071"/>
      <c r="AI117" s="1071"/>
      <c r="AJ117" s="1072"/>
      <c r="AK117" s="1073">
        <v>338344</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437</v>
      </c>
      <c r="BR117" s="1014"/>
      <c r="BS117" s="1014"/>
      <c r="BT117" s="1014"/>
      <c r="BU117" s="1014"/>
      <c r="BV117" s="1014" t="s">
        <v>437</v>
      </c>
      <c r="BW117" s="1014"/>
      <c r="BX117" s="1014"/>
      <c r="BY117" s="1014"/>
      <c r="BZ117" s="1014"/>
      <c r="CA117" s="1014" t="s">
        <v>434</v>
      </c>
      <c r="CB117" s="1014"/>
      <c r="CC117" s="1014"/>
      <c r="CD117" s="1014"/>
      <c r="CE117" s="1014"/>
      <c r="CF117" s="1008" t="s">
        <v>437</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437</v>
      </c>
      <c r="DH117" s="1053"/>
      <c r="DI117" s="1053"/>
      <c r="DJ117" s="1053"/>
      <c r="DK117" s="1054"/>
      <c r="DL117" s="1055" t="s">
        <v>437</v>
      </c>
      <c r="DM117" s="1053"/>
      <c r="DN117" s="1053"/>
      <c r="DO117" s="1053"/>
      <c r="DP117" s="1054"/>
      <c r="DQ117" s="1055" t="s">
        <v>437</v>
      </c>
      <c r="DR117" s="1053"/>
      <c r="DS117" s="1053"/>
      <c r="DT117" s="1053"/>
      <c r="DU117" s="1054"/>
      <c r="DV117" s="1056" t="s">
        <v>437</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310</v>
      </c>
      <c r="AG118" s="979"/>
      <c r="AH118" s="979"/>
      <c r="AI118" s="979"/>
      <c r="AJ118" s="980"/>
      <c r="AK118" s="978" t="s">
        <v>309</v>
      </c>
      <c r="AL118" s="979"/>
      <c r="AM118" s="979"/>
      <c r="AN118" s="979"/>
      <c r="AO118" s="980"/>
      <c r="AP118" s="1065" t="s">
        <v>428</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175</v>
      </c>
      <c r="BR118" s="1092"/>
      <c r="BS118" s="1092"/>
      <c r="BT118" s="1092"/>
      <c r="BU118" s="1092"/>
      <c r="BV118" s="1092" t="s">
        <v>175</v>
      </c>
      <c r="BW118" s="1092"/>
      <c r="BX118" s="1092"/>
      <c r="BY118" s="1092"/>
      <c r="BZ118" s="1092"/>
      <c r="CA118" s="1092" t="s">
        <v>175</v>
      </c>
      <c r="CB118" s="1092"/>
      <c r="CC118" s="1092"/>
      <c r="CD118" s="1092"/>
      <c r="CE118" s="1092"/>
      <c r="CF118" s="1008" t="s">
        <v>175</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175</v>
      </c>
      <c r="DH118" s="1053"/>
      <c r="DI118" s="1053"/>
      <c r="DJ118" s="1053"/>
      <c r="DK118" s="1054"/>
      <c r="DL118" s="1055" t="s">
        <v>175</v>
      </c>
      <c r="DM118" s="1053"/>
      <c r="DN118" s="1053"/>
      <c r="DO118" s="1053"/>
      <c r="DP118" s="1054"/>
      <c r="DQ118" s="1055" t="s">
        <v>460</v>
      </c>
      <c r="DR118" s="1053"/>
      <c r="DS118" s="1053"/>
      <c r="DT118" s="1053"/>
      <c r="DU118" s="1054"/>
      <c r="DV118" s="1056" t="s">
        <v>175</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175</v>
      </c>
      <c r="AB119" s="986"/>
      <c r="AC119" s="986"/>
      <c r="AD119" s="986"/>
      <c r="AE119" s="987"/>
      <c r="AF119" s="988" t="s">
        <v>461</v>
      </c>
      <c r="AG119" s="986"/>
      <c r="AH119" s="986"/>
      <c r="AI119" s="986"/>
      <c r="AJ119" s="987"/>
      <c r="AK119" s="988" t="s">
        <v>175</v>
      </c>
      <c r="AL119" s="986"/>
      <c r="AM119" s="986"/>
      <c r="AN119" s="986"/>
      <c r="AO119" s="987"/>
      <c r="AP119" s="989" t="s">
        <v>175</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462</v>
      </c>
      <c r="BP119" s="1100"/>
      <c r="BQ119" s="1091">
        <v>4537545</v>
      </c>
      <c r="BR119" s="1092"/>
      <c r="BS119" s="1092"/>
      <c r="BT119" s="1092"/>
      <c r="BU119" s="1092"/>
      <c r="BV119" s="1092">
        <v>4547239</v>
      </c>
      <c r="BW119" s="1092"/>
      <c r="BX119" s="1092"/>
      <c r="BY119" s="1092"/>
      <c r="BZ119" s="1092"/>
      <c r="CA119" s="1092">
        <v>4606139</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175</v>
      </c>
      <c r="DH119" s="1078"/>
      <c r="DI119" s="1078"/>
      <c r="DJ119" s="1078"/>
      <c r="DK119" s="1079"/>
      <c r="DL119" s="1077" t="s">
        <v>175</v>
      </c>
      <c r="DM119" s="1078"/>
      <c r="DN119" s="1078"/>
      <c r="DO119" s="1078"/>
      <c r="DP119" s="1079"/>
      <c r="DQ119" s="1077" t="s">
        <v>175</v>
      </c>
      <c r="DR119" s="1078"/>
      <c r="DS119" s="1078"/>
      <c r="DT119" s="1078"/>
      <c r="DU119" s="1079"/>
      <c r="DV119" s="1080" t="s">
        <v>175</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175</v>
      </c>
      <c r="AB120" s="1053"/>
      <c r="AC120" s="1053"/>
      <c r="AD120" s="1053"/>
      <c r="AE120" s="1054"/>
      <c r="AF120" s="1055" t="s">
        <v>460</v>
      </c>
      <c r="AG120" s="1053"/>
      <c r="AH120" s="1053"/>
      <c r="AI120" s="1053"/>
      <c r="AJ120" s="1054"/>
      <c r="AK120" s="1055" t="s">
        <v>460</v>
      </c>
      <c r="AL120" s="1053"/>
      <c r="AM120" s="1053"/>
      <c r="AN120" s="1053"/>
      <c r="AO120" s="1054"/>
      <c r="AP120" s="1056" t="s">
        <v>175</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1026880</v>
      </c>
      <c r="BR120" s="1021"/>
      <c r="BS120" s="1021"/>
      <c r="BT120" s="1021"/>
      <c r="BU120" s="1021"/>
      <c r="BV120" s="1021">
        <v>1042744</v>
      </c>
      <c r="BW120" s="1021"/>
      <c r="BX120" s="1021"/>
      <c r="BY120" s="1021"/>
      <c r="BZ120" s="1021"/>
      <c r="CA120" s="1021">
        <v>985075</v>
      </c>
      <c r="CB120" s="1021"/>
      <c r="CC120" s="1021"/>
      <c r="CD120" s="1021"/>
      <c r="CE120" s="1021"/>
      <c r="CF120" s="1035">
        <v>47</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50098</v>
      </c>
      <c r="DH120" s="1021"/>
      <c r="DI120" s="1021"/>
      <c r="DJ120" s="1021"/>
      <c r="DK120" s="1021"/>
      <c r="DL120" s="1021">
        <v>46789</v>
      </c>
      <c r="DM120" s="1021"/>
      <c r="DN120" s="1021"/>
      <c r="DO120" s="1021"/>
      <c r="DP120" s="1021"/>
      <c r="DQ120" s="1021">
        <v>43552</v>
      </c>
      <c r="DR120" s="1021"/>
      <c r="DS120" s="1021"/>
      <c r="DT120" s="1021"/>
      <c r="DU120" s="1021"/>
      <c r="DV120" s="1022">
        <v>2.1</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460</v>
      </c>
      <c r="AB121" s="1053"/>
      <c r="AC121" s="1053"/>
      <c r="AD121" s="1053"/>
      <c r="AE121" s="1054"/>
      <c r="AF121" s="1055" t="s">
        <v>175</v>
      </c>
      <c r="AG121" s="1053"/>
      <c r="AH121" s="1053"/>
      <c r="AI121" s="1053"/>
      <c r="AJ121" s="1054"/>
      <c r="AK121" s="1055" t="s">
        <v>175</v>
      </c>
      <c r="AL121" s="1053"/>
      <c r="AM121" s="1053"/>
      <c r="AN121" s="1053"/>
      <c r="AO121" s="1054"/>
      <c r="AP121" s="1056" t="s">
        <v>175</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50396</v>
      </c>
      <c r="BR121" s="1014"/>
      <c r="BS121" s="1014"/>
      <c r="BT121" s="1014"/>
      <c r="BU121" s="1014"/>
      <c r="BV121" s="1014">
        <v>50142</v>
      </c>
      <c r="BW121" s="1014"/>
      <c r="BX121" s="1014"/>
      <c r="BY121" s="1014"/>
      <c r="BZ121" s="1014"/>
      <c r="CA121" s="1014">
        <v>54044</v>
      </c>
      <c r="CB121" s="1014"/>
      <c r="CC121" s="1014"/>
      <c r="CD121" s="1014"/>
      <c r="CE121" s="1014"/>
      <c r="CF121" s="1008">
        <v>2.6</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t="s">
        <v>175</v>
      </c>
      <c r="DH121" s="1014"/>
      <c r="DI121" s="1014"/>
      <c r="DJ121" s="1014"/>
      <c r="DK121" s="1014"/>
      <c r="DL121" s="1014" t="s">
        <v>175</v>
      </c>
      <c r="DM121" s="1014"/>
      <c r="DN121" s="1014"/>
      <c r="DO121" s="1014"/>
      <c r="DP121" s="1014"/>
      <c r="DQ121" s="1014" t="s">
        <v>175</v>
      </c>
      <c r="DR121" s="1014"/>
      <c r="DS121" s="1014"/>
      <c r="DT121" s="1014"/>
      <c r="DU121" s="1014"/>
      <c r="DV121" s="1015" t="s">
        <v>175</v>
      </c>
      <c r="DW121" s="1015"/>
      <c r="DX121" s="1015"/>
      <c r="DY121" s="1015"/>
      <c r="DZ121" s="1016"/>
    </row>
    <row r="122" spans="1:130" s="247" customFormat="1" ht="26.25" customHeight="1" x14ac:dyDescent="0.15">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175</v>
      </c>
      <c r="AB122" s="1053"/>
      <c r="AC122" s="1053"/>
      <c r="AD122" s="1053"/>
      <c r="AE122" s="1054"/>
      <c r="AF122" s="1055" t="s">
        <v>460</v>
      </c>
      <c r="AG122" s="1053"/>
      <c r="AH122" s="1053"/>
      <c r="AI122" s="1053"/>
      <c r="AJ122" s="1054"/>
      <c r="AK122" s="1055" t="s">
        <v>175</v>
      </c>
      <c r="AL122" s="1053"/>
      <c r="AM122" s="1053"/>
      <c r="AN122" s="1053"/>
      <c r="AO122" s="1054"/>
      <c r="AP122" s="1056" t="s">
        <v>460</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2870101</v>
      </c>
      <c r="BR122" s="1092"/>
      <c r="BS122" s="1092"/>
      <c r="BT122" s="1092"/>
      <c r="BU122" s="1092"/>
      <c r="BV122" s="1092">
        <v>2891012</v>
      </c>
      <c r="BW122" s="1092"/>
      <c r="BX122" s="1092"/>
      <c r="BY122" s="1092"/>
      <c r="BZ122" s="1092"/>
      <c r="CA122" s="1092">
        <v>2881046</v>
      </c>
      <c r="CB122" s="1092"/>
      <c r="CC122" s="1092"/>
      <c r="CD122" s="1092"/>
      <c r="CE122" s="1092"/>
      <c r="CF122" s="1112">
        <v>137.5</v>
      </c>
      <c r="CG122" s="1113"/>
      <c r="CH122" s="1113"/>
      <c r="CI122" s="1113"/>
      <c r="CJ122" s="1113"/>
      <c r="CK122" s="1104"/>
      <c r="CL122" s="1105"/>
      <c r="CM122" s="1105"/>
      <c r="CN122" s="1105"/>
      <c r="CO122" s="1106"/>
      <c r="CP122" s="1114" t="s">
        <v>406</v>
      </c>
      <c r="CQ122" s="1115"/>
      <c r="CR122" s="1115"/>
      <c r="CS122" s="1115"/>
      <c r="CT122" s="1115"/>
      <c r="CU122" s="1115"/>
      <c r="CV122" s="1115"/>
      <c r="CW122" s="1115"/>
      <c r="CX122" s="1115"/>
      <c r="CY122" s="1115"/>
      <c r="CZ122" s="1115"/>
      <c r="DA122" s="1115"/>
      <c r="DB122" s="1115"/>
      <c r="DC122" s="1115"/>
      <c r="DD122" s="1115"/>
      <c r="DE122" s="1115"/>
      <c r="DF122" s="1116"/>
      <c r="DG122" s="1013" t="s">
        <v>461</v>
      </c>
      <c r="DH122" s="1014"/>
      <c r="DI122" s="1014"/>
      <c r="DJ122" s="1014"/>
      <c r="DK122" s="1014"/>
      <c r="DL122" s="1014" t="s">
        <v>175</v>
      </c>
      <c r="DM122" s="1014"/>
      <c r="DN122" s="1014"/>
      <c r="DO122" s="1014"/>
      <c r="DP122" s="1014"/>
      <c r="DQ122" s="1014" t="s">
        <v>175</v>
      </c>
      <c r="DR122" s="1014"/>
      <c r="DS122" s="1014"/>
      <c r="DT122" s="1014"/>
      <c r="DU122" s="1014"/>
      <c r="DV122" s="1015" t="s">
        <v>175</v>
      </c>
      <c r="DW122" s="1015"/>
      <c r="DX122" s="1015"/>
      <c r="DY122" s="1015"/>
      <c r="DZ122" s="1016"/>
    </row>
    <row r="123" spans="1:130" s="247" customFormat="1" ht="26.25" customHeight="1" x14ac:dyDescent="0.15">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175</v>
      </c>
      <c r="AB123" s="1053"/>
      <c r="AC123" s="1053"/>
      <c r="AD123" s="1053"/>
      <c r="AE123" s="1054"/>
      <c r="AF123" s="1055" t="s">
        <v>175</v>
      </c>
      <c r="AG123" s="1053"/>
      <c r="AH123" s="1053"/>
      <c r="AI123" s="1053"/>
      <c r="AJ123" s="1054"/>
      <c r="AK123" s="1055" t="s">
        <v>175</v>
      </c>
      <c r="AL123" s="1053"/>
      <c r="AM123" s="1053"/>
      <c r="AN123" s="1053"/>
      <c r="AO123" s="1054"/>
      <c r="AP123" s="1056" t="s">
        <v>175</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472</v>
      </c>
      <c r="BP123" s="1100"/>
      <c r="BQ123" s="1159">
        <v>3947377</v>
      </c>
      <c r="BR123" s="1160"/>
      <c r="BS123" s="1160"/>
      <c r="BT123" s="1160"/>
      <c r="BU123" s="1160"/>
      <c r="BV123" s="1160">
        <v>3983898</v>
      </c>
      <c r="BW123" s="1160"/>
      <c r="BX123" s="1160"/>
      <c r="BY123" s="1160"/>
      <c r="BZ123" s="1160"/>
      <c r="CA123" s="1160">
        <v>3920165</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175</v>
      </c>
      <c r="DH123" s="1053"/>
      <c r="DI123" s="1053"/>
      <c r="DJ123" s="1053"/>
      <c r="DK123" s="1054"/>
      <c r="DL123" s="1055" t="s">
        <v>175</v>
      </c>
      <c r="DM123" s="1053"/>
      <c r="DN123" s="1053"/>
      <c r="DO123" s="1053"/>
      <c r="DP123" s="1054"/>
      <c r="DQ123" s="1055" t="s">
        <v>175</v>
      </c>
      <c r="DR123" s="1053"/>
      <c r="DS123" s="1053"/>
      <c r="DT123" s="1053"/>
      <c r="DU123" s="1054"/>
      <c r="DV123" s="1056" t="s">
        <v>175</v>
      </c>
      <c r="DW123" s="1057"/>
      <c r="DX123" s="1057"/>
      <c r="DY123" s="1057"/>
      <c r="DZ123" s="1058"/>
    </row>
    <row r="124" spans="1:130" s="247" customFormat="1" ht="26.25" customHeight="1" thickBot="1" x14ac:dyDescent="0.2">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175</v>
      </c>
      <c r="AB124" s="1053"/>
      <c r="AC124" s="1053"/>
      <c r="AD124" s="1053"/>
      <c r="AE124" s="1054"/>
      <c r="AF124" s="1055" t="s">
        <v>461</v>
      </c>
      <c r="AG124" s="1053"/>
      <c r="AH124" s="1053"/>
      <c r="AI124" s="1053"/>
      <c r="AJ124" s="1054"/>
      <c r="AK124" s="1055" t="s">
        <v>175</v>
      </c>
      <c r="AL124" s="1053"/>
      <c r="AM124" s="1053"/>
      <c r="AN124" s="1053"/>
      <c r="AO124" s="1054"/>
      <c r="AP124" s="1056" t="s">
        <v>175</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28.3</v>
      </c>
      <c r="BR124" s="1122"/>
      <c r="BS124" s="1122"/>
      <c r="BT124" s="1122"/>
      <c r="BU124" s="1122"/>
      <c r="BV124" s="1122">
        <v>26.7</v>
      </c>
      <c r="BW124" s="1122"/>
      <c r="BX124" s="1122"/>
      <c r="BY124" s="1122"/>
      <c r="BZ124" s="1122"/>
      <c r="CA124" s="1122">
        <v>32.700000000000003</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460</v>
      </c>
      <c r="DH124" s="1078"/>
      <c r="DI124" s="1078"/>
      <c r="DJ124" s="1078"/>
      <c r="DK124" s="1079"/>
      <c r="DL124" s="1077" t="s">
        <v>461</v>
      </c>
      <c r="DM124" s="1078"/>
      <c r="DN124" s="1078"/>
      <c r="DO124" s="1078"/>
      <c r="DP124" s="1079"/>
      <c r="DQ124" s="1077" t="s">
        <v>175</v>
      </c>
      <c r="DR124" s="1078"/>
      <c r="DS124" s="1078"/>
      <c r="DT124" s="1078"/>
      <c r="DU124" s="1079"/>
      <c r="DV124" s="1080" t="s">
        <v>175</v>
      </c>
      <c r="DW124" s="1081"/>
      <c r="DX124" s="1081"/>
      <c r="DY124" s="1081"/>
      <c r="DZ124" s="1082"/>
    </row>
    <row r="125" spans="1:130" s="247" customFormat="1" ht="26.25" customHeight="1" x14ac:dyDescent="0.15">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175</v>
      </c>
      <c r="AB125" s="1053"/>
      <c r="AC125" s="1053"/>
      <c r="AD125" s="1053"/>
      <c r="AE125" s="1054"/>
      <c r="AF125" s="1055" t="s">
        <v>175</v>
      </c>
      <c r="AG125" s="1053"/>
      <c r="AH125" s="1053"/>
      <c r="AI125" s="1053"/>
      <c r="AJ125" s="1054"/>
      <c r="AK125" s="1055" t="s">
        <v>175</v>
      </c>
      <c r="AL125" s="1053"/>
      <c r="AM125" s="1053"/>
      <c r="AN125" s="1053"/>
      <c r="AO125" s="1054"/>
      <c r="AP125" s="1056" t="s">
        <v>461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175</v>
      </c>
      <c r="DH125" s="1021"/>
      <c r="DI125" s="1021"/>
      <c r="DJ125" s="1021"/>
      <c r="DK125" s="1021"/>
      <c r="DL125" s="1021" t="s">
        <v>461</v>
      </c>
      <c r="DM125" s="1021"/>
      <c r="DN125" s="1021"/>
      <c r="DO125" s="1021"/>
      <c r="DP125" s="1021"/>
      <c r="DQ125" s="1021" t="s">
        <v>175</v>
      </c>
      <c r="DR125" s="1021"/>
      <c r="DS125" s="1021"/>
      <c r="DT125" s="1021"/>
      <c r="DU125" s="1021"/>
      <c r="DV125" s="1022" t="s">
        <v>461</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461</v>
      </c>
      <c r="AB126" s="1053"/>
      <c r="AC126" s="1053"/>
      <c r="AD126" s="1053"/>
      <c r="AE126" s="1054"/>
      <c r="AF126" s="1055" t="s">
        <v>461</v>
      </c>
      <c r="AG126" s="1053"/>
      <c r="AH126" s="1053"/>
      <c r="AI126" s="1053"/>
      <c r="AJ126" s="1054"/>
      <c r="AK126" s="1055" t="s">
        <v>461</v>
      </c>
      <c r="AL126" s="1053"/>
      <c r="AM126" s="1053"/>
      <c r="AN126" s="1053"/>
      <c r="AO126" s="1054"/>
      <c r="AP126" s="1056" t="s">
        <v>175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175</v>
      </c>
      <c r="DH126" s="1014"/>
      <c r="DI126" s="1014"/>
      <c r="DJ126" s="1014"/>
      <c r="DK126" s="1014"/>
      <c r="DL126" s="1014" t="s">
        <v>175</v>
      </c>
      <c r="DM126" s="1014"/>
      <c r="DN126" s="1014"/>
      <c r="DO126" s="1014"/>
      <c r="DP126" s="1014"/>
      <c r="DQ126" s="1014" t="s">
        <v>461</v>
      </c>
      <c r="DR126" s="1014"/>
      <c r="DS126" s="1014"/>
      <c r="DT126" s="1014"/>
      <c r="DU126" s="1014"/>
      <c r="DV126" s="1015" t="s">
        <v>175</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175</v>
      </c>
      <c r="AB127" s="1053"/>
      <c r="AC127" s="1053"/>
      <c r="AD127" s="1053"/>
      <c r="AE127" s="1054"/>
      <c r="AF127" s="1055" t="s">
        <v>461</v>
      </c>
      <c r="AG127" s="1053"/>
      <c r="AH127" s="1053"/>
      <c r="AI127" s="1053"/>
      <c r="AJ127" s="1054"/>
      <c r="AK127" s="1055" t="s">
        <v>175</v>
      </c>
      <c r="AL127" s="1053"/>
      <c r="AM127" s="1053"/>
      <c r="AN127" s="1053"/>
      <c r="AO127" s="1054"/>
      <c r="AP127" s="1056" t="s">
        <v>175</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461</v>
      </c>
      <c r="DH127" s="1014"/>
      <c r="DI127" s="1014"/>
      <c r="DJ127" s="1014"/>
      <c r="DK127" s="1014"/>
      <c r="DL127" s="1014" t="s">
        <v>175</v>
      </c>
      <c r="DM127" s="1014"/>
      <c r="DN127" s="1014"/>
      <c r="DO127" s="1014"/>
      <c r="DP127" s="1014"/>
      <c r="DQ127" s="1014" t="s">
        <v>175</v>
      </c>
      <c r="DR127" s="1014"/>
      <c r="DS127" s="1014"/>
      <c r="DT127" s="1014"/>
      <c r="DU127" s="1014"/>
      <c r="DV127" s="1015" t="s">
        <v>175</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11846</v>
      </c>
      <c r="AB128" s="1142"/>
      <c r="AC128" s="1142"/>
      <c r="AD128" s="1142"/>
      <c r="AE128" s="1143"/>
      <c r="AF128" s="1144">
        <v>8933</v>
      </c>
      <c r="AG128" s="1142"/>
      <c r="AH128" s="1142"/>
      <c r="AI128" s="1142"/>
      <c r="AJ128" s="1143"/>
      <c r="AK128" s="1144">
        <v>5695</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175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175</v>
      </c>
      <c r="DH128" s="1134"/>
      <c r="DI128" s="1134"/>
      <c r="DJ128" s="1134"/>
      <c r="DK128" s="1134"/>
      <c r="DL128" s="1134" t="s">
        <v>175</v>
      </c>
      <c r="DM128" s="1134"/>
      <c r="DN128" s="1134"/>
      <c r="DO128" s="1134"/>
      <c r="DP128" s="1134"/>
      <c r="DQ128" s="1134" t="s">
        <v>175</v>
      </c>
      <c r="DR128" s="1134"/>
      <c r="DS128" s="1134"/>
      <c r="DT128" s="1134"/>
      <c r="DU128" s="1134"/>
      <c r="DV128" s="1135" t="s">
        <v>460</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2358847</v>
      </c>
      <c r="AB129" s="1053"/>
      <c r="AC129" s="1053"/>
      <c r="AD129" s="1053"/>
      <c r="AE129" s="1054"/>
      <c r="AF129" s="1055">
        <v>2370396</v>
      </c>
      <c r="AG129" s="1053"/>
      <c r="AH129" s="1053"/>
      <c r="AI129" s="1053"/>
      <c r="AJ129" s="1054"/>
      <c r="AK129" s="1055">
        <v>2349697</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175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277169</v>
      </c>
      <c r="AB130" s="1053"/>
      <c r="AC130" s="1053"/>
      <c r="AD130" s="1053"/>
      <c r="AE130" s="1054"/>
      <c r="AF130" s="1055">
        <v>263073</v>
      </c>
      <c r="AG130" s="1053"/>
      <c r="AH130" s="1053"/>
      <c r="AI130" s="1053"/>
      <c r="AJ130" s="1054"/>
      <c r="AK130" s="1055">
        <v>255011</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4.7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2081678</v>
      </c>
      <c r="AB131" s="1078"/>
      <c r="AC131" s="1078"/>
      <c r="AD131" s="1078"/>
      <c r="AE131" s="1079"/>
      <c r="AF131" s="1077">
        <v>2107323</v>
      </c>
      <c r="AG131" s="1078"/>
      <c r="AH131" s="1078"/>
      <c r="AI131" s="1078"/>
      <c r="AJ131" s="1079"/>
      <c r="AK131" s="1077">
        <v>2094686</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v>32.700000000000003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5.5778079030000001</v>
      </c>
      <c r="AB132" s="1194"/>
      <c r="AC132" s="1194"/>
      <c r="AD132" s="1194"/>
      <c r="AE132" s="1195"/>
      <c r="AF132" s="1196">
        <v>5.0161745489999996</v>
      </c>
      <c r="AG132" s="1194"/>
      <c r="AH132" s="1194"/>
      <c r="AI132" s="1194"/>
      <c r="AJ132" s="1195"/>
      <c r="AK132" s="1196">
        <v>3.7064266429999999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5.7</v>
      </c>
      <c r="AB133" s="1177"/>
      <c r="AC133" s="1177"/>
      <c r="AD133" s="1177"/>
      <c r="AE133" s="1178"/>
      <c r="AF133" s="1176">
        <v>5.4</v>
      </c>
      <c r="AG133" s="1177"/>
      <c r="AH133" s="1177"/>
      <c r="AI133" s="1177"/>
      <c r="AJ133" s="1178"/>
      <c r="AK133" s="1176">
        <v>4.7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5mJdOk7I0usuuTi5stzp/PF4ykHEEzJyAZt94BLeLUykpq/Yx4OhFA3VUZIHJElD8EDKGqasBCEspbB7ngU2Q==" saltValue="jDRT3GwqQYyWC0WW+cbH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fyNbyen8/AYieMJZrHm54PV4vNe+Ha9frFtRh5zRz7K36YD8kZSCxzxXeZ91ZgH4jUP40wtNMHIlBF8PeWp9g==" saltValue="xSr48jbJy9Bz9X2KbgvG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Tyz3AoFrl/ddvCP4AQSYIVTIpTIAseFa7Q+lixmkqyFRWIIxnojPcaxa8ao2lcB0iAddpd6wxtiEMWoyBByhw==" saltValue="oRfYQh13T+Z9ua8ux9Ho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745078</v>
      </c>
      <c r="AP9" s="313">
        <v>100280</v>
      </c>
      <c r="AQ9" s="314">
        <v>120360</v>
      </c>
      <c r="AR9" s="315">
        <v>-16.7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103643</v>
      </c>
      <c r="AP10" s="316">
        <v>13949</v>
      </c>
      <c r="AQ10" s="317">
        <v>12817</v>
      </c>
      <c r="AR10" s="318">
        <v>8.8000000000000007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160130</v>
      </c>
      <c r="AP11" s="316">
        <v>21552</v>
      </c>
      <c r="AQ11" s="317">
        <v>19677</v>
      </c>
      <c r="AR11" s="318">
        <v>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t="s">
        <v>510</v>
      </c>
      <c r="AP12" s="316" t="s">
        <v>510</v>
      </c>
      <c r="AQ12" s="317">
        <v>1195</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19333</v>
      </c>
      <c r="AP14" s="316">
        <v>2602</v>
      </c>
      <c r="AQ14" s="317">
        <v>5328</v>
      </c>
      <c r="AR14" s="318">
        <v>-51.2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13131</v>
      </c>
      <c r="AP15" s="316">
        <v>1767</v>
      </c>
      <c r="AQ15" s="317">
        <v>3216</v>
      </c>
      <c r="AR15" s="318">
        <v>-45.1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-83107</v>
      </c>
      <c r="AP16" s="316">
        <v>-11185</v>
      </c>
      <c r="AQ16" s="317">
        <v>-12293</v>
      </c>
      <c r="AR16" s="318">
        <v>-9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958208</v>
      </c>
      <c r="AP17" s="316">
        <v>128965</v>
      </c>
      <c r="AQ17" s="317">
        <v>150300</v>
      </c>
      <c r="AR17" s="318">
        <v>-14.2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11.57</v>
      </c>
      <c r="AP21" s="329">
        <v>13.79</v>
      </c>
      <c r="AQ21" s="330">
        <v>-2.2200000000000002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96.1</v>
      </c>
      <c r="AP22" s="334">
        <v>95.2</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311606</v>
      </c>
      <c r="AP32" s="343">
        <v>41939</v>
      </c>
      <c r="AQ32" s="344">
        <v>71832</v>
      </c>
      <c r="AR32" s="345">
        <v>-41.6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510</v>
      </c>
      <c r="AP34" s="343" t="s">
        <v>510</v>
      </c>
      <c r="AQ34" s="344">
        <v>1</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1054</v>
      </c>
      <c r="AP35" s="343">
        <v>142</v>
      </c>
      <c r="AQ35" s="344">
        <v>20841</v>
      </c>
      <c r="AR35" s="345">
        <v>-99.3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25684</v>
      </c>
      <c r="AP36" s="343">
        <v>3457</v>
      </c>
      <c r="AQ36" s="344">
        <v>5244</v>
      </c>
      <c r="AR36" s="345">
        <v>-34.1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t="s">
        <v>510</v>
      </c>
      <c r="AP37" s="343" t="s">
        <v>510</v>
      </c>
      <c r="AQ37" s="344">
        <v>943</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510</v>
      </c>
      <c r="AP38" s="346" t="s">
        <v>510</v>
      </c>
      <c r="AQ38" s="347">
        <v>9</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-5695</v>
      </c>
      <c r="AP39" s="343">
        <v>-766</v>
      </c>
      <c r="AQ39" s="344">
        <v>-2885</v>
      </c>
      <c r="AR39" s="345">
        <v>-73.400000000000006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-255011</v>
      </c>
      <c r="AP40" s="343">
        <v>-34322</v>
      </c>
      <c r="AQ40" s="344">
        <v>-64554</v>
      </c>
      <c r="AR40" s="345">
        <v>-46.8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77638</v>
      </c>
      <c r="AP41" s="343">
        <v>10449</v>
      </c>
      <c r="AQ41" s="344">
        <v>31431</v>
      </c>
      <c r="AR41" s="345">
        <v>-66.8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227378</v>
      </c>
      <c r="AN51" s="365">
        <v>29196</v>
      </c>
      <c r="AO51" s="366">
        <v>36.700000000000003</v>
      </c>
      <c r="AP51" s="367">
        <v>109920</v>
      </c>
      <c r="AQ51" s="368">
        <v>-8.1999999999999993</v>
      </c>
      <c r="AR51" s="369">
        <v>44.9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154258</v>
      </c>
      <c r="AN52" s="373">
        <v>19807</v>
      </c>
      <c r="AO52" s="374">
        <v>6</v>
      </c>
      <c r="AP52" s="375">
        <v>62739</v>
      </c>
      <c r="AQ52" s="376">
        <v>-8.4</v>
      </c>
      <c r="AR52" s="377">
        <v>14.4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803929</v>
      </c>
      <c r="AN53" s="365">
        <v>104230</v>
      </c>
      <c r="AO53" s="366">
        <v>257</v>
      </c>
      <c r="AP53" s="367">
        <v>119882</v>
      </c>
      <c r="AQ53" s="368">
        <v>9.1</v>
      </c>
      <c r="AR53" s="369">
        <v>247.9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764447</v>
      </c>
      <c r="AN54" s="373">
        <v>99112</v>
      </c>
      <c r="AO54" s="374">
        <v>400.4</v>
      </c>
      <c r="AP54" s="375">
        <v>66481</v>
      </c>
      <c r="AQ54" s="376">
        <v>6</v>
      </c>
      <c r="AR54" s="377">
        <v>394.4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298172</v>
      </c>
      <c r="AN55" s="365">
        <v>39176</v>
      </c>
      <c r="AO55" s="366">
        <v>-62.4</v>
      </c>
      <c r="AP55" s="367">
        <v>116162</v>
      </c>
      <c r="AQ55" s="368">
        <v>-3.1</v>
      </c>
      <c r="AR55" s="369">
        <v>-59.3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179579</v>
      </c>
      <c r="AN56" s="373">
        <v>23595</v>
      </c>
      <c r="AO56" s="374">
        <v>-76.2</v>
      </c>
      <c r="AP56" s="375">
        <v>61562</v>
      </c>
      <c r="AQ56" s="376">
        <v>-7.4</v>
      </c>
      <c r="AR56" s="377">
        <v>-68.8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526696</v>
      </c>
      <c r="AN57" s="365">
        <v>69965</v>
      </c>
      <c r="AO57" s="366">
        <v>78.599999999999994</v>
      </c>
      <c r="AP57" s="367">
        <v>121449</v>
      </c>
      <c r="AQ57" s="368">
        <v>4.5999999999999996</v>
      </c>
      <c r="AR57" s="369">
        <v>74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440318</v>
      </c>
      <c r="AN58" s="373">
        <v>58491</v>
      </c>
      <c r="AO58" s="374">
        <v>147.9</v>
      </c>
      <c r="AP58" s="375">
        <v>62922</v>
      </c>
      <c r="AQ58" s="376">
        <v>2.2000000000000002</v>
      </c>
      <c r="AR58" s="377">
        <v>145.69999999999999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453653</v>
      </c>
      <c r="AN59" s="365">
        <v>61057</v>
      </c>
      <c r="AO59" s="366">
        <v>-12.7</v>
      </c>
      <c r="AP59" s="367">
        <v>145139</v>
      </c>
      <c r="AQ59" s="368">
        <v>19.5</v>
      </c>
      <c r="AR59" s="369">
        <v>-32.200000000000003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264526</v>
      </c>
      <c r="AN60" s="373">
        <v>35602</v>
      </c>
      <c r="AO60" s="374">
        <v>-39.1</v>
      </c>
      <c r="AP60" s="375">
        <v>83762</v>
      </c>
      <c r="AQ60" s="376">
        <v>33.1</v>
      </c>
      <c r="AR60" s="377">
        <v>-72.2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461966</v>
      </c>
      <c r="AN61" s="380">
        <v>60725</v>
      </c>
      <c r="AO61" s="381">
        <v>59.4</v>
      </c>
      <c r="AP61" s="382">
        <v>122510</v>
      </c>
      <c r="AQ61" s="383">
        <v>4.4000000000000004</v>
      </c>
      <c r="AR61" s="369">
        <v>55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360626</v>
      </c>
      <c r="AN62" s="373">
        <v>47321</v>
      </c>
      <c r="AO62" s="374">
        <v>87.8</v>
      </c>
      <c r="AP62" s="375">
        <v>67493</v>
      </c>
      <c r="AQ62" s="376">
        <v>5.0999999999999996</v>
      </c>
      <c r="AR62" s="377">
        <v>82.7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8X/l3bYSGiw/e8bZxTVCH/FnMerZN3YunbvIFa26mWKj51eNigZ0pZVOtx/3PzQSWJ8nlPgn0fj8rdLLUNM7A==" saltValue="vhppWa9UNSRXFQHYoDpB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cqzb92ZoPaUrScaLkz3D2XhF+tRnlLtgyREScjXsvFlUd6MXdw7Dx56UINyHjtvCA4eZ+YDR/WDVp+TWKfeyQ==" saltValue="+Vfq2A/w4cuHnwGpyt5J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Xi5w18wsGR6q1L0jbG+h6l5wef8K+EICKyAzv6KKyz45trmEtGzrOcO0W4FpSn6jFbQHhrOD0FW+2IrDOgHOtQ==" saltValue="Ty4kiqum0ERJ8ejmyr6t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15.1</v>
      </c>
      <c r="G47" s="12">
        <v>15.39</v>
      </c>
      <c r="H47" s="12">
        <v>15.5</v>
      </c>
      <c r="I47" s="12">
        <v>15.43</v>
      </c>
      <c r="J47" s="13">
        <v>15.57</v>
      </c>
    </row>
    <row r="48" spans="2:10" ht="57.75" customHeight="1" x14ac:dyDescent="0.15">
      <c r="B48" s="14"/>
      <c r="C48" s="1238" t="s">
        <v>4</v>
      </c>
      <c r="D48" s="1238"/>
      <c r="E48" s="1239"/>
      <c r="F48" s="15">
        <v>9.15</v>
      </c>
      <c r="G48" s="16">
        <v>5.99</v>
      </c>
      <c r="H48" s="16">
        <v>6.26</v>
      </c>
      <c r="I48" s="16">
        <v>7.34</v>
      </c>
      <c r="J48" s="17">
        <v>7.12</v>
      </c>
    </row>
    <row r="49" spans="2:10" ht="57.75" customHeight="1" thickBot="1" x14ac:dyDescent="0.2">
      <c r="B49" s="18"/>
      <c r="C49" s="1240" t="s">
        <v>5</v>
      </c>
      <c r="D49" s="1240"/>
      <c r="E49" s="1241"/>
      <c r="F49" s="19">
        <v>1.85</v>
      </c>
      <c r="G49" s="20" t="s">
        <v>557</v>
      </c>
      <c r="H49" s="20">
        <v>0.24</v>
      </c>
      <c r="I49" s="20">
        <v>1.1200000000000001</v>
      </c>
      <c r="J49" s="21" t="s">
        <v>558</v>
      </c>
    </row>
    <row r="50" spans="2:10" ht="13.5" customHeight="1" x14ac:dyDescent="0.15"/>
  </sheetData>
  <sheetProtection algorithmName="SHA-512" hashValue="NeprATDkp5DYR/IbmoIL+UgvzUODh1gQFSiFr4vBJfsaTf9zAxdFJDpQsNbyBdgg5ewsFg3wXhhHCux2VnWHBw==" saltValue="XfO4U0h+i7Utxw0zKpec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2021-10-27T09:03:04Z</cp:lastPrinted>
  <dcterms:created xsi:type="dcterms:W3CDTF">2021-02-05T01:57:02Z</dcterms:created>
  <dcterms:modified xsi:type="dcterms:W3CDTF">2021-10-27T09:03:11Z</dcterms:modified>
  <cp:category/>
</cp:coreProperties>
</file>