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<sst xmlns="http://schemas.openxmlformats.org/spreadsheetml/2006/main" count="1176" uniqueCount="608">
  <si>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</si>
  <si>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</si>
  <si>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</si>
  <si>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</si>
  <si>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</si>
  <si>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</si>
  <si>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</si>
  <si>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</si>
  <si>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</si>
  <si>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</si>
  <si>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</si>
  <si>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</si>
  <si>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</si>
  <si>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</si>
  <si>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</si>
  <si>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</si>
  <si>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</si>
  <si>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</si>
  <si>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</si>
  <si>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</si>
  <si>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</si>
  <si>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</si>
  <si>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</si>
  <si>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</si>
  <si>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</si>
  <si>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</si>
  <si>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</si>
  <si>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</si>
  <si>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</si>
  <si>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</si>
  <si>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</si>
  <si>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</si>
  <si>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</si>
  <si>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</si>
  <si>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</si>
  <si>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</si>
  <si>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</si>
  <si>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</si>
  <si>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</si>
  <si>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</si>
  <si>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</si>
  <si>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</si>
  <si>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</si>
  <si>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</si>
  <si>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</si>
  <si>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</si>
  <si>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</si>
  <si>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</si>
  <si>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</si>
  <si>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</si>
  <si>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</si>
  <si>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</si>
  <si>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</si>
  <si>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</si>
  <si>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</si>
  <si>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</si>
  <si>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</si>
  <si>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</si>
  <si>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</si>
  <si>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</si>
  <si>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</si>
  <si>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</si>
  <si>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</si>
  <si>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</si>
  <si>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</si>
  <si>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</si>
  <si>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</si>
  <si>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</si>
  <si>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</si>
  <si>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</si>
  <si>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</si>
  <si>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</si>
  <si>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</si>
  <si>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</si>
  <si>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</si>
  <si>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</si>
  <si>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</si>
  <si>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</si>
  <si>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</si>
  <si>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</si>
  <si>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</si>
  <si>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</si>
  <si>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</si>
  <si>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</si>
  <si>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</si>
  <si>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</si>
  <si>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</si>
  <si>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</si>
  <si>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</si>
  <si>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</si>
  <si>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</si>
  <si>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</si>
  <si>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</si>
  <si>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</si>
  <si>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</si>
  <si>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</si>
  <si>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</si>
  <si>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</si>
  <si>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</si>
  <si>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</si>
  <si>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</si>
  <si>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</si>
  <si>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</si>
  <si>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</si>
  <si>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</si>
  <si>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</si>
  <si>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</si>
  <si>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</si>
  <si>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</si>
  <si>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</si>
  <si>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</si>
  <si>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</si>
  <si>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</si>
  <si>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</si>
  <si>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</si>
  <si>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</si>
  <si>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</si>
  <si>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</si>
  <si>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</si>
  <si>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</si>
  <si>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</si>
  <si>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</si>
  <si>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</si>
  <si>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</si>
  <si>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</si>
  <si>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</si>
  <si>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</si>
  <si>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</si>
  <si>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</si>
  <si>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</si>
  <si>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</si>
  <si>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</si>
  <si>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</si>
  <si>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</si>
  <si>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</si>
  <si>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</si>
  <si>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</si>
  <si>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</si>
  <si>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</si>
  <si>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</si>
  <si>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</si>
  <si>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</si>
  <si>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</si>
  <si>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</si>
  <si>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</si>
  <si>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</si>
  <si>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</si>
  <si>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</si>
  <si>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</si>
  <si>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</si>
  <si>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</si>
  <si>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</si>
  <si>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</si>
  <si>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</si>
  <si>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</si>
  <si>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</si>
  <si>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</si>
  <si>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</si>
  <si>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</si>
  <si>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</si>
  <si>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</si>
  <si>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</si>
  <si>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</si>
  <si>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</si>
  <si>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</si>
  <si>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</si>
  <si>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</si>
  <si>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</si>
  <si>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</si>
  <si>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</si>
  <si>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</si>
  <si>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</si>
  <si>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</si>
  <si>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</si>
  <si>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</si>
  <si>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</si>
  <si>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</si>
  <si>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</si>
  <si>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</si>
  <si>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</si>
  <si>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</si>
  <si>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</si>
  <si>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</si>
  <si>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</si>
  <si>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</si>
  <si>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</si>
  <si>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</si>
  <si>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</si>
  <si>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</si>
  <si>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</si>
  <si>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</si>
  <si>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</si>
  <si>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</si>
  <si>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</si>
  <si>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</si>
  <si>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</si>
  <si>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</si>
  <si>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</si>
  <si>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</si>
  <si>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</si>
  <si>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</si>
  <si>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</si>
  <si>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</si>
  <si>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</si>
  <si>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</si>
  <si>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</si>
  <si>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</si>
  <si>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</si>
  <si>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</si>
  <si>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</si>
  <si>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</si>
  <si>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</si>
  <si>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</si>
  <si>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千葉県神崎町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</si>
  <si>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</si>
  <si>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</si>
  <si>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</si>
  <si>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</si>
  <si>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</si>
  <si>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</si>
  <si>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</si>
  <si>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</si>
  <si>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</si>
  <si>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</si>
  <si>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</si>
  <si>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</si>
  <si>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</si>
  <si>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</si>
  <si>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</si>
  <si>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</si>
  <si>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</si>
  <si>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</si>
  <si>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</si>
  <si>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</si>
  <si>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</si>
  <si>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</si>
  <si>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</si>
  <si>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</si>
  <si>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</si>
  <si>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</si>
  <si>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</si>
  <si>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</si>
  <si>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</si>
  <si>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</si>
  <si>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</si>
  <si>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</si>
  <si>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</si>
  <si>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</si>
  <si>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</si>
  <si>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</si>
  <si>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</si>
  <si>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</si>
  <si>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</si>
  <si>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</si>
  <si>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</si>
  <si>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</si>
  <si>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</si>
  <si>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</si>
  <si>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</si>
  <si>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</si>
  <si>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</si>
  <si>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</si>
  <si>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</si>
  <si>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</si>
  <si>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</si>
  <si>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</si>
  <si>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</si>
  <si>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</si>
  <si>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</si>
  <si>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</si>
  <si>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</si>
  <si>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</si>
  <si>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</si>
  <si>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</si>
  <si>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</si>
  <si>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</si>
  <si>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</si>
  <si>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</si>
  <si>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</si>
  <si>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</si>
  <si>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</si>
  <si>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</si>
  <si>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</si>
  <si>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</si>
  <si>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</si>
  <si>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</si>
  <si>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</si>
  <si>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</si>
  <si>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</si>
  <si>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</si>
  <si>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</si>
  <si>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</si>
  <si>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</si>
  <si>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</si>
  <si>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</si>
  <si>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</si>
  <si>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</si>
  <si>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</si>
  <si>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</si>
  <si>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</si>
  <si>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</si>
  <si>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</si>
  <si>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</si>
  <si>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</si>
  <si>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</si>
  <si>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</si>
  <si>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</si>
  <si>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</si>
  <si>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</si>
  <si>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</si>
  <si>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</si>
  <si>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</si>
  <si>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</si>
  <si>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</si>
  <si>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</si>
  <si>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</si>
  <si>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</si>
  <si>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</si>
  <si>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</si>
  <si>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</si>
  <si>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</si>
  <si>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</si>
  <si>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</si>
  <si>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</si>
  <si>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</si>
  <si>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</si>
  <si>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</si>
  <si>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</si>
  <si>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</si>
  <si>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</si>
  <si>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</si>
  <si>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</si>
  <si>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</si>
  <si>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</si>
  <si>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</si>
  <si>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</si>
  <si>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</si>
  <si>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</si>
  <si>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</si>
  <si>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</si>
  <si>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</si>
  <si>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</si>
  <si>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</si>
  <si>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</si>
  <si>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</si>
  <si>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</si>
  <si>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</si>
  <si>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</si>
  <si>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</si>
  <si>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</si>
  <si>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</si>
  <si>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</si>
  <si>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</si>
  <si>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</si>
  <si>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</si>
  <si>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</si>
  <si>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</si>
  <si>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</si>
  <si>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</si>
  <si>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</si>
  <si>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</si>
  <si>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</si>
  <si>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</si>
  <si>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</si>
  <si>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</si>
  <si>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</si>
  <si>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</si>
  <si>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</si>
  <si>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千葉県神崎町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</si>
  <si>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</si>
  <si>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</si>
  <si>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</si>
  <si>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</si>
  <si>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</si>
  <si>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</si>
  <si>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</si>
  <si>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</si>
  <si>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</si>
  <si>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</si>
  <si>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</si>
  <si>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</si>
  <si>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</si>
  <si>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</si>
  <si>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</si>
  <si>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</si>
  <si>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</si>
  <si>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</si>
  <si>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</si>
  <si>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</si>
  <si>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</si>
  <si>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</si>
  <si>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</si>
  <si>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</si>
  <si>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</si>
  <si>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</si>
  <si>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</si>
  <si>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</si>
  <si>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</si>
  <si>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</si>
  <si>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</si>
  <si>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</si>
  <si>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</si>
  <si>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</si>
  <si>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</si>
  <si>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</si>
  <si>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</si>
  <si>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</si>
  <si>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</si>
  <si>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</si>
  <si>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</si>
  <si>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</si>
  <si>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</si>
  <si>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</si>
  <si>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</si>
  <si>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</si>
  <si>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</si>
  <si>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</si>
  <si>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</si>
  <si>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</si>
  <si>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</si>
  <si>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</si>
  <si>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</si>
  <si>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</si>
  <si>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</si>
  <si>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</si>
  <si>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</si>
  <si>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</si>
  <si>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</si>
  <si>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</si>
  <si>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</si>
  <si>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</si>
  <si>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</si>
  <si>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</si>
  <si>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</si>
  <si>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</si>
  <si>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</si>
  <si>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</si>
  <si>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</si>
  <si>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</si>
  <si>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</si>
  <si>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</si>
  <si>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</si>
  <si>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</si>
  <si>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</si>
  <si>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</si>
  <si>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</si>
  <si>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</si>
  <si>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</si>
  <si>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</si>
  <si>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</si>
  <si>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</si>
  <si>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</si>
  <si>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</si>
  <si>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</si>
  <si>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</si>
  <si>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</si>
  <si>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</si>
  <si>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</si>
  <si>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</si>
  <si>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</si>
  <si>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</si>
  <si>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</si>
  <si>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</si>
  <si>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</si>
  <si>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</si>
  <si>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</si>
  <si>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</si>
  <si>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</si>
  <si>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</si>
  <si>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</si>
  <si>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</si>
  <si>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</si>
  <si>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</si>
  <si>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</si>
  <si>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</si>
  <si>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</si>
  <si>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</si>
  <si>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</si>
  <si>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</si>
  <si>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</si>
  <si>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</si>
  <si>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</si>
  <si>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</si>
  <si>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</si>
  <si>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</si>
  <si>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</si>
  <si>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</si>
  <si>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</si>
  <si>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</si>
  <si>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</si>
  <si>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</si>
  <si>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</si>
  <si>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</si>
  <si>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</si>
  <si>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</si>
  <si>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</si>
  <si>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</si>
  <si>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</si>
  <si>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</si>
  <si>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</si>
  <si>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</si>
  <si>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</si>
  <si>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</si>
  <si>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</si>
  <si>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</si>
  <si>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</si>
  <si>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</si>
  <si>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</si>
  <si>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</si>
  <si>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</si>
  <si>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</si>
  <si>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</si>
  <si>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</si>
  <si>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</si>
  <si>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</si>
  <si>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</si>
  <si>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</si>
  <si>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</si>
  <si>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</si>
  <si>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</si>
  <si>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</si>
  <si>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</si>
  <si>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</si>
  <si>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</si>
  <si>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</si>
  <si>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</si>
  <si>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</si>
  <si>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</si>
  <si>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</si>
  <si>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</si>
  <si>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</si>
  <si>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</si>
  <si>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</si>
  <si>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</si>
  <si>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</si>
  <si>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</si>
  <si>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</si>
  <si>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</si>
  <si>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</si>
  <si>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</si>
  <si>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</si>
  <si>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</si>
  <si>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</si>
  <si>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</si>
  <si>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</si>
  <si>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</si>
  <si>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</si>
  <si>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</si>
  <si>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</si>
  <si>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</si>
  <si>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</si>
  <si>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</si>
  <si>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</si>
  <si>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</si>
  <si>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</si>
  <si>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</si>
  <si>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</si>
  <si>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</si>
  <si>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</si>
  <si>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</si>
  <si>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</si>
  <si>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</si>
  <si>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</si>
  <si>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2.87</t>
  </si>
  <si>
    <t>▲ 6.85</t>
  </si>
  <si>
    <t>▲ 6.72</t>
  </si>
  <si>
    <t>水道事業会計</t>
  </si>
  <si>
    <t>一般会計</t>
  </si>
  <si>
    <t>国民健康保険事業特別会計</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</si>
  <si>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</si>
  <si>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</si>
  <si>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</si>
  <si>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</si>
  <si>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</si>
  <si>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</si>
  <si>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</si>
  <si>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</si>
  <si>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</si>
  <si>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</si>
  <si>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</si>
  <si>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13" eb="15">
      <t>イッパン</t>
    </rPh>
    <rPh sb="15" eb="17">
      <t>カイケイ</t>
    </rPh>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</si>
  <si>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</si>
  <si>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</si>
  <si>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</si>
  <si>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香取広域市町村圏事務組合(一般会計)</t>
    <phoneticPr fontId="2"/>
  </si>
  <si>
    <t>千葉県後期高齢者医療広域連合(一般会計)</t>
    <phoneticPr fontId="2"/>
  </si>
  <si>
    <t>千葉県後期高齢者医療広域連合(後期高齢者医療特別会計)</t>
    <phoneticPr fontId="2"/>
  </si>
  <si>
    <t>－</t>
    <phoneticPr fontId="2"/>
  </si>
  <si>
    <t>発酵の里</t>
    <phoneticPr fontId="2"/>
  </si>
  <si>
    <t>公共施設整備基金</t>
  </si>
  <si>
    <t>地域振興基金</t>
  </si>
  <si>
    <t>自然と人とふれあいの緑基金</t>
  </si>
  <si>
    <t>まちづくり基金</t>
  </si>
  <si>
    <t>人材育成基金</t>
  </si>
  <si>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</si>
  <si>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</si>
  <si>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</si>
  <si>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</si>
  <si>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</si>
  <si>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</si>
  <si>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</si>
  <si>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マイナス、実質公債費比率は増加したものの類似団体と比較すると低い水準となっている。これは、交付税措置のある地方債を除き、町債の新規発行を極力控えてきたことによるものである。今後も引き続き、町債残高を注視しながら、地方債に依存しない財政運営を実践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</si>
  <si>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</si>
  <si>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</si>
  <si>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</si>
  <si>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町債の新規発行を抑制してきたことや公共施設整備基金の積み増しが進んだことにより、将来負担比率がマイナスとなっており、一定の健全性が確保できている。一方、有形固定資産減価償却率では、施設の老朽化の度合いが類似団体平均並み進んでいることを示している。今後は、積み増しを行っている公共施設整備基金などを活用しながら、公共施設の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</si>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</sst>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39E-498A-864F-6D04F9104A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62920</c:v>
                </c:pt>
                <c:pt idx="1">
                  <c:v>41465</c:v>
                </c:pt>
                <c:pt idx="2">
                  <c:v>34496</c:v>
                </c:pt>
                <c:pt idx="3">
                  <c:v>41564</c:v>
                </c:pt>
                <c:pt idx="4">
                  <c:v>56418</c:v>
                </c:pt>
              </c:numCache>
            </c:numRef>
          </c:val>
          <c:smooth val="0"/>
          <c:extLst>
            <c:ext xmlns:c16="http://schemas.microsoft.com/office/drawing/2014/chart" uri="{C3380CC4-5D6E-409C-BE32-E72D297353CC}">
              <c16:uniqueId val="{00000001-C39E-498A-864F-6D04F9104A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12.05</c:v>
                </c:pt>
                <c:pt idx="1">
                  <c:v>8.75</c:v>
                </c:pt>
                <c:pt idx="2">
                  <c:v>7.32</c:v>
                </c:pt>
                <c:pt idx="3">
                  <c:v>9.4600000000000009</c:v>
                </c:pt>
                <c:pt idx="4">
                  <c:v>9.89</c:v>
                </c:pt>
              </c:numCache>
            </c:numRef>
          </c:val>
          <c:extLst>
            <c:ext xmlns:c16="http://schemas.microsoft.com/office/drawing/2014/chart" uri="{C3380CC4-5D6E-409C-BE32-E72D297353CC}">
              <c16:uniqueId val="{00000000-C849-4DA4-94BA-C2BD62A432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66.62</c:v>
                </c:pt>
                <c:pt idx="1">
                  <c:v>76.66</c:v>
                </c:pt>
                <c:pt idx="2">
                  <c:v>74.3</c:v>
                </c:pt>
                <c:pt idx="3">
                  <c:v>64.989999999999995</c:v>
                </c:pt>
                <c:pt idx="4">
                  <c:v>52.54</c:v>
                </c:pt>
              </c:numCache>
            </c:numRef>
          </c:val>
          <c:extLst>
            <c:ext xmlns:c16="http://schemas.microsoft.com/office/drawing/2014/chart" uri="{C3380CC4-5D6E-409C-BE32-E72D297353CC}">
              <c16:uniqueId val="{00000001-C849-4DA4-94BA-C2BD62A432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2.73</c:v>
                </c:pt>
                <c:pt idx="1">
                  <c:v>6.46</c:v>
                </c:pt>
                <c:pt idx="2">
                  <c:v>-2.87</c:v>
                </c:pt>
                <c:pt idx="3">
                  <c:v>-6.85</c:v>
                </c:pt>
                <c:pt idx="4">
                  <c:v>-6.72</c:v>
                </c:pt>
              </c:numCache>
            </c:numRef>
          </c:val>
          <c:smooth val="0"/>
          <c:extLst>
            <c:ext xmlns:c16="http://schemas.microsoft.com/office/drawing/2014/chart" uri="{C3380CC4-5D6E-409C-BE32-E72D297353CC}">
              <c16:uniqueId val="{00000002-C849-4DA4-94BA-C2BD62A432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A3-4963-8DFB-88E1DB57EB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A3-4963-8DFB-88E1DB57EB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A3-4963-8DFB-88E1DB57EBC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A3-4963-8DFB-88E1DB57EBC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8A3-4963-8DFB-88E1DB57EBC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0.04</c:v>
                </c:pt>
              </c:numCache>
            </c:numRef>
          </c:val>
          <c:extLst>
            <c:ext xmlns:c16="http://schemas.microsoft.com/office/drawing/2014/chart" uri="{C3380CC4-5D6E-409C-BE32-E72D297353CC}">
              <c16:uniqueId val="{00000005-78A3-4963-8DFB-88E1DB57EBC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1.46</c:v>
                </c:pt>
                <c:pt idx="2">
                  <c:v>#N/A</c:v>
                </c:pt>
                <c:pt idx="3">
                  <c:v>0.05</c:v>
                </c:pt>
                <c:pt idx="4">
                  <c:v>#N/A</c:v>
                </c:pt>
                <c:pt idx="5">
                  <c:v>0.51</c:v>
                </c:pt>
                <c:pt idx="6">
                  <c:v>#N/A</c:v>
                </c:pt>
                <c:pt idx="7">
                  <c:v>0.74</c:v>
                </c:pt>
                <c:pt idx="8">
                  <c:v>#N/A</c:v>
                </c:pt>
                <c:pt idx="9">
                  <c:v>1.45</c:v>
                </c:pt>
              </c:numCache>
            </c:numRef>
          </c:val>
          <c:extLst>
            <c:ext xmlns:c16="http://schemas.microsoft.com/office/drawing/2014/chart" uri="{C3380CC4-5D6E-409C-BE32-E72D297353CC}">
              <c16:uniqueId val="{00000006-78A3-4963-8DFB-88E1DB57EBC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5.14</c:v>
                </c:pt>
                <c:pt idx="2">
                  <c:v>#N/A</c:v>
                </c:pt>
                <c:pt idx="3">
                  <c:v>3.48</c:v>
                </c:pt>
                <c:pt idx="4">
                  <c:v>#N/A</c:v>
                </c:pt>
                <c:pt idx="5">
                  <c:v>2.5499999999999998</c:v>
                </c:pt>
                <c:pt idx="6">
                  <c:v>#N/A</c:v>
                </c:pt>
                <c:pt idx="7">
                  <c:v>3.05</c:v>
                </c:pt>
                <c:pt idx="8">
                  <c:v>#N/A</c:v>
                </c:pt>
                <c:pt idx="9">
                  <c:v>3.6</c:v>
                </c:pt>
              </c:numCache>
            </c:numRef>
          </c:val>
          <c:extLst>
            <c:ext xmlns:c16="http://schemas.microsoft.com/office/drawing/2014/chart" uri="{C3380CC4-5D6E-409C-BE32-E72D297353CC}">
              <c16:uniqueId val="{00000007-78A3-4963-8DFB-88E1DB57EB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12.05</c:v>
                </c:pt>
                <c:pt idx="2">
                  <c:v>#N/A</c:v>
                </c:pt>
                <c:pt idx="3">
                  <c:v>8.74</c:v>
                </c:pt>
                <c:pt idx="4">
                  <c:v>#N/A</c:v>
                </c:pt>
                <c:pt idx="5">
                  <c:v>7.35</c:v>
                </c:pt>
                <c:pt idx="6">
                  <c:v>#N/A</c:v>
                </c:pt>
                <c:pt idx="7">
                  <c:v>9.4499999999999993</c:v>
                </c:pt>
                <c:pt idx="8">
                  <c:v>#N/A</c:v>
                </c:pt>
                <c:pt idx="9">
                  <c:v>9.8800000000000008</c:v>
                </c:pt>
              </c:numCache>
            </c:numRef>
          </c:val>
          <c:extLst>
            <c:ext xmlns:c16="http://schemas.microsoft.com/office/drawing/2014/chart" uri="{C3380CC4-5D6E-409C-BE32-E72D297353CC}">
              <c16:uniqueId val="{00000008-78A3-4963-8DFB-88E1DB57EBC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7.56</c:v>
                </c:pt>
                <c:pt idx="2">
                  <c:v>#N/A</c:v>
                </c:pt>
                <c:pt idx="3">
                  <c:v>9.0399999999999991</c:v>
                </c:pt>
                <c:pt idx="4">
                  <c:v>#N/A</c:v>
                </c:pt>
                <c:pt idx="5">
                  <c:v>10.34</c:v>
                </c:pt>
                <c:pt idx="6">
                  <c:v>#N/A</c:v>
                </c:pt>
                <c:pt idx="7">
                  <c:v>11.8</c:v>
                </c:pt>
                <c:pt idx="8">
                  <c:v>#N/A</c:v>
                </c:pt>
                <c:pt idx="9">
                  <c:v>10.62</c:v>
                </c:pt>
              </c:numCache>
            </c:numRef>
          </c:val>
          <c:extLst>
            <c:ext xmlns:c16="http://schemas.microsoft.com/office/drawing/2014/chart" uri="{C3380CC4-5D6E-409C-BE32-E72D297353CC}">
              <c16:uniqueId val="{00000009-78A3-4963-8DFB-88E1DB57EB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200</c:v>
                </c:pt>
                <c:pt idx="5">
                  <c:v>200</c:v>
                </c:pt>
                <c:pt idx="8">
                  <c:v>198</c:v>
                </c:pt>
                <c:pt idx="11">
                  <c:v>196</c:v>
                </c:pt>
                <c:pt idx="14">
                  <c:v>193</c:v>
                </c:pt>
              </c:numCache>
            </c:numRef>
          </c:val>
          <c:extLst>
            <c:ext xmlns:c16="http://schemas.microsoft.com/office/drawing/2014/chart" uri="{C3380CC4-5D6E-409C-BE32-E72D297353CC}">
              <c16:uniqueId val="{00000000-8F39-4EAD-9E73-BBECAAF3E3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39-4EAD-9E73-BBECAAF3E3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39-4EAD-9E73-BBECAAF3E3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36</c:v>
                </c:pt>
                <c:pt idx="6">
                  <c:v>39</c:v>
                </c:pt>
                <c:pt idx="9">
                  <c:v>39</c:v>
                </c:pt>
                <c:pt idx="12">
                  <c:v>33</c:v>
                </c:pt>
              </c:numCache>
            </c:numRef>
          </c:val>
          <c:extLst>
            <c:ext xmlns:c16="http://schemas.microsoft.com/office/drawing/2014/chart" uri="{C3380CC4-5D6E-409C-BE32-E72D297353CC}">
              <c16:uniqueId val="{00000003-8F39-4EAD-9E73-BBECAAF3E3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c:v>
                </c:pt>
                <c:pt idx="3">
                  <c:v>10</c:v>
                </c:pt>
                <c:pt idx="6">
                  <c:v>9</c:v>
                </c:pt>
                <c:pt idx="9">
                  <c:v>10</c:v>
                </c:pt>
                <c:pt idx="12">
                  <c:v>8</c:v>
                </c:pt>
              </c:numCache>
            </c:numRef>
          </c:val>
          <c:extLst>
            <c:ext xmlns:c16="http://schemas.microsoft.com/office/drawing/2014/chart" uri="{C3380CC4-5D6E-409C-BE32-E72D297353CC}">
              <c16:uniqueId val="{00000004-8F39-4EAD-9E73-BBECAAF3E3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39-4EAD-9E73-BBECAAF3E3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39-4EAD-9E73-BBECAAF3E3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228</c:v>
                </c:pt>
                <c:pt idx="3">
                  <c:v>222</c:v>
                </c:pt>
                <c:pt idx="6">
                  <c:v>231</c:v>
                </c:pt>
                <c:pt idx="9">
                  <c:v>229</c:v>
                </c:pt>
                <c:pt idx="12">
                  <c:v>233</c:v>
                </c:pt>
              </c:numCache>
            </c:numRef>
          </c:val>
          <c:extLst>
            <c:ext xmlns:c16="http://schemas.microsoft.com/office/drawing/2014/chart" uri="{C3380CC4-5D6E-409C-BE32-E72D297353CC}">
              <c16:uniqueId val="{00000007-8F39-4EAD-9E73-BBECAAF3E3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c:v>
                </c:pt>
                <c:pt idx="2">
                  <c:v>#N/A</c:v>
                </c:pt>
                <c:pt idx="3">
                  <c:v>#N/A</c:v>
                </c:pt>
                <c:pt idx="4">
                  <c:v>68</c:v>
                </c:pt>
                <c:pt idx="5">
                  <c:v>#N/A</c:v>
                </c:pt>
                <c:pt idx="6">
                  <c:v>#N/A</c:v>
                </c:pt>
                <c:pt idx="7">
                  <c:v>81</c:v>
                </c:pt>
                <c:pt idx="8">
                  <c:v>#N/A</c:v>
                </c:pt>
                <c:pt idx="9">
                  <c:v>#N/A</c:v>
                </c:pt>
                <c:pt idx="10">
                  <c:v>82</c:v>
                </c:pt>
                <c:pt idx="11">
                  <c:v>#N/A</c:v>
                </c:pt>
                <c:pt idx="12">
                  <c:v>#N/A</c:v>
                </c:pt>
                <c:pt idx="13">
                  <c:v>81</c:v>
                </c:pt>
                <c:pt idx="14">
                  <c:v>#N/A</c:v>
                </c:pt>
              </c:numCache>
            </c:numRef>
          </c:val>
          <c:smooth val="0"/>
          <c:extLst>
            <c:ext xmlns:c16="http://schemas.microsoft.com/office/drawing/2014/chart" uri="{C3380CC4-5D6E-409C-BE32-E72D297353CC}">
              <c16:uniqueId val="{00000008-8F39-4EAD-9E73-BBECAAF3E3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2179</c:v>
                </c:pt>
                <c:pt idx="5">
                  <c:v>2096</c:v>
                </c:pt>
                <c:pt idx="8">
                  <c:v>2009</c:v>
                </c:pt>
                <c:pt idx="11">
                  <c:v>1901</c:v>
                </c:pt>
                <c:pt idx="14">
                  <c:v>1840</c:v>
                </c:pt>
              </c:numCache>
            </c:numRef>
          </c:val>
          <c:extLst>
            <c:ext xmlns:c16="http://schemas.microsoft.com/office/drawing/2014/chart" uri="{C3380CC4-5D6E-409C-BE32-E72D297353CC}">
              <c16:uniqueId val="{00000000-ECDD-4D39-8624-CE5326F12C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CDD-4D39-8624-CE5326F12C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1575</c:v>
                </c:pt>
                <c:pt idx="5">
                  <c:v>1804</c:v>
                </c:pt>
                <c:pt idx="8">
                  <c:v>1944</c:v>
                </c:pt>
                <c:pt idx="11">
                  <c:v>1863</c:v>
                </c:pt>
                <c:pt idx="14">
                  <c:v>1948</c:v>
                </c:pt>
              </c:numCache>
            </c:numRef>
          </c:val>
          <c:extLst>
            <c:ext xmlns:c16="http://schemas.microsoft.com/office/drawing/2014/chart" uri="{C3380CC4-5D6E-409C-BE32-E72D297353CC}">
              <c16:uniqueId val="{00000002-ECDD-4D39-8624-CE5326F12C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DD-4D39-8624-CE5326F12C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DD-4D39-8624-CE5326F12C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DD-4D39-8624-CE5326F12C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668</c:v>
                </c:pt>
                <c:pt idx="3">
                  <c:v>634</c:v>
                </c:pt>
                <c:pt idx="6">
                  <c:v>753</c:v>
                </c:pt>
                <c:pt idx="9">
                  <c:v>638</c:v>
                </c:pt>
                <c:pt idx="12">
                  <c:v>661</c:v>
                </c:pt>
              </c:numCache>
            </c:numRef>
          </c:val>
          <c:extLst>
            <c:ext xmlns:c16="http://schemas.microsoft.com/office/drawing/2014/chart" uri="{C3380CC4-5D6E-409C-BE32-E72D297353CC}">
              <c16:uniqueId val="{00000006-ECDD-4D39-8624-CE5326F12C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211</c:v>
                </c:pt>
                <c:pt idx="3">
                  <c:v>177</c:v>
                </c:pt>
                <c:pt idx="6">
                  <c:v>139</c:v>
                </c:pt>
                <c:pt idx="9">
                  <c:v>100</c:v>
                </c:pt>
                <c:pt idx="12">
                  <c:v>67</c:v>
                </c:pt>
              </c:numCache>
            </c:numRef>
          </c:val>
          <c:extLst>
            <c:ext xmlns:c16="http://schemas.microsoft.com/office/drawing/2014/chart" uri="{C3380CC4-5D6E-409C-BE32-E72D297353CC}">
              <c16:uniqueId val="{00000007-ECDD-4D39-8624-CE5326F12C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86</c:v>
                </c:pt>
                <c:pt idx="3">
                  <c:v>77</c:v>
                </c:pt>
                <c:pt idx="6">
                  <c:v>0</c:v>
                </c:pt>
                <c:pt idx="9">
                  <c:v>57</c:v>
                </c:pt>
                <c:pt idx="12">
                  <c:v>50</c:v>
                </c:pt>
              </c:numCache>
            </c:numRef>
          </c:val>
          <c:extLst>
            <c:ext xmlns:c16="http://schemas.microsoft.com/office/drawing/2014/chart" uri="{C3380CC4-5D6E-409C-BE32-E72D297353CC}">
              <c16:uniqueId val="{00000008-ECDD-4D39-8624-CE5326F12C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DD-4D39-8624-CE5326F12C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2387</c:v>
                </c:pt>
                <c:pt idx="3">
                  <c:v>2299</c:v>
                </c:pt>
                <c:pt idx="6">
                  <c:v>2185</c:v>
                </c:pt>
                <c:pt idx="9">
                  <c:v>2047</c:v>
                </c:pt>
                <c:pt idx="12">
                  <c:v>1962</c:v>
                </c:pt>
              </c:numCache>
            </c:numRef>
          </c:val>
          <c:extLst>
            <c:ext xmlns:c16="http://schemas.microsoft.com/office/drawing/2014/chart" uri="{C3380CC4-5D6E-409C-BE32-E72D297353CC}">
              <c16:uniqueId val="{0000000A-ECDD-4D39-8624-CE5326F12C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DD-4D39-8624-CE5326F12C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1396</c:v>
                </c:pt>
                <c:pt idx="1">
                  <c:v>1226</c:v>
                </c:pt>
                <c:pt idx="2">
                  <c:v>1067</c:v>
                </c:pt>
              </c:numCache>
            </c:numRef>
          </c:val>
          <c:extLst>
            <c:ext xmlns:c16="http://schemas.microsoft.com/office/drawing/2014/chart" uri="{C3380CC4-5D6E-409C-BE32-E72D297353CC}">
              <c16:uniqueId val="{00000000-6390-4C82-A51D-97198CA143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6390-4C82-A51D-97198CA143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198</c:v>
                </c:pt>
                <c:pt idx="1">
                  <c:v>302</c:v>
                </c:pt>
                <c:pt idx="2">
                  <c:v>547</c:v>
                </c:pt>
              </c:numCache>
            </c:numRef>
          </c:val>
          <c:extLst>
            <c:ext xmlns:c16="http://schemas.microsoft.com/office/drawing/2014/chart" uri="{C3380CC4-5D6E-409C-BE32-E72D297353CC}">
              <c16:uniqueId val="{00000002-6390-4C82-A51D-97198CA143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{A56B5301-8236-4A29-86E3-26863A65368E}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90B-4BC9-B383-F80530841A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{82E519DB-8764-4B2C-BA93-B979E22BE07F}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0B-4BC9-B383-F80530841A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{DBED1380-1FB4-419E-8A17-AE3E4A9BC0DA}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0B-4BC9-B383-F80530841A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{4B8F72D2-00B9-4035-94AB-707F02F6C50A}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0B-4BC9-B383-F80530841A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{F7BD70AB-144C-422D-BC78-09E61A7EAD7B}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0B-4BC9-B383-F80530841A5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{C60E5B4B-2501-4107-AD31-7A02B2E658CC}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90B-4BC9-B383-F80530841A5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{8D921AE2-B029-4B95-AFF5-3323CC605A6E}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90B-4BC9-B383-F80530841A5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{282A03FB-5C54-4344-AE08-F2BAB95653A2}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90B-4BC9-B383-F80530841A5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{13261712-2B4E-492B-9888-85F697CAA9F8}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90B-4BC9-B383-F80530841A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54</c:v>
                </c:pt>
                <c:pt idx="16">
                  <c:v>55.8</c:v>
                </c:pt>
                <c:pt idx="24">
                  <c:v>57.2</c:v>
                </c:pt>
                <c:pt idx="32">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0B-4BC9-B383-F80530841A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{D67B00A2-BC02-4445-99B1-BDDFEF733508}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90B-4BC9-B383-F80530841A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{8412FCD5-1072-4F69-8D6F-3C8A11FF4024}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0B-4BC9-B383-F80530841A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{E19285DB-CB7B-4AC2-82DA-2AC24685B96E}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0B-4BC9-B383-F80530841A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{02408E33-C3A1-4000-B347-A4244960A20D}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0B-4BC9-B383-F80530841A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{D7628F6C-B533-4235-94E6-E6D73C9F1B7A}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0B-4BC9-B383-F80530841A5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{717DE556-682A-4A7F-8B71-0F829545888C}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90B-4BC9-B383-F80530841A5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{FD9EB5F2-10B7-4ECF-8AD8-625DBEF1751F}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90B-4BC9-B383-F80530841A5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{C8E5539B-E7CC-417B-988A-E37B7CAAB6C8}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90B-4BC9-B383-F80530841A5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{FE757832-6B07-45EC-9BA1-418A4D8498BB}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90B-4BC9-B383-F80530841A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0B-4BC9-B383-F80530841A5E}"/>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{34A46207-D694-4189-8D41-46A55FF504EB}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DF0-4969-9EB6-E583C87B12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{5236372C-1C77-409D-B0D2-EA7D5AD6165D}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F0-4969-9EB6-E583C87B12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{B9812139-ED78-4D72-9B3F-611879AB652F}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F0-4969-9EB6-E583C87B12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{98C23F8E-27BB-48D4-8FC4-AEA7CC9029EE}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F0-4969-9EB6-E583C87B12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{7BC25495-69B9-4C3C-A4D4-67C20A868B55}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F0-4969-9EB6-E583C87B125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{3AF2B4C9-5EEE-415E-83F3-80035D1CC3B5}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DF0-4969-9EB6-E583C87B125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{81EA46B7-D20C-4E38-9098-909193EFB162}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DF0-4969-9EB6-E583C87B125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{549F5E69-5FD6-47E4-BEA4-B983137000D6}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DF0-4969-9EB6-E583C87B125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{60643CB0-2AAC-4E5A-A0A4-E7583965D282}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DF0-4969-9EB6-E583C87B12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3</c:v>
                </c:pt>
                <c:pt idx="16">
                  <c:v>4.3</c:v>
                </c:pt>
                <c:pt idx="24">
                  <c:v>4.5</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F0-4969-9EB6-E583C87B12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{CD3A5B4F-819C-49B7-B7CC-74848EB2A146}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DF0-4969-9EB6-E583C87B12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{CE645E11-BF98-47A7-BBAA-0E98AD142B35}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F0-4969-9EB6-E583C87B12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{2CE23EF3-81B4-4530-9101-1243CEE107A3}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F0-4969-9EB6-E583C87B12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{15B3A875-3024-4831-A97E-F28CA1F832A0}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F0-4969-9EB6-E583C87B12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{36FBCBCF-7FCA-4799-8C2E-0EA3E56447CE}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F0-4969-9EB6-E583C87B125D}"/>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{EF8D87FD-7E7E-4459-B554-0FA333805BE5}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DF0-4969-9EB6-E583C87B125D}"/>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{DBD84135-C416-4A57-8A00-F743E1C9D769}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DF0-4969-9EB6-E583C87B125D}"/>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{420BCA1B-F3A5-4D4E-9893-FDD9421CAECB}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DF0-4969-9EB6-E583C87B125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{8B1CD0C0-EBC3-42B6-A503-E5989B5C4510}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DF0-4969-9EB6-E583C87B12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F0-4969-9EB6-E583C87B125D}"/>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令和２年度は前年度と比較してほぼ横ばいの数値であった。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元利償還金では大規模事業（道の駅拡張事業）の償還が始まり微増となったが、一部事務組合の地方債元利償還金に対する負担金については伊地山最終処分場に係る公債費減少に伴い微減となっている。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今後も地方債借入額と償還額のバランスを注視しながら、健全な財政運営を行っていく。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平成２５年度以降は、充当可能財源等が将来負担額を上回っている。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これは、地方債に依存しない財政運営に努めていることにより地方債現在高が減少し、充当可能財源である基金への積増しが概ね順調に進んでいるためである。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千葉県神崎町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財政調整基金は各種事業の財源対策として取崩しを行い減少したが、公共施設整備基金へ決算剰余金の処分として積立てを行ったことにより、特定目的基金は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基金の使途の明確化を図り、公共施設の更新等に必要な財源を確保するため、特定目的基金への積立てを進めていく。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公共施設等の整備及び修繕等。</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地域における福祉活動の促進、快適な生活環境の形成等。</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自然と人とふれあいの緑基金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自然と人のふれあいを通じた、うるおいのある人間味あふれる豊かなまちづくりの推進。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道の駅及び周辺施設整備、商工観光振興、その他まちづくりに要する経費。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国際化時代に向かい諸外国との交流、国際性豊かな視野の広い人材及びまちづくり担い手の育成。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歳計剰余金を積立てたことによる増加。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児童公園遊具整備事業への充当による減少。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自然とふれあいの基金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緑事業（緑化保全に関する事業）への充当による減少。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基金利子のみの積立てを行った。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当面は現状維持。</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各種事業の財源対策として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百万円取崩しを行い、歳計余剰金の処分として積立てをしなければならない最低額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百万円と基金利子のみの積立てを行った。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地方財政法第７条第１項に基づく額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実質収支額の１／２を下らない額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の積立てを行っていく。ただし、災害等への備えのため、過去の実績を踏まえ、社会情勢を注視しつつ８～１０億円程度を目処に確保する。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令和２年度末の基金残高は、前年度と変わらず</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基金利子の積立てのみを行っている状況である。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当面は現状維持をする。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24301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8779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53257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67735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8221325" y="85725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24301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8779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53257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67735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8221325" y="1234440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5,889
5,771
19.90
4,003,486
3,752,383
200,817
2,030,928
1,961,891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665214" y="3836446"/>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やや下回る率となっており、概ね平均的な水準である。なお、公共施設の老朽化対策では、平成２８年度に策定した公共施設等総合管理計画において、学校施設などが集中して更新時期を迎えるために巨額の財源不足となることから、施設更新に頼ることなく、既存の施設を可能な限り早期に修繕していくことで劣化進行を防ぐことを基本とした長寿命化を進めていく。</a:t>
          </a:r>
          <a:endParaRPr lang="ja-JP" altLang="ja-JP" sz="11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86286"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31900" y="59086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37581"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31900" y="54768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37581"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31900" y="50450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37581"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31900" y="46132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37581"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7935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55104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60375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46405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60375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46405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xdr:cNvSpPr txBox="1"/>
      </xdr:nvSpPr>
      <xdr:spPr>
        <a:xfrm>
          <a:off x="460375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50215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3829050" y="54606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105150" y="54282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381250" y="53872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657350" y="534403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72263</xdr:rowOff>
    </xdr:from>
    <xdr:to>
      <xdr:col>23</xdr:col>
      <xdr:colOff>136525</xdr:colOff>
      <xdr:row>32</xdr:row>
      <xdr:rowOff>2413</xdr:rowOff>
    </xdr:to>
    <xdr:sp macro="" textlink="">
      <xdr:nvSpPr>
        <xdr:cNvPr id="89" name="楕円 88"/>
        <xdr:cNvSpPr/>
      </xdr:nvSpPr>
      <xdr:spPr>
        <a:xfrm>
          <a:off x="4502150" y="53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95140</xdr:rowOff>
    </xdr:from>
    <xdr:ext cx="405111" cy="259045"/>
    <xdr:sp macro="" textlink="">
      <xdr:nvSpPr>
        <xdr:cNvPr id="90" name="有形固定資産減価償却率該当値テキスト"/>
        <xdr:cNvSpPr txBox="1"/>
      </xdr:nvSpPr>
      <xdr:spPr>
        <a:xfrm>
          <a:off x="4603750" y="52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91" name="楕円 90"/>
        <xdr:cNvSpPr/>
      </xdr:nvSpPr>
      <xdr:spPr>
        <a:xfrm>
          <a:off x="3829050" y="53656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101473</xdr:rowOff>
    </xdr:from>
    <xdr:to>
      <xdr:col>23</xdr:col>
      <xdr:colOff>85725</xdr:colOff>
      <xdr:row>31</xdr:row>
      <xdr:rowOff>123063</xdr:rowOff>
    </xdr:to>
    <xdr:cxnSp macro="">
      <xdr:nvCxnSpPr>
        <xdr:cNvPr id="92" name="直線コネクタ 91"/>
        <xdr:cNvCxnSpPr/>
      </xdr:nvCxnSpPr>
      <xdr:spPr>
        <a:xfrm>
          <a:off x="3879850" y="5416423"/>
          <a:ext cx="673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20447</xdr:rowOff>
    </xdr:from>
    <xdr:to>
      <xdr:col>15</xdr:col>
      <xdr:colOff>187325</xdr:colOff>
      <xdr:row>31</xdr:row>
      <xdr:rowOff>122047</xdr:rowOff>
    </xdr:to>
    <xdr:sp macro="" textlink="">
      <xdr:nvSpPr>
        <xdr:cNvPr id="93" name="楕円 92"/>
        <xdr:cNvSpPr/>
      </xdr:nvSpPr>
      <xdr:spPr>
        <a:xfrm>
          <a:off x="3105150" y="53353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101473</xdr:rowOff>
    </xdr:to>
    <xdr:cxnSp macro="">
      <xdr:nvCxnSpPr>
        <xdr:cNvPr id="94" name="直線コネクタ 93"/>
        <xdr:cNvCxnSpPr/>
      </xdr:nvCxnSpPr>
      <xdr:spPr>
        <a:xfrm>
          <a:off x="3155950" y="5386197"/>
          <a:ext cx="7239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5" name="楕円 94"/>
        <xdr:cNvSpPr/>
      </xdr:nvSpPr>
      <xdr:spPr>
        <a:xfrm>
          <a:off x="2381250" y="52965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71247</xdr:rowOff>
    </xdr:to>
    <xdr:cxnSp macro="">
      <xdr:nvCxnSpPr>
        <xdr:cNvPr id="96" name="直線コネクタ 95"/>
        <xdr:cNvCxnSpPr/>
      </xdr:nvCxnSpPr>
      <xdr:spPr>
        <a:xfrm>
          <a:off x="2432050" y="5347335"/>
          <a:ext cx="7239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122809</xdr:rowOff>
    </xdr:from>
    <xdr:to>
      <xdr:col>7</xdr:col>
      <xdr:colOff>187325</xdr:colOff>
      <xdr:row>31</xdr:row>
      <xdr:rowOff>52959</xdr:rowOff>
    </xdr:to>
    <xdr:sp macro="" textlink="">
      <xdr:nvSpPr>
        <xdr:cNvPr id="97" name="楕円 96"/>
        <xdr:cNvSpPr/>
      </xdr:nvSpPr>
      <xdr:spPr>
        <a:xfrm>
          <a:off x="1657350" y="526630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xdr:rowOff>
    </xdr:from>
    <xdr:to>
      <xdr:col>11</xdr:col>
      <xdr:colOff>136525</xdr:colOff>
      <xdr:row>31</xdr:row>
      <xdr:rowOff>32385</xdr:rowOff>
    </xdr:to>
    <xdr:cxnSp macro="">
      <xdr:nvCxnSpPr>
        <xdr:cNvPr id="98" name="直線コネクタ 97"/>
        <xdr:cNvCxnSpPr/>
      </xdr:nvCxnSpPr>
      <xdr:spPr>
        <a:xfrm>
          <a:off x="1708150" y="5317109"/>
          <a:ext cx="7239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xdr:cNvSpPr txBox="1"/>
      </xdr:nvSpPr>
      <xdr:spPr>
        <a:xfrm>
          <a:off x="3674119"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xdr:cNvSpPr txBox="1"/>
      </xdr:nvSpPr>
      <xdr:spPr>
        <a:xfrm>
          <a:off x="2962919"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xdr:cNvSpPr txBox="1"/>
      </xdr:nvSpPr>
      <xdr:spPr>
        <a:xfrm>
          <a:off x="2239019"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xdr:cNvSpPr txBox="1"/>
      </xdr:nvSpPr>
      <xdr:spPr>
        <a:xfrm>
          <a:off x="1515119"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168800</xdr:rowOff>
    </xdr:from>
    <xdr:ext cx="405111" cy="259045"/>
    <xdr:sp macro="" textlink="">
      <xdr:nvSpPr>
        <xdr:cNvPr id="103" name="n_1mainValue有形固定資産減価償却率"/>
        <xdr:cNvSpPr txBox="1"/>
      </xdr:nvSpPr>
      <xdr:spPr>
        <a:xfrm>
          <a:off x="3674119" y="5140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138574</xdr:rowOff>
    </xdr:from>
    <xdr:ext cx="405111" cy="259045"/>
    <xdr:sp macro="" textlink="">
      <xdr:nvSpPr>
        <xdr:cNvPr id="104" name="n_2mainValue有形固定資産減価償却率"/>
        <xdr:cNvSpPr txBox="1"/>
      </xdr:nvSpPr>
      <xdr:spPr>
        <a:xfrm>
          <a:off x="2962919" y="511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105" name="n_3mainValue有形固定資産減価償却率"/>
        <xdr:cNvSpPr txBox="1"/>
      </xdr:nvSpPr>
      <xdr:spPr>
        <a:xfrm>
          <a:off x="2239019"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69486</xdr:rowOff>
    </xdr:from>
    <xdr:ext cx="405111" cy="259045"/>
    <xdr:sp macro="" textlink="">
      <xdr:nvSpPr>
        <xdr:cNvPr id="106" name="n_4mainValue有形固定資産減価償却率"/>
        <xdr:cNvSpPr txBox="1"/>
      </xdr:nvSpPr>
      <xdr:spPr>
        <a:xfrm>
          <a:off x="1515119" y="504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1782693" y="3853117"/>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151390" y="3836446"/>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る比率となっており、町債の新規発行を抑制してきたことや公共施設整備基金の積み増しが進んだことにより、一定の健全性が確保できている結果である。今後も引き続き、地方債に依存しない財政運営を実践していく。</a:t>
          </a:r>
          <a:endParaRPr lang="ja-JP" altLang="ja-JP" sz="11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25185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0769600" y="603204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251851"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0769600" y="572361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251851"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0769600" y="5415189"/>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31446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0769600" y="5106761"/>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31446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0769600" y="479833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31446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0769600" y="448990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41705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079220"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131925"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001750" y="58397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131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001750" y="44899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4131925"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039850" y="48527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3357225"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2633325"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1909425"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185525"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127393</xdr:rowOff>
    </xdr:from>
    <xdr:to>
      <xdr:col>76</xdr:col>
      <xdr:colOff>73025</xdr:colOff>
      <xdr:row>27</xdr:row>
      <xdr:rowOff>57543</xdr:rowOff>
    </xdr:to>
    <xdr:sp macro="" textlink="">
      <xdr:nvSpPr>
        <xdr:cNvPr id="153" name="楕円 152"/>
        <xdr:cNvSpPr/>
      </xdr:nvSpPr>
      <xdr:spPr>
        <a:xfrm>
          <a:off x="14039850" y="458509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150270</xdr:rowOff>
    </xdr:from>
    <xdr:ext cx="469744" cy="259045"/>
    <xdr:sp macro="" textlink="">
      <xdr:nvSpPr>
        <xdr:cNvPr id="154" name="債務償還比率該当値テキスト"/>
        <xdr:cNvSpPr txBox="1"/>
      </xdr:nvSpPr>
      <xdr:spPr>
        <a:xfrm>
          <a:off x="14131925" y="443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41584</xdr:rowOff>
    </xdr:from>
    <xdr:to>
      <xdr:col>72</xdr:col>
      <xdr:colOff>123825</xdr:colOff>
      <xdr:row>27</xdr:row>
      <xdr:rowOff>143184</xdr:rowOff>
    </xdr:to>
    <xdr:sp macro="" textlink="">
      <xdr:nvSpPr>
        <xdr:cNvPr id="155" name="楕円 154"/>
        <xdr:cNvSpPr/>
      </xdr:nvSpPr>
      <xdr:spPr>
        <a:xfrm>
          <a:off x="13357225" y="46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6743</xdr:rowOff>
    </xdr:from>
    <xdr:to>
      <xdr:col>76</xdr:col>
      <xdr:colOff>22225</xdr:colOff>
      <xdr:row>27</xdr:row>
      <xdr:rowOff>92384</xdr:rowOff>
    </xdr:to>
    <xdr:cxnSp macro="">
      <xdr:nvCxnSpPr>
        <xdr:cNvPr id="156" name="直線コネクタ 155"/>
        <xdr:cNvCxnSpPr/>
      </xdr:nvCxnSpPr>
      <xdr:spPr>
        <a:xfrm flipV="1">
          <a:off x="13408025" y="4635893"/>
          <a:ext cx="673100" cy="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78903</xdr:rowOff>
    </xdr:from>
    <xdr:to>
      <xdr:col>68</xdr:col>
      <xdr:colOff>123825</xdr:colOff>
      <xdr:row>28</xdr:row>
      <xdr:rowOff>9053</xdr:rowOff>
    </xdr:to>
    <xdr:sp macro="" textlink="">
      <xdr:nvSpPr>
        <xdr:cNvPr id="157" name="楕円 156"/>
        <xdr:cNvSpPr/>
      </xdr:nvSpPr>
      <xdr:spPr>
        <a:xfrm>
          <a:off x="12633325" y="47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92384</xdr:rowOff>
    </xdr:from>
    <xdr:to>
      <xdr:col>72</xdr:col>
      <xdr:colOff>73025</xdr:colOff>
      <xdr:row>27</xdr:row>
      <xdr:rowOff>129703</xdr:rowOff>
    </xdr:to>
    <xdr:cxnSp macro="">
      <xdr:nvCxnSpPr>
        <xdr:cNvPr id="158" name="直線コネクタ 157"/>
        <xdr:cNvCxnSpPr/>
      </xdr:nvCxnSpPr>
      <xdr:spPr>
        <a:xfrm flipV="1">
          <a:off x="12684125" y="4721534"/>
          <a:ext cx="7239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137607</xdr:rowOff>
    </xdr:from>
    <xdr:to>
      <xdr:col>64</xdr:col>
      <xdr:colOff>123825</xdr:colOff>
      <xdr:row>28</xdr:row>
      <xdr:rowOff>67757</xdr:rowOff>
    </xdr:to>
    <xdr:sp macro="" textlink="">
      <xdr:nvSpPr>
        <xdr:cNvPr id="159" name="楕円 158"/>
        <xdr:cNvSpPr/>
      </xdr:nvSpPr>
      <xdr:spPr>
        <a:xfrm>
          <a:off x="11909425" y="47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129703</xdr:rowOff>
    </xdr:from>
    <xdr:to>
      <xdr:col>68</xdr:col>
      <xdr:colOff>73025</xdr:colOff>
      <xdr:row>28</xdr:row>
      <xdr:rowOff>16957</xdr:rowOff>
    </xdr:to>
    <xdr:cxnSp macro="">
      <xdr:nvCxnSpPr>
        <xdr:cNvPr id="160" name="直線コネクタ 159"/>
        <xdr:cNvCxnSpPr/>
      </xdr:nvCxnSpPr>
      <xdr:spPr>
        <a:xfrm flipV="1">
          <a:off x="11960225" y="4758853"/>
          <a:ext cx="7239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10057</xdr:rowOff>
    </xdr:from>
    <xdr:to>
      <xdr:col>60</xdr:col>
      <xdr:colOff>123825</xdr:colOff>
      <xdr:row>28</xdr:row>
      <xdr:rowOff>111657</xdr:rowOff>
    </xdr:to>
    <xdr:sp macro="" textlink="">
      <xdr:nvSpPr>
        <xdr:cNvPr id="161" name="楕円 160"/>
        <xdr:cNvSpPr/>
      </xdr:nvSpPr>
      <xdr:spPr>
        <a:xfrm>
          <a:off x="11185525" y="48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16957</xdr:rowOff>
    </xdr:from>
    <xdr:to>
      <xdr:col>64</xdr:col>
      <xdr:colOff>73025</xdr:colOff>
      <xdr:row>28</xdr:row>
      <xdr:rowOff>60857</xdr:rowOff>
    </xdr:to>
    <xdr:cxnSp macro="">
      <xdr:nvCxnSpPr>
        <xdr:cNvPr id="162" name="直線コネクタ 161"/>
        <xdr:cNvCxnSpPr/>
      </xdr:nvCxnSpPr>
      <xdr:spPr>
        <a:xfrm flipV="1">
          <a:off x="11236325" y="4817557"/>
          <a:ext cx="7239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xdr:cNvSpPr txBox="1"/>
      </xdr:nvSpPr>
      <xdr:spPr>
        <a:xfrm>
          <a:off x="13169977" y="49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xdr:cNvSpPr txBox="1"/>
      </xdr:nvSpPr>
      <xdr:spPr>
        <a:xfrm>
          <a:off x="12458777" y="49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xdr:cNvSpPr txBox="1"/>
      </xdr:nvSpPr>
      <xdr:spPr>
        <a:xfrm>
          <a:off x="11734877" y="49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xdr:cNvSpPr txBox="1"/>
      </xdr:nvSpPr>
      <xdr:spPr>
        <a:xfrm>
          <a:off x="11010977" y="49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159711</xdr:rowOff>
    </xdr:from>
    <xdr:ext cx="469744" cy="259045"/>
    <xdr:sp macro="" textlink="">
      <xdr:nvSpPr>
        <xdr:cNvPr id="167" name="n_1mainValue債務償還比率"/>
        <xdr:cNvSpPr txBox="1"/>
      </xdr:nvSpPr>
      <xdr:spPr>
        <a:xfrm>
          <a:off x="13169977" y="444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25580</xdr:rowOff>
    </xdr:from>
    <xdr:ext cx="469744" cy="259045"/>
    <xdr:sp macro="" textlink="">
      <xdr:nvSpPr>
        <xdr:cNvPr id="168" name="n_2mainValue債務償還比率"/>
        <xdr:cNvSpPr txBox="1"/>
      </xdr:nvSpPr>
      <xdr:spPr>
        <a:xfrm>
          <a:off x="12458777" y="448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84284</xdr:rowOff>
    </xdr:from>
    <xdr:ext cx="469744" cy="259045"/>
    <xdr:sp macro="" textlink="">
      <xdr:nvSpPr>
        <xdr:cNvPr id="169" name="n_3mainValue債務償還比率"/>
        <xdr:cNvSpPr txBox="1"/>
      </xdr:nvSpPr>
      <xdr:spPr>
        <a:xfrm>
          <a:off x="11734877" y="4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128184</xdr:rowOff>
    </xdr:from>
    <xdr:ext cx="469744" cy="259045"/>
    <xdr:sp macro="" textlink="">
      <xdr:nvSpPr>
        <xdr:cNvPr id="170" name="n_4mainValue債務償還比率"/>
        <xdr:cNvSpPr txBox="1"/>
      </xdr:nvSpPr>
      <xdr:spPr>
        <a:xfrm>
          <a:off x="11010977" y="45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5,889
5,771
19.90
4,003,486
3,752,383
200,817
2,030,928
1,961,891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4062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4450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327525" y="71725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4450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327525" y="57258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4450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3561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565525" y="66401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714625"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8732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31875" y="65388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4" name="楕円 73"/>
        <xdr:cNvSpPr/>
      </xdr:nvSpPr>
      <xdr:spPr>
        <a:xfrm>
          <a:off x="43561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5" name="【道路】&#10;有形固定資産減価償却率該当値テキスト"/>
        <xdr:cNvSpPr txBox="1"/>
      </xdr:nvSpPr>
      <xdr:spPr>
        <a:xfrm>
          <a:off x="44450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40096</xdr:rowOff>
    </xdr:from>
    <xdr:to>
      <xdr:col>20</xdr:col>
      <xdr:colOff>38100</xdr:colOff>
      <xdr:row>36</xdr:row>
      <xdr:rowOff>141696</xdr:rowOff>
    </xdr:to>
    <xdr:sp macro="" textlink="">
      <xdr:nvSpPr>
        <xdr:cNvPr id="76" name="楕円 75"/>
        <xdr:cNvSpPr/>
      </xdr:nvSpPr>
      <xdr:spPr>
        <a:xfrm>
          <a:off x="3565525" y="62122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90896</xdr:rowOff>
    </xdr:from>
    <xdr:to>
      <xdr:col>24</xdr:col>
      <xdr:colOff>63500</xdr:colOff>
      <xdr:row>36</xdr:row>
      <xdr:rowOff>118654</xdr:rowOff>
    </xdr:to>
    <xdr:cxnSp macro="">
      <xdr:nvCxnSpPr>
        <xdr:cNvPr id="77" name="直線コネクタ 76"/>
        <xdr:cNvCxnSpPr/>
      </xdr:nvCxnSpPr>
      <xdr:spPr>
        <a:xfrm>
          <a:off x="3616325" y="6263096"/>
          <a:ext cx="7905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xdr:cNvSpPr/>
      </xdr:nvSpPr>
      <xdr:spPr>
        <a:xfrm>
          <a:off x="2714625"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90896</xdr:rowOff>
    </xdr:to>
    <xdr:cxnSp macro="">
      <xdr:nvCxnSpPr>
        <xdr:cNvPr id="79" name="直線コネクタ 78"/>
        <xdr:cNvCxnSpPr/>
      </xdr:nvCxnSpPr>
      <xdr:spPr>
        <a:xfrm>
          <a:off x="2765425" y="6232072"/>
          <a:ext cx="850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80" name="楕円 79"/>
        <xdr:cNvSpPr/>
      </xdr:nvSpPr>
      <xdr:spPr>
        <a:xfrm>
          <a:off x="187325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59872</xdr:rowOff>
    </xdr:to>
    <xdr:cxnSp macro="">
      <xdr:nvCxnSpPr>
        <xdr:cNvPr id="81" name="直線コネクタ 80"/>
        <xdr:cNvCxnSpPr/>
      </xdr:nvCxnSpPr>
      <xdr:spPr>
        <a:xfrm>
          <a:off x="1924050" y="6202680"/>
          <a:ext cx="841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69487</xdr:rowOff>
    </xdr:from>
    <xdr:to>
      <xdr:col>6</xdr:col>
      <xdr:colOff>38100</xdr:colOff>
      <xdr:row>35</xdr:row>
      <xdr:rowOff>171087</xdr:rowOff>
    </xdr:to>
    <xdr:sp macro="" textlink="">
      <xdr:nvSpPr>
        <xdr:cNvPr id="82" name="楕円 81"/>
        <xdr:cNvSpPr/>
      </xdr:nvSpPr>
      <xdr:spPr>
        <a:xfrm>
          <a:off x="1031875" y="60702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120287</xdr:rowOff>
    </xdr:from>
    <xdr:to>
      <xdr:col>10</xdr:col>
      <xdr:colOff>114300</xdr:colOff>
      <xdr:row>36</xdr:row>
      <xdr:rowOff>30480</xdr:rowOff>
    </xdr:to>
    <xdr:cxnSp macro="">
      <xdr:nvCxnSpPr>
        <xdr:cNvPr id="83" name="直線コネクタ 82"/>
        <xdr:cNvCxnSpPr/>
      </xdr:nvCxnSpPr>
      <xdr:spPr>
        <a:xfrm>
          <a:off x="1082675" y="6121037"/>
          <a:ext cx="841375"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41059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57239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73101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8896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158223</xdr:rowOff>
    </xdr:from>
    <xdr:ext cx="405111" cy="259045"/>
    <xdr:sp macro="" textlink="">
      <xdr:nvSpPr>
        <xdr:cNvPr id="88" name="n_1mainValue【道路】&#10;有形固定資産減価償却率"/>
        <xdr:cNvSpPr txBox="1"/>
      </xdr:nvSpPr>
      <xdr:spPr>
        <a:xfrm>
          <a:off x="341059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道路】&#10;有形固定資産減価償却率"/>
        <xdr:cNvSpPr txBox="1"/>
      </xdr:nvSpPr>
      <xdr:spPr>
        <a:xfrm>
          <a:off x="257239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90" name="n_3mainValue【道路】&#10;有形固定資産減価償却率"/>
        <xdr:cNvSpPr txBox="1"/>
      </xdr:nvSpPr>
      <xdr:spPr>
        <a:xfrm>
          <a:off x="1731019"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16164</xdr:rowOff>
    </xdr:from>
    <xdr:ext cx="405111" cy="259045"/>
    <xdr:sp macro="" textlink="">
      <xdr:nvSpPr>
        <xdr:cNvPr id="91" name="n_4mainValue【道路】&#10;有形固定資産減価償却率"/>
        <xdr:cNvSpPr txBox="1"/>
      </xdr:nvSpPr>
      <xdr:spPr>
        <a:xfrm>
          <a:off x="8896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71330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71330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71330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623153"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62315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9952990"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9991725"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9874250" y="72383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9991725"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9874250" y="593385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9991725"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9912350" y="711770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11225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270875" y="70970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419975"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5786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136877</xdr:rowOff>
    </xdr:from>
    <xdr:to>
      <xdr:col>55</xdr:col>
      <xdr:colOff>50800</xdr:colOff>
      <xdr:row>42</xdr:row>
      <xdr:rowOff>67027</xdr:rowOff>
    </xdr:to>
    <xdr:sp macro="" textlink="">
      <xdr:nvSpPr>
        <xdr:cNvPr id="131" name="楕円 130"/>
        <xdr:cNvSpPr/>
      </xdr:nvSpPr>
      <xdr:spPr>
        <a:xfrm>
          <a:off x="9912350" y="71663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9991725"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137367</xdr:rowOff>
    </xdr:from>
    <xdr:to>
      <xdr:col>50</xdr:col>
      <xdr:colOff>165100</xdr:colOff>
      <xdr:row>42</xdr:row>
      <xdr:rowOff>67517</xdr:rowOff>
    </xdr:to>
    <xdr:sp macro="" textlink="">
      <xdr:nvSpPr>
        <xdr:cNvPr id="133" name="楕円 132"/>
        <xdr:cNvSpPr/>
      </xdr:nvSpPr>
      <xdr:spPr>
        <a:xfrm>
          <a:off x="9112250" y="71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16227</xdr:rowOff>
    </xdr:from>
    <xdr:to>
      <xdr:col>55</xdr:col>
      <xdr:colOff>0</xdr:colOff>
      <xdr:row>42</xdr:row>
      <xdr:rowOff>16717</xdr:rowOff>
    </xdr:to>
    <xdr:cxnSp macro="">
      <xdr:nvCxnSpPr>
        <xdr:cNvPr id="134" name="直線コネクタ 133"/>
        <xdr:cNvCxnSpPr/>
      </xdr:nvCxnSpPr>
      <xdr:spPr>
        <a:xfrm flipV="1">
          <a:off x="9163050" y="7217127"/>
          <a:ext cx="790575"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137714</xdr:rowOff>
    </xdr:from>
    <xdr:to>
      <xdr:col>46</xdr:col>
      <xdr:colOff>38100</xdr:colOff>
      <xdr:row>42</xdr:row>
      <xdr:rowOff>67864</xdr:rowOff>
    </xdr:to>
    <xdr:sp macro="" textlink="">
      <xdr:nvSpPr>
        <xdr:cNvPr id="135" name="楕円 134"/>
        <xdr:cNvSpPr/>
      </xdr:nvSpPr>
      <xdr:spPr>
        <a:xfrm>
          <a:off x="8270875" y="71671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16717</xdr:rowOff>
    </xdr:from>
    <xdr:to>
      <xdr:col>50</xdr:col>
      <xdr:colOff>114300</xdr:colOff>
      <xdr:row>42</xdr:row>
      <xdr:rowOff>17064</xdr:rowOff>
    </xdr:to>
    <xdr:cxnSp macro="">
      <xdr:nvCxnSpPr>
        <xdr:cNvPr id="136" name="直線コネクタ 135"/>
        <xdr:cNvCxnSpPr/>
      </xdr:nvCxnSpPr>
      <xdr:spPr>
        <a:xfrm flipV="1">
          <a:off x="8321675" y="7217617"/>
          <a:ext cx="841375"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138021</xdr:rowOff>
    </xdr:from>
    <xdr:to>
      <xdr:col>41</xdr:col>
      <xdr:colOff>101600</xdr:colOff>
      <xdr:row>42</xdr:row>
      <xdr:rowOff>68171</xdr:rowOff>
    </xdr:to>
    <xdr:sp macro="" textlink="">
      <xdr:nvSpPr>
        <xdr:cNvPr id="137" name="楕円 136"/>
        <xdr:cNvSpPr/>
      </xdr:nvSpPr>
      <xdr:spPr>
        <a:xfrm>
          <a:off x="7419975" y="71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17064</xdr:rowOff>
    </xdr:from>
    <xdr:to>
      <xdr:col>45</xdr:col>
      <xdr:colOff>177800</xdr:colOff>
      <xdr:row>42</xdr:row>
      <xdr:rowOff>17371</xdr:rowOff>
    </xdr:to>
    <xdr:cxnSp macro="">
      <xdr:nvCxnSpPr>
        <xdr:cNvPr id="138" name="直線コネクタ 137"/>
        <xdr:cNvCxnSpPr/>
      </xdr:nvCxnSpPr>
      <xdr:spPr>
        <a:xfrm flipV="1">
          <a:off x="7470775" y="7217964"/>
          <a:ext cx="8509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138378</xdr:rowOff>
    </xdr:from>
    <xdr:to>
      <xdr:col>36</xdr:col>
      <xdr:colOff>165100</xdr:colOff>
      <xdr:row>42</xdr:row>
      <xdr:rowOff>68528</xdr:rowOff>
    </xdr:to>
    <xdr:sp macro="" textlink="">
      <xdr:nvSpPr>
        <xdr:cNvPr id="139" name="楕円 138"/>
        <xdr:cNvSpPr/>
      </xdr:nvSpPr>
      <xdr:spPr>
        <a:xfrm>
          <a:off x="6578600" y="716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17371</xdr:rowOff>
    </xdr:from>
    <xdr:to>
      <xdr:col>41</xdr:col>
      <xdr:colOff>50800</xdr:colOff>
      <xdr:row>42</xdr:row>
      <xdr:rowOff>17728</xdr:rowOff>
    </xdr:to>
    <xdr:cxnSp macro="">
      <xdr:nvCxnSpPr>
        <xdr:cNvPr id="140" name="直線コネクタ 139"/>
        <xdr:cNvCxnSpPr/>
      </xdr:nvCxnSpPr>
      <xdr:spPr>
        <a:xfrm flipV="1">
          <a:off x="6629400" y="7218271"/>
          <a:ext cx="841375"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8892686"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0640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222636"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371736"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58644</xdr:rowOff>
    </xdr:from>
    <xdr:ext cx="534377" cy="259045"/>
    <xdr:sp macro="" textlink="">
      <xdr:nvSpPr>
        <xdr:cNvPr id="145" name="n_1mainValue【道路】&#10;一人当たり延長"/>
        <xdr:cNvSpPr txBox="1"/>
      </xdr:nvSpPr>
      <xdr:spPr>
        <a:xfrm>
          <a:off x="8892686" y="72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58991</xdr:rowOff>
    </xdr:from>
    <xdr:ext cx="534377" cy="259045"/>
    <xdr:sp macro="" textlink="">
      <xdr:nvSpPr>
        <xdr:cNvPr id="146" name="n_2mainValue【道路】&#10;一人当たり延長"/>
        <xdr:cNvSpPr txBox="1"/>
      </xdr:nvSpPr>
      <xdr:spPr>
        <a:xfrm>
          <a:off x="8064011" y="72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59298</xdr:rowOff>
    </xdr:from>
    <xdr:ext cx="534377" cy="259045"/>
    <xdr:sp macro="" textlink="">
      <xdr:nvSpPr>
        <xdr:cNvPr id="147" name="n_3mainValue【道路】&#10;一人当たり延長"/>
        <xdr:cNvSpPr txBox="1"/>
      </xdr:nvSpPr>
      <xdr:spPr>
        <a:xfrm>
          <a:off x="7222636" y="72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59655</xdr:rowOff>
    </xdr:from>
    <xdr:ext cx="534377" cy="259045"/>
    <xdr:sp macro="" textlink="">
      <xdr:nvSpPr>
        <xdr:cNvPr id="148" name="n_4mainValue【道路】&#10;一人当たり延長"/>
        <xdr:cNvSpPr txBox="1"/>
      </xdr:nvSpPr>
      <xdr:spPr>
        <a:xfrm>
          <a:off x="6371736" y="726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4062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4450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327525" y="110266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4450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327525" y="95211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4450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3561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565525" y="103586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714625"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87325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31875" y="102688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90" name="楕円 189"/>
        <xdr:cNvSpPr/>
      </xdr:nvSpPr>
      <xdr:spPr>
        <a:xfrm>
          <a:off x="43561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1" name="【橋りょう・トンネル】&#10;有形固定資産減価償却率該当値テキスト"/>
        <xdr:cNvSpPr txBox="1"/>
      </xdr:nvSpPr>
      <xdr:spPr>
        <a:xfrm>
          <a:off x="44450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2" name="楕円 191"/>
        <xdr:cNvSpPr/>
      </xdr:nvSpPr>
      <xdr:spPr>
        <a:xfrm>
          <a:off x="3565525" y="103864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150223</xdr:rowOff>
    </xdr:to>
    <xdr:cxnSp macro="">
      <xdr:nvCxnSpPr>
        <xdr:cNvPr id="193" name="直線コネクタ 192"/>
        <xdr:cNvCxnSpPr/>
      </xdr:nvCxnSpPr>
      <xdr:spPr>
        <a:xfrm flipV="1">
          <a:off x="3616325" y="10353947"/>
          <a:ext cx="790575"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4" name="楕円 193"/>
        <xdr:cNvSpPr/>
      </xdr:nvSpPr>
      <xdr:spPr>
        <a:xfrm>
          <a:off x="2714625"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150223</xdr:rowOff>
    </xdr:to>
    <xdr:cxnSp macro="">
      <xdr:nvCxnSpPr>
        <xdr:cNvPr id="195" name="直線コネクタ 194"/>
        <xdr:cNvCxnSpPr/>
      </xdr:nvCxnSpPr>
      <xdr:spPr>
        <a:xfrm>
          <a:off x="2765425" y="10411097"/>
          <a:ext cx="850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96" name="楕円 195"/>
        <xdr:cNvSpPr/>
      </xdr:nvSpPr>
      <xdr:spPr>
        <a:xfrm>
          <a:off x="187325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99604</xdr:rowOff>
    </xdr:from>
    <xdr:to>
      <xdr:col>15</xdr:col>
      <xdr:colOff>50800</xdr:colOff>
      <xdr:row>60</xdr:row>
      <xdr:rowOff>124097</xdr:rowOff>
    </xdr:to>
    <xdr:cxnSp macro="">
      <xdr:nvCxnSpPr>
        <xdr:cNvPr id="197" name="直線コネクタ 196"/>
        <xdr:cNvCxnSpPr/>
      </xdr:nvCxnSpPr>
      <xdr:spPr>
        <a:xfrm>
          <a:off x="1924050" y="10386604"/>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48804</xdr:rowOff>
    </xdr:from>
    <xdr:to>
      <xdr:col>6</xdr:col>
      <xdr:colOff>38100</xdr:colOff>
      <xdr:row>60</xdr:row>
      <xdr:rowOff>150404</xdr:rowOff>
    </xdr:to>
    <xdr:sp macro="" textlink="">
      <xdr:nvSpPr>
        <xdr:cNvPr id="198" name="楕円 197"/>
        <xdr:cNvSpPr/>
      </xdr:nvSpPr>
      <xdr:spPr>
        <a:xfrm>
          <a:off x="1031875" y="103358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99604</xdr:rowOff>
    </xdr:from>
    <xdr:to>
      <xdr:col>10</xdr:col>
      <xdr:colOff>114300</xdr:colOff>
      <xdr:row>60</xdr:row>
      <xdr:rowOff>99604</xdr:rowOff>
    </xdr:to>
    <xdr:cxnSp macro="">
      <xdr:nvCxnSpPr>
        <xdr:cNvPr id="199" name="直線コネクタ 198"/>
        <xdr:cNvCxnSpPr/>
      </xdr:nvCxnSpPr>
      <xdr:spPr>
        <a:xfrm>
          <a:off x="1082675" y="10386604"/>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41059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57239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731019"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8896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20700</xdr:rowOff>
    </xdr:from>
    <xdr:ext cx="405111" cy="259045"/>
    <xdr:sp macro="" textlink="">
      <xdr:nvSpPr>
        <xdr:cNvPr id="204" name="n_1mainValue【橋りょう・トンネル】&#10;有形固定資産減価償却率"/>
        <xdr:cNvSpPr txBox="1"/>
      </xdr:nvSpPr>
      <xdr:spPr>
        <a:xfrm>
          <a:off x="341059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205" name="n_2mainValue【橋りょう・トンネル】&#10;有形固定資産減価償却率"/>
        <xdr:cNvSpPr txBox="1"/>
      </xdr:nvSpPr>
      <xdr:spPr>
        <a:xfrm>
          <a:off x="257239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206" name="n_3mainValue【橋りょう・トンネル】&#10;有形固定資産減価償却率"/>
        <xdr:cNvSpPr txBox="1"/>
      </xdr:nvSpPr>
      <xdr:spPr>
        <a:xfrm>
          <a:off x="1731019"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7" name="n_4mainValue【橋りょう・トンネル】&#10;有形固定資産減価償却率"/>
        <xdr:cNvSpPr txBox="1"/>
      </xdr:nvSpPr>
      <xdr:spPr>
        <a:xfrm>
          <a:off x="8896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62315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62315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62315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5685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9952990"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9991725"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9874250" y="110435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9991725"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9874250" y="95006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9991725"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9912350" y="108386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11225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270875" y="108224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419975"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5786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11628</xdr:rowOff>
    </xdr:from>
    <xdr:to>
      <xdr:col>55</xdr:col>
      <xdr:colOff>50800</xdr:colOff>
      <xdr:row>64</xdr:row>
      <xdr:rowOff>113228</xdr:rowOff>
    </xdr:to>
    <xdr:sp macro="" textlink="">
      <xdr:nvSpPr>
        <xdr:cNvPr id="247" name="楕円 246"/>
        <xdr:cNvSpPr/>
      </xdr:nvSpPr>
      <xdr:spPr>
        <a:xfrm>
          <a:off x="9912350" y="109844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98005</xdr:rowOff>
    </xdr:from>
    <xdr:ext cx="534377" cy="259045"/>
    <xdr:sp macro="" textlink="">
      <xdr:nvSpPr>
        <xdr:cNvPr id="248" name="【橋りょう・トンネル】&#10;一人当たり有形固定資産（償却資産）額該当値テキスト"/>
        <xdr:cNvSpPr txBox="1"/>
      </xdr:nvSpPr>
      <xdr:spPr>
        <a:xfrm>
          <a:off x="9991725" y="10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13398</xdr:rowOff>
    </xdr:from>
    <xdr:to>
      <xdr:col>50</xdr:col>
      <xdr:colOff>165100</xdr:colOff>
      <xdr:row>64</xdr:row>
      <xdr:rowOff>114998</xdr:rowOff>
    </xdr:to>
    <xdr:sp macro="" textlink="">
      <xdr:nvSpPr>
        <xdr:cNvPr id="249" name="楕円 248"/>
        <xdr:cNvSpPr/>
      </xdr:nvSpPr>
      <xdr:spPr>
        <a:xfrm>
          <a:off x="9112250" y="109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62428</xdr:rowOff>
    </xdr:from>
    <xdr:to>
      <xdr:col>55</xdr:col>
      <xdr:colOff>0</xdr:colOff>
      <xdr:row>64</xdr:row>
      <xdr:rowOff>64198</xdr:rowOff>
    </xdr:to>
    <xdr:cxnSp macro="">
      <xdr:nvCxnSpPr>
        <xdr:cNvPr id="250" name="直線コネクタ 249"/>
        <xdr:cNvCxnSpPr/>
      </xdr:nvCxnSpPr>
      <xdr:spPr>
        <a:xfrm flipV="1">
          <a:off x="9163050" y="11035228"/>
          <a:ext cx="790575"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13591</xdr:rowOff>
    </xdr:from>
    <xdr:to>
      <xdr:col>46</xdr:col>
      <xdr:colOff>38100</xdr:colOff>
      <xdr:row>64</xdr:row>
      <xdr:rowOff>115191</xdr:rowOff>
    </xdr:to>
    <xdr:sp macro="" textlink="">
      <xdr:nvSpPr>
        <xdr:cNvPr id="251" name="楕円 250"/>
        <xdr:cNvSpPr/>
      </xdr:nvSpPr>
      <xdr:spPr>
        <a:xfrm>
          <a:off x="8270875" y="1098639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64198</xdr:rowOff>
    </xdr:from>
    <xdr:to>
      <xdr:col>50</xdr:col>
      <xdr:colOff>114300</xdr:colOff>
      <xdr:row>64</xdr:row>
      <xdr:rowOff>64391</xdr:rowOff>
    </xdr:to>
    <xdr:cxnSp macro="">
      <xdr:nvCxnSpPr>
        <xdr:cNvPr id="252" name="直線コネクタ 251"/>
        <xdr:cNvCxnSpPr/>
      </xdr:nvCxnSpPr>
      <xdr:spPr>
        <a:xfrm flipV="1">
          <a:off x="8321675" y="11036998"/>
          <a:ext cx="841375"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13764</xdr:rowOff>
    </xdr:from>
    <xdr:to>
      <xdr:col>41</xdr:col>
      <xdr:colOff>101600</xdr:colOff>
      <xdr:row>64</xdr:row>
      <xdr:rowOff>115364</xdr:rowOff>
    </xdr:to>
    <xdr:sp macro="" textlink="">
      <xdr:nvSpPr>
        <xdr:cNvPr id="253" name="楕円 252"/>
        <xdr:cNvSpPr/>
      </xdr:nvSpPr>
      <xdr:spPr>
        <a:xfrm>
          <a:off x="7419975" y="1098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64391</xdr:rowOff>
    </xdr:from>
    <xdr:to>
      <xdr:col>45</xdr:col>
      <xdr:colOff>177800</xdr:colOff>
      <xdr:row>64</xdr:row>
      <xdr:rowOff>64564</xdr:rowOff>
    </xdr:to>
    <xdr:cxnSp macro="">
      <xdr:nvCxnSpPr>
        <xdr:cNvPr id="254" name="直線コネクタ 253"/>
        <xdr:cNvCxnSpPr/>
      </xdr:nvCxnSpPr>
      <xdr:spPr>
        <a:xfrm flipV="1">
          <a:off x="7470775" y="11037191"/>
          <a:ext cx="8509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14171</xdr:rowOff>
    </xdr:from>
    <xdr:to>
      <xdr:col>36</xdr:col>
      <xdr:colOff>165100</xdr:colOff>
      <xdr:row>64</xdr:row>
      <xdr:rowOff>115771</xdr:rowOff>
    </xdr:to>
    <xdr:sp macro="" textlink="">
      <xdr:nvSpPr>
        <xdr:cNvPr id="255" name="楕円 254"/>
        <xdr:cNvSpPr/>
      </xdr:nvSpPr>
      <xdr:spPr>
        <a:xfrm>
          <a:off x="6578600" y="10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64564</xdr:rowOff>
    </xdr:from>
    <xdr:to>
      <xdr:col>41</xdr:col>
      <xdr:colOff>50800</xdr:colOff>
      <xdr:row>64</xdr:row>
      <xdr:rowOff>64971</xdr:rowOff>
    </xdr:to>
    <xdr:cxnSp macro="">
      <xdr:nvCxnSpPr>
        <xdr:cNvPr id="256" name="直線コネクタ 255"/>
        <xdr:cNvCxnSpPr/>
      </xdr:nvCxnSpPr>
      <xdr:spPr>
        <a:xfrm flipV="1">
          <a:off x="6629400" y="11037364"/>
          <a:ext cx="841375"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88698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0316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190320"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339420"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106125</xdr:rowOff>
    </xdr:from>
    <xdr:ext cx="534377" cy="259045"/>
    <xdr:sp macro="" textlink="">
      <xdr:nvSpPr>
        <xdr:cNvPr id="261" name="n_1mainValue【橋りょう・トンネル】&#10;一人当たり有形固定資産（償却資産）額"/>
        <xdr:cNvSpPr txBox="1"/>
      </xdr:nvSpPr>
      <xdr:spPr>
        <a:xfrm>
          <a:off x="8892686" y="110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106318</xdr:rowOff>
    </xdr:from>
    <xdr:ext cx="534377" cy="259045"/>
    <xdr:sp macro="" textlink="">
      <xdr:nvSpPr>
        <xdr:cNvPr id="262" name="n_2mainValue【橋りょう・トンネル】&#10;一人当たり有形固定資産（償却資産）額"/>
        <xdr:cNvSpPr txBox="1"/>
      </xdr:nvSpPr>
      <xdr:spPr>
        <a:xfrm>
          <a:off x="8064011" y="110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106491</xdr:rowOff>
    </xdr:from>
    <xdr:ext cx="534377" cy="259045"/>
    <xdr:sp macro="" textlink="">
      <xdr:nvSpPr>
        <xdr:cNvPr id="263" name="n_3mainValue【橋りょう・トンネル】&#10;一人当たり有形固定資産（償却資産）額"/>
        <xdr:cNvSpPr txBox="1"/>
      </xdr:nvSpPr>
      <xdr:spPr>
        <a:xfrm>
          <a:off x="7222636" y="110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106898</xdr:rowOff>
    </xdr:from>
    <xdr:ext cx="534377" cy="259045"/>
    <xdr:sp macro="" textlink="">
      <xdr:nvSpPr>
        <xdr:cNvPr id="264" name="n_4mainValue【橋りょう・トンネル】&#10;一人当たり有形固定資産（償却資産）額"/>
        <xdr:cNvSpPr txBox="1"/>
      </xdr:nvSpPr>
      <xdr:spPr>
        <a:xfrm>
          <a:off x="6371736" y="110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239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852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239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494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239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494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239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494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239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494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239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040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4062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4450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32752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4450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327525" y="134454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4450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3561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565525" y="142829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714625"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87325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31875" y="142535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xdr:cNvSpPr/>
      </xdr:nvSpPr>
      <xdr:spPr>
        <a:xfrm>
          <a:off x="43561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公営住宅】&#10;有形固定資産減価償却率該当値テキスト"/>
        <xdr:cNvSpPr txBox="1"/>
      </xdr:nvSpPr>
      <xdr:spPr>
        <a:xfrm>
          <a:off x="44450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xdr:cNvSpPr/>
      </xdr:nvSpPr>
      <xdr:spPr>
        <a:xfrm>
          <a:off x="3565525" y="1486262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xdr:cNvCxnSpPr/>
      </xdr:nvCxnSpPr>
      <xdr:spPr>
        <a:xfrm>
          <a:off x="3616325" y="1491342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xdr:cNvSpPr/>
      </xdr:nvSpPr>
      <xdr:spPr>
        <a:xfrm>
          <a:off x="2714625"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xdr:cNvCxnSpPr/>
      </xdr:nvCxnSpPr>
      <xdr:spPr>
        <a:xfrm>
          <a:off x="2765425" y="14913429"/>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xdr:cNvSpPr/>
      </xdr:nvSpPr>
      <xdr:spPr>
        <a:xfrm>
          <a:off x="187325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xdr:cNvCxnSpPr/>
      </xdr:nvCxnSpPr>
      <xdr:spPr>
        <a:xfrm>
          <a:off x="1924050" y="14913429"/>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xdr:cNvSpPr/>
      </xdr:nvSpPr>
      <xdr:spPr>
        <a:xfrm>
          <a:off x="1031875" y="1486262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xdr:cNvCxnSpPr/>
      </xdr:nvCxnSpPr>
      <xdr:spPr>
        <a:xfrm>
          <a:off x="1082675" y="14913429"/>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41059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xdr:cNvSpPr txBox="1"/>
      </xdr:nvSpPr>
      <xdr:spPr>
        <a:xfrm>
          <a:off x="257239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xdr:cNvSpPr txBox="1"/>
      </xdr:nvSpPr>
      <xdr:spPr>
        <a:xfrm>
          <a:off x="1731019"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xdr:cNvSpPr txBox="1"/>
      </xdr:nvSpPr>
      <xdr:spPr>
        <a:xfrm>
          <a:off x="8896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公営住宅】&#10;有形固定資産減価償却率"/>
        <xdr:cNvSpPr txBox="1"/>
      </xdr:nvSpPr>
      <xdr:spPr>
        <a:xfrm>
          <a:off x="337827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公営住宅】&#10;有形固定資産減価償却率"/>
        <xdr:cNvSpPr txBox="1"/>
      </xdr:nvSpPr>
      <xdr:spPr>
        <a:xfrm>
          <a:off x="254007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公営住宅】&#10;有形固定資産減価償却率"/>
        <xdr:cNvSpPr txBox="1"/>
      </xdr:nvSpPr>
      <xdr:spPr>
        <a:xfrm>
          <a:off x="169870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公営住宅】&#10;有形固定資産減価償却率"/>
        <xdr:cNvSpPr txBox="1"/>
      </xdr:nvSpPr>
      <xdr:spPr>
        <a:xfrm>
          <a:off x="8573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5777426"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5777426"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5777426"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9952990"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9991725"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9874250" y="148518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9991725"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9874250" y="135084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9991725"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9912350" y="145959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11225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270875" y="145829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419975"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5786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56338</xdr:rowOff>
    </xdr:from>
    <xdr:to>
      <xdr:col>55</xdr:col>
      <xdr:colOff>50800</xdr:colOff>
      <xdr:row>86</xdr:row>
      <xdr:rowOff>157938</xdr:rowOff>
    </xdr:to>
    <xdr:sp macro="" textlink="">
      <xdr:nvSpPr>
        <xdr:cNvPr id="363" name="楕円 362"/>
        <xdr:cNvSpPr/>
      </xdr:nvSpPr>
      <xdr:spPr>
        <a:xfrm>
          <a:off x="9912350" y="1480103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142715</xdr:rowOff>
    </xdr:from>
    <xdr:ext cx="469744" cy="259045"/>
    <xdr:sp macro="" textlink="">
      <xdr:nvSpPr>
        <xdr:cNvPr id="364" name="【公営住宅】&#10;一人当たり面積該当値テキスト"/>
        <xdr:cNvSpPr txBox="1"/>
      </xdr:nvSpPr>
      <xdr:spPr>
        <a:xfrm>
          <a:off x="9991725" y="147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56490</xdr:rowOff>
    </xdr:from>
    <xdr:to>
      <xdr:col>50</xdr:col>
      <xdr:colOff>165100</xdr:colOff>
      <xdr:row>86</xdr:row>
      <xdr:rowOff>158090</xdr:rowOff>
    </xdr:to>
    <xdr:sp macro="" textlink="">
      <xdr:nvSpPr>
        <xdr:cNvPr id="365" name="楕円 364"/>
        <xdr:cNvSpPr/>
      </xdr:nvSpPr>
      <xdr:spPr>
        <a:xfrm>
          <a:off x="9112250" y="148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107138</xdr:rowOff>
    </xdr:from>
    <xdr:to>
      <xdr:col>55</xdr:col>
      <xdr:colOff>0</xdr:colOff>
      <xdr:row>86</xdr:row>
      <xdr:rowOff>107290</xdr:rowOff>
    </xdr:to>
    <xdr:cxnSp macro="">
      <xdr:nvCxnSpPr>
        <xdr:cNvPr id="366" name="直線コネクタ 365"/>
        <xdr:cNvCxnSpPr/>
      </xdr:nvCxnSpPr>
      <xdr:spPr>
        <a:xfrm flipV="1">
          <a:off x="9163050" y="14851838"/>
          <a:ext cx="790575"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53747</xdr:rowOff>
    </xdr:from>
    <xdr:to>
      <xdr:col>46</xdr:col>
      <xdr:colOff>38100</xdr:colOff>
      <xdr:row>86</xdr:row>
      <xdr:rowOff>155347</xdr:rowOff>
    </xdr:to>
    <xdr:sp macro="" textlink="">
      <xdr:nvSpPr>
        <xdr:cNvPr id="367" name="楕円 366"/>
        <xdr:cNvSpPr/>
      </xdr:nvSpPr>
      <xdr:spPr>
        <a:xfrm>
          <a:off x="8270875" y="1479844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104547</xdr:rowOff>
    </xdr:from>
    <xdr:to>
      <xdr:col>50</xdr:col>
      <xdr:colOff>114300</xdr:colOff>
      <xdr:row>86</xdr:row>
      <xdr:rowOff>107290</xdr:rowOff>
    </xdr:to>
    <xdr:cxnSp macro="">
      <xdr:nvCxnSpPr>
        <xdr:cNvPr id="368" name="直線コネクタ 367"/>
        <xdr:cNvCxnSpPr/>
      </xdr:nvCxnSpPr>
      <xdr:spPr>
        <a:xfrm>
          <a:off x="8321675" y="14849247"/>
          <a:ext cx="84137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53899</xdr:rowOff>
    </xdr:from>
    <xdr:to>
      <xdr:col>41</xdr:col>
      <xdr:colOff>101600</xdr:colOff>
      <xdr:row>86</xdr:row>
      <xdr:rowOff>155499</xdr:rowOff>
    </xdr:to>
    <xdr:sp macro="" textlink="">
      <xdr:nvSpPr>
        <xdr:cNvPr id="369" name="楕円 368"/>
        <xdr:cNvSpPr/>
      </xdr:nvSpPr>
      <xdr:spPr>
        <a:xfrm>
          <a:off x="7419975" y="147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104547</xdr:rowOff>
    </xdr:from>
    <xdr:to>
      <xdr:col>45</xdr:col>
      <xdr:colOff>177800</xdr:colOff>
      <xdr:row>86</xdr:row>
      <xdr:rowOff>104699</xdr:rowOff>
    </xdr:to>
    <xdr:cxnSp macro="">
      <xdr:nvCxnSpPr>
        <xdr:cNvPr id="370" name="直線コネクタ 369"/>
        <xdr:cNvCxnSpPr/>
      </xdr:nvCxnSpPr>
      <xdr:spPr>
        <a:xfrm flipV="1">
          <a:off x="7470775" y="14849247"/>
          <a:ext cx="8509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53975</xdr:rowOff>
    </xdr:from>
    <xdr:to>
      <xdr:col>36</xdr:col>
      <xdr:colOff>165100</xdr:colOff>
      <xdr:row>86</xdr:row>
      <xdr:rowOff>155575</xdr:rowOff>
    </xdr:to>
    <xdr:sp macro="" textlink="">
      <xdr:nvSpPr>
        <xdr:cNvPr id="371" name="楕円 370"/>
        <xdr:cNvSpPr/>
      </xdr:nvSpPr>
      <xdr:spPr>
        <a:xfrm>
          <a:off x="65786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104699</xdr:rowOff>
    </xdr:from>
    <xdr:to>
      <xdr:col>41</xdr:col>
      <xdr:colOff>50800</xdr:colOff>
      <xdr:row>86</xdr:row>
      <xdr:rowOff>104775</xdr:rowOff>
    </xdr:to>
    <xdr:cxnSp macro="">
      <xdr:nvCxnSpPr>
        <xdr:cNvPr id="372" name="直線コネクタ 371"/>
        <xdr:cNvCxnSpPr/>
      </xdr:nvCxnSpPr>
      <xdr:spPr>
        <a:xfrm flipV="1">
          <a:off x="6629400" y="14849399"/>
          <a:ext cx="841375"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8925002"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0963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245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404052"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149217</xdr:rowOff>
    </xdr:from>
    <xdr:ext cx="469744" cy="259045"/>
    <xdr:sp macro="" textlink="">
      <xdr:nvSpPr>
        <xdr:cNvPr id="377" name="n_1mainValue【公営住宅】&#10;一人当たり面積"/>
        <xdr:cNvSpPr txBox="1"/>
      </xdr:nvSpPr>
      <xdr:spPr>
        <a:xfrm>
          <a:off x="8925002" y="1489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146474</xdr:rowOff>
    </xdr:from>
    <xdr:ext cx="469744" cy="259045"/>
    <xdr:sp macro="" textlink="">
      <xdr:nvSpPr>
        <xdr:cNvPr id="378" name="n_2mainValue【公営住宅】&#10;一人当たり面積"/>
        <xdr:cNvSpPr txBox="1"/>
      </xdr:nvSpPr>
      <xdr:spPr>
        <a:xfrm>
          <a:off x="8096327" y="148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146626</xdr:rowOff>
    </xdr:from>
    <xdr:ext cx="469744" cy="259045"/>
    <xdr:sp macro="" textlink="">
      <xdr:nvSpPr>
        <xdr:cNvPr id="379" name="n_3mainValue【公営住宅】&#10;一人当たり面積"/>
        <xdr:cNvSpPr txBox="1"/>
      </xdr:nvSpPr>
      <xdr:spPr>
        <a:xfrm>
          <a:off x="7245427" y="1489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146702</xdr:rowOff>
    </xdr:from>
    <xdr:ext cx="469744" cy="259045"/>
    <xdr:sp macro="" textlink="">
      <xdr:nvSpPr>
        <xdr:cNvPr id="380" name="n_4mainValue【公営住宅】&#10;一人当たり面積"/>
        <xdr:cNvSpPr txBox="1"/>
      </xdr:nvSpPr>
      <xdr:spPr>
        <a:xfrm>
          <a:off x="6404052" y="148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5509239"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554797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542097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5547975"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5420975" y="57863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xdr:cNvSpPr txBox="1"/>
      </xdr:nvSpPr>
      <xdr:spPr>
        <a:xfrm>
          <a:off x="15547975"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5459075"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4658975"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38176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2976225" y="6427833"/>
          <a:ext cx="92075"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125325"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438" name="楕円 437"/>
        <xdr:cNvSpPr/>
      </xdr:nvSpPr>
      <xdr:spPr>
        <a:xfrm>
          <a:off x="15459075"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150784</xdr:rowOff>
    </xdr:from>
    <xdr:ext cx="405111" cy="259045"/>
    <xdr:sp macro="" textlink="">
      <xdr:nvSpPr>
        <xdr:cNvPr id="439" name="【認定こども園・幼稚園・保育所】&#10;有形固定資産減価償却率該当値テキスト"/>
        <xdr:cNvSpPr txBox="1"/>
      </xdr:nvSpPr>
      <xdr:spPr>
        <a:xfrm>
          <a:off x="15547975"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157661</xdr:rowOff>
    </xdr:from>
    <xdr:to>
      <xdr:col>81</xdr:col>
      <xdr:colOff>101600</xdr:colOff>
      <xdr:row>38</xdr:row>
      <xdr:rowOff>87812</xdr:rowOff>
    </xdr:to>
    <xdr:sp macro="" textlink="">
      <xdr:nvSpPr>
        <xdr:cNvPr id="440" name="楕円 439"/>
        <xdr:cNvSpPr/>
      </xdr:nvSpPr>
      <xdr:spPr>
        <a:xfrm>
          <a:off x="14658975"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37012</xdr:rowOff>
    </xdr:from>
    <xdr:to>
      <xdr:col>85</xdr:col>
      <xdr:colOff>127000</xdr:colOff>
      <xdr:row>38</xdr:row>
      <xdr:rowOff>51707</xdr:rowOff>
    </xdr:to>
    <xdr:cxnSp macro="">
      <xdr:nvCxnSpPr>
        <xdr:cNvPr id="441" name="直線コネクタ 440"/>
        <xdr:cNvCxnSpPr/>
      </xdr:nvCxnSpPr>
      <xdr:spPr>
        <a:xfrm>
          <a:off x="14709775" y="6552112"/>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126637</xdr:rowOff>
    </xdr:from>
    <xdr:to>
      <xdr:col>76</xdr:col>
      <xdr:colOff>165100</xdr:colOff>
      <xdr:row>38</xdr:row>
      <xdr:rowOff>56787</xdr:rowOff>
    </xdr:to>
    <xdr:sp macro="" textlink="">
      <xdr:nvSpPr>
        <xdr:cNvPr id="442" name="楕円 441"/>
        <xdr:cNvSpPr/>
      </xdr:nvSpPr>
      <xdr:spPr>
        <a:xfrm>
          <a:off x="138176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xdr:rowOff>
    </xdr:from>
    <xdr:to>
      <xdr:col>81</xdr:col>
      <xdr:colOff>50800</xdr:colOff>
      <xdr:row>38</xdr:row>
      <xdr:rowOff>37012</xdr:rowOff>
    </xdr:to>
    <xdr:cxnSp macro="">
      <xdr:nvCxnSpPr>
        <xdr:cNvPr id="443" name="直線コネクタ 442"/>
        <xdr:cNvCxnSpPr/>
      </xdr:nvCxnSpPr>
      <xdr:spPr>
        <a:xfrm>
          <a:off x="13868400" y="6521087"/>
          <a:ext cx="8413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110308</xdr:rowOff>
    </xdr:from>
    <xdr:to>
      <xdr:col>72</xdr:col>
      <xdr:colOff>38100</xdr:colOff>
      <xdr:row>38</xdr:row>
      <xdr:rowOff>40458</xdr:rowOff>
    </xdr:to>
    <xdr:sp macro="" textlink="">
      <xdr:nvSpPr>
        <xdr:cNvPr id="444" name="楕円 443"/>
        <xdr:cNvSpPr/>
      </xdr:nvSpPr>
      <xdr:spPr>
        <a:xfrm>
          <a:off x="12976225" y="645395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161109</xdr:rowOff>
    </xdr:from>
    <xdr:to>
      <xdr:col>76</xdr:col>
      <xdr:colOff>114300</xdr:colOff>
      <xdr:row>38</xdr:row>
      <xdr:rowOff>5987</xdr:rowOff>
    </xdr:to>
    <xdr:cxnSp macro="">
      <xdr:nvCxnSpPr>
        <xdr:cNvPr id="445" name="直線コネクタ 444"/>
        <xdr:cNvCxnSpPr/>
      </xdr:nvCxnSpPr>
      <xdr:spPr>
        <a:xfrm>
          <a:off x="13027025" y="6504759"/>
          <a:ext cx="8413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74386</xdr:rowOff>
    </xdr:from>
    <xdr:to>
      <xdr:col>67</xdr:col>
      <xdr:colOff>101600</xdr:colOff>
      <xdr:row>38</xdr:row>
      <xdr:rowOff>4536</xdr:rowOff>
    </xdr:to>
    <xdr:sp macro="" textlink="">
      <xdr:nvSpPr>
        <xdr:cNvPr id="446" name="楕円 445"/>
        <xdr:cNvSpPr/>
      </xdr:nvSpPr>
      <xdr:spPr>
        <a:xfrm>
          <a:off x="12125325"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37</xdr:row>
      <xdr:rowOff>161109</xdr:rowOff>
    </xdr:to>
    <xdr:cxnSp macro="">
      <xdr:nvCxnSpPr>
        <xdr:cNvPr id="447" name="直線コネクタ 446"/>
        <xdr:cNvCxnSpPr/>
      </xdr:nvCxnSpPr>
      <xdr:spPr>
        <a:xfrm>
          <a:off x="12176125" y="6468836"/>
          <a:ext cx="850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xdr:cNvSpPr txBox="1"/>
      </xdr:nvSpPr>
      <xdr:spPr>
        <a:xfrm>
          <a:off x="14504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xdr:cNvSpPr txBox="1"/>
      </xdr:nvSpPr>
      <xdr:spPr>
        <a:xfrm>
          <a:off x="13675369"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xdr:cNvSpPr txBox="1"/>
      </xdr:nvSpPr>
      <xdr:spPr>
        <a:xfrm>
          <a:off x="1283399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xdr:cNvSpPr txBox="1"/>
      </xdr:nvSpPr>
      <xdr:spPr>
        <a:xfrm>
          <a:off x="1198309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78939</xdr:rowOff>
    </xdr:from>
    <xdr:ext cx="405111" cy="259045"/>
    <xdr:sp macro="" textlink="">
      <xdr:nvSpPr>
        <xdr:cNvPr id="452" name="n_1mainValue【認定こども園・幼稚園・保育所】&#10;有形固定資産減価償却率"/>
        <xdr:cNvSpPr txBox="1"/>
      </xdr:nvSpPr>
      <xdr:spPr>
        <a:xfrm>
          <a:off x="14504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453" name="n_2mainValue【認定こども園・幼稚園・保育所】&#10;有形固定資産減価償却率"/>
        <xdr:cNvSpPr txBox="1"/>
      </xdr:nvSpPr>
      <xdr:spPr>
        <a:xfrm>
          <a:off x="13675369"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31586</xdr:rowOff>
    </xdr:from>
    <xdr:ext cx="405111" cy="259045"/>
    <xdr:sp macro="" textlink="">
      <xdr:nvSpPr>
        <xdr:cNvPr id="454" name="n_3mainValue【認定こども園・幼稚園・保育所】&#10;有形固定資産減価償却率"/>
        <xdr:cNvSpPr txBox="1"/>
      </xdr:nvSpPr>
      <xdr:spPr>
        <a:xfrm>
          <a:off x="1283399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21063</xdr:rowOff>
    </xdr:from>
    <xdr:ext cx="405111" cy="259045"/>
    <xdr:sp macro="" textlink="">
      <xdr:nvSpPr>
        <xdr:cNvPr id="455" name="n_4mainValue【認定こども園・幼稚園・保育所】&#10;有形固定資産減価償却率"/>
        <xdr:cNvSpPr txBox="1"/>
      </xdr:nvSpPr>
      <xdr:spPr>
        <a:xfrm>
          <a:off x="1198309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10559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10947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0977225" y="71417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10947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0977225" y="57025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10947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10058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0215225" y="68020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19364325"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852295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7681575" y="6807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93" name="楕円 492"/>
        <xdr:cNvSpPr/>
      </xdr:nvSpPr>
      <xdr:spPr>
        <a:xfrm>
          <a:off x="210058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94" name="【認定こども園・幼稚園・保育所】&#10;一人当たり面積該当値テキスト"/>
        <xdr:cNvSpPr txBox="1"/>
      </xdr:nvSpPr>
      <xdr:spPr>
        <a:xfrm>
          <a:off x="210947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40030</xdr:rowOff>
    </xdr:from>
    <xdr:to>
      <xdr:col>112</xdr:col>
      <xdr:colOff>38100</xdr:colOff>
      <xdr:row>40</xdr:row>
      <xdr:rowOff>141630</xdr:rowOff>
    </xdr:to>
    <xdr:sp macro="" textlink="">
      <xdr:nvSpPr>
        <xdr:cNvPr id="495" name="楕円 494"/>
        <xdr:cNvSpPr/>
      </xdr:nvSpPr>
      <xdr:spPr>
        <a:xfrm>
          <a:off x="20215225" y="68980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90830</xdr:rowOff>
    </xdr:to>
    <xdr:cxnSp macro="">
      <xdr:nvCxnSpPr>
        <xdr:cNvPr id="496" name="直線コネクタ 495"/>
        <xdr:cNvCxnSpPr/>
      </xdr:nvCxnSpPr>
      <xdr:spPr>
        <a:xfrm flipV="1">
          <a:off x="20266025" y="6906768"/>
          <a:ext cx="790575"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497" name="楕円 496"/>
        <xdr:cNvSpPr/>
      </xdr:nvSpPr>
      <xdr:spPr>
        <a:xfrm>
          <a:off x="19364325"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90830</xdr:rowOff>
    </xdr:from>
    <xdr:to>
      <xdr:col>111</xdr:col>
      <xdr:colOff>177800</xdr:colOff>
      <xdr:row>40</xdr:row>
      <xdr:rowOff>94488</xdr:rowOff>
    </xdr:to>
    <xdr:cxnSp macro="">
      <xdr:nvCxnSpPr>
        <xdr:cNvPr id="498" name="直線コネクタ 497"/>
        <xdr:cNvCxnSpPr/>
      </xdr:nvCxnSpPr>
      <xdr:spPr>
        <a:xfrm flipV="1">
          <a:off x="19415125" y="6948830"/>
          <a:ext cx="8509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46431</xdr:rowOff>
    </xdr:from>
    <xdr:to>
      <xdr:col>102</xdr:col>
      <xdr:colOff>165100</xdr:colOff>
      <xdr:row>40</xdr:row>
      <xdr:rowOff>148031</xdr:rowOff>
    </xdr:to>
    <xdr:sp macro="" textlink="">
      <xdr:nvSpPr>
        <xdr:cNvPr id="499" name="楕円 498"/>
        <xdr:cNvSpPr/>
      </xdr:nvSpPr>
      <xdr:spPr>
        <a:xfrm>
          <a:off x="18522950" y="6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97231</xdr:rowOff>
    </xdr:to>
    <xdr:cxnSp macro="">
      <xdr:nvCxnSpPr>
        <xdr:cNvPr id="500" name="直線コネクタ 499"/>
        <xdr:cNvCxnSpPr/>
      </xdr:nvCxnSpPr>
      <xdr:spPr>
        <a:xfrm flipV="1">
          <a:off x="18573750" y="6952488"/>
          <a:ext cx="84137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501" name="楕円 500"/>
        <xdr:cNvSpPr/>
      </xdr:nvSpPr>
      <xdr:spPr>
        <a:xfrm>
          <a:off x="17681575" y="69062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97231</xdr:rowOff>
    </xdr:from>
    <xdr:to>
      <xdr:col>102</xdr:col>
      <xdr:colOff>114300</xdr:colOff>
      <xdr:row>40</xdr:row>
      <xdr:rowOff>99060</xdr:rowOff>
    </xdr:to>
    <xdr:cxnSp macro="">
      <xdr:nvCxnSpPr>
        <xdr:cNvPr id="502" name="直線コネクタ 501"/>
        <xdr:cNvCxnSpPr/>
      </xdr:nvCxnSpPr>
      <xdr:spPr>
        <a:xfrm flipV="1">
          <a:off x="17732375" y="6955231"/>
          <a:ext cx="8413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xdr:cNvSpPr txBox="1"/>
      </xdr:nvSpPr>
      <xdr:spPr>
        <a:xfrm>
          <a:off x="2002797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1918977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xdr:cNvSpPr txBox="1"/>
      </xdr:nvSpPr>
      <xdr:spPr>
        <a:xfrm>
          <a:off x="18348402"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xdr:cNvSpPr txBox="1"/>
      </xdr:nvSpPr>
      <xdr:spPr>
        <a:xfrm>
          <a:off x="175070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132757</xdr:rowOff>
    </xdr:from>
    <xdr:ext cx="469744" cy="259045"/>
    <xdr:sp macro="" textlink="">
      <xdr:nvSpPr>
        <xdr:cNvPr id="507" name="n_1mainValue【認定こども園・幼稚園・保育所】&#10;一人当たり面積"/>
        <xdr:cNvSpPr txBox="1"/>
      </xdr:nvSpPr>
      <xdr:spPr>
        <a:xfrm>
          <a:off x="20027977" y="69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508" name="n_2mainValue【認定こども園・幼稚園・保育所】&#10;一人当たり面積"/>
        <xdr:cNvSpPr txBox="1"/>
      </xdr:nvSpPr>
      <xdr:spPr>
        <a:xfrm>
          <a:off x="1918977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139158</xdr:rowOff>
    </xdr:from>
    <xdr:ext cx="469744" cy="259045"/>
    <xdr:sp macro="" textlink="">
      <xdr:nvSpPr>
        <xdr:cNvPr id="509" name="n_3mainValue【認定こども園・幼稚園・保育所】&#10;一人当たり面積"/>
        <xdr:cNvSpPr txBox="1"/>
      </xdr:nvSpPr>
      <xdr:spPr>
        <a:xfrm>
          <a:off x="18348402" y="69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10" name="n_4mainValue【認定こども園・幼稚園・保育所】&#10;一人当たり面積"/>
        <xdr:cNvSpPr txBox="1"/>
      </xdr:nvSpPr>
      <xdr:spPr>
        <a:xfrm>
          <a:off x="175070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3882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5509239"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5547975"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5420975" y="108985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5547975"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5420975" y="94830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5547975"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5459075"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4658975"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38176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2976225" y="101923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125325"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551" name="楕円 550"/>
        <xdr:cNvSpPr/>
      </xdr:nvSpPr>
      <xdr:spPr>
        <a:xfrm>
          <a:off x="15459075"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55262</xdr:rowOff>
    </xdr:from>
    <xdr:ext cx="405111" cy="259045"/>
    <xdr:sp macro="" textlink="">
      <xdr:nvSpPr>
        <xdr:cNvPr id="552" name="【学校施設】&#10;有形固定資産減価償却率該当値テキスト"/>
        <xdr:cNvSpPr txBox="1"/>
      </xdr:nvSpPr>
      <xdr:spPr>
        <a:xfrm>
          <a:off x="15547975"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553" name="楕円 552"/>
        <xdr:cNvSpPr/>
      </xdr:nvSpPr>
      <xdr:spPr>
        <a:xfrm>
          <a:off x="14658975"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87630</xdr:rowOff>
    </xdr:from>
    <xdr:to>
      <xdr:col>85</xdr:col>
      <xdr:colOff>127000</xdr:colOff>
      <xdr:row>60</xdr:row>
      <xdr:rowOff>127635</xdr:rowOff>
    </xdr:to>
    <xdr:cxnSp macro="">
      <xdr:nvCxnSpPr>
        <xdr:cNvPr id="554" name="直線コネクタ 553"/>
        <xdr:cNvCxnSpPr/>
      </xdr:nvCxnSpPr>
      <xdr:spPr>
        <a:xfrm>
          <a:off x="14709775" y="1037463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555" name="楕円 554"/>
        <xdr:cNvSpPr/>
      </xdr:nvSpPr>
      <xdr:spPr>
        <a:xfrm>
          <a:off x="138176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60</xdr:row>
      <xdr:rowOff>87630</xdr:rowOff>
    </xdr:to>
    <xdr:cxnSp macro="">
      <xdr:nvCxnSpPr>
        <xdr:cNvPr id="556" name="直線コネクタ 555"/>
        <xdr:cNvCxnSpPr/>
      </xdr:nvCxnSpPr>
      <xdr:spPr>
        <a:xfrm>
          <a:off x="13868400" y="1033653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7" name="楕円 556"/>
        <xdr:cNvSpPr/>
      </xdr:nvSpPr>
      <xdr:spPr>
        <a:xfrm>
          <a:off x="12976225" y="102457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49530</xdr:rowOff>
    </xdr:to>
    <xdr:cxnSp macro="">
      <xdr:nvCxnSpPr>
        <xdr:cNvPr id="558" name="直線コネクタ 557"/>
        <xdr:cNvCxnSpPr/>
      </xdr:nvCxnSpPr>
      <xdr:spPr>
        <a:xfrm>
          <a:off x="13027025" y="10296525"/>
          <a:ext cx="841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95885</xdr:rowOff>
    </xdr:from>
    <xdr:to>
      <xdr:col>67</xdr:col>
      <xdr:colOff>101600</xdr:colOff>
      <xdr:row>60</xdr:row>
      <xdr:rowOff>26035</xdr:rowOff>
    </xdr:to>
    <xdr:sp macro="" textlink="">
      <xdr:nvSpPr>
        <xdr:cNvPr id="559" name="楕円 558"/>
        <xdr:cNvSpPr/>
      </xdr:nvSpPr>
      <xdr:spPr>
        <a:xfrm>
          <a:off x="12125325"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146685</xdr:rowOff>
    </xdr:from>
    <xdr:to>
      <xdr:col>71</xdr:col>
      <xdr:colOff>177800</xdr:colOff>
      <xdr:row>60</xdr:row>
      <xdr:rowOff>9525</xdr:rowOff>
    </xdr:to>
    <xdr:cxnSp macro="">
      <xdr:nvCxnSpPr>
        <xdr:cNvPr id="560" name="直線コネクタ 559"/>
        <xdr:cNvCxnSpPr/>
      </xdr:nvCxnSpPr>
      <xdr:spPr>
        <a:xfrm>
          <a:off x="12176125" y="10262235"/>
          <a:ext cx="850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4504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3675369"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283399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198309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129557</xdr:rowOff>
    </xdr:from>
    <xdr:ext cx="405111" cy="259045"/>
    <xdr:sp macro="" textlink="">
      <xdr:nvSpPr>
        <xdr:cNvPr id="565" name="n_1mainValue【学校施設】&#10;有形固定資産減価償却率"/>
        <xdr:cNvSpPr txBox="1"/>
      </xdr:nvSpPr>
      <xdr:spPr>
        <a:xfrm>
          <a:off x="14504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566" name="n_2mainValue【学校施設】&#10;有形固定資産減価償却率"/>
        <xdr:cNvSpPr txBox="1"/>
      </xdr:nvSpPr>
      <xdr:spPr>
        <a:xfrm>
          <a:off x="13675369"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7" name="n_3mainValue【学校施設】&#10;有形固定資産減価償却率"/>
        <xdr:cNvSpPr txBox="1"/>
      </xdr:nvSpPr>
      <xdr:spPr>
        <a:xfrm>
          <a:off x="1283399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17162</xdr:rowOff>
    </xdr:from>
    <xdr:ext cx="405111" cy="259045"/>
    <xdr:sp macro="" textlink="">
      <xdr:nvSpPr>
        <xdr:cNvPr id="568" name="n_4mainValue【学校施設】&#10;有形固定資産減価償却率"/>
        <xdr:cNvSpPr txBox="1"/>
      </xdr:nvSpPr>
      <xdr:spPr>
        <a:xfrm>
          <a:off x="1198309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687087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687087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687087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10559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10947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0977225" y="109343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10947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0977225" y="96984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10947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10058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0215225" y="107378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19364325"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852295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7681575" y="107639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32486</xdr:rowOff>
    </xdr:from>
    <xdr:to>
      <xdr:col>116</xdr:col>
      <xdr:colOff>114300</xdr:colOff>
      <xdr:row>63</xdr:row>
      <xdr:rowOff>134086</xdr:rowOff>
    </xdr:to>
    <xdr:sp macro="" textlink="">
      <xdr:nvSpPr>
        <xdr:cNvPr id="608" name="楕円 607"/>
        <xdr:cNvSpPr/>
      </xdr:nvSpPr>
      <xdr:spPr>
        <a:xfrm>
          <a:off x="21005800" y="10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118863</xdr:rowOff>
    </xdr:from>
    <xdr:ext cx="469744" cy="259045"/>
    <xdr:sp macro="" textlink="">
      <xdr:nvSpPr>
        <xdr:cNvPr id="609" name="【学校施設】&#10;一人当たり面積該当値テキスト"/>
        <xdr:cNvSpPr txBox="1"/>
      </xdr:nvSpPr>
      <xdr:spPr>
        <a:xfrm>
          <a:off x="21094700" y="1074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36220</xdr:rowOff>
    </xdr:from>
    <xdr:to>
      <xdr:col>112</xdr:col>
      <xdr:colOff>38100</xdr:colOff>
      <xdr:row>63</xdr:row>
      <xdr:rowOff>137820</xdr:rowOff>
    </xdr:to>
    <xdr:sp macro="" textlink="">
      <xdr:nvSpPr>
        <xdr:cNvPr id="610" name="楕円 609"/>
        <xdr:cNvSpPr/>
      </xdr:nvSpPr>
      <xdr:spPr>
        <a:xfrm>
          <a:off x="20215225" y="108375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83286</xdr:rowOff>
    </xdr:from>
    <xdr:to>
      <xdr:col>116</xdr:col>
      <xdr:colOff>63500</xdr:colOff>
      <xdr:row>63</xdr:row>
      <xdr:rowOff>87020</xdr:rowOff>
    </xdr:to>
    <xdr:cxnSp macro="">
      <xdr:nvCxnSpPr>
        <xdr:cNvPr id="611" name="直線コネクタ 610"/>
        <xdr:cNvCxnSpPr/>
      </xdr:nvCxnSpPr>
      <xdr:spPr>
        <a:xfrm flipV="1">
          <a:off x="20266025" y="10884636"/>
          <a:ext cx="790575"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38812</xdr:rowOff>
    </xdr:from>
    <xdr:to>
      <xdr:col>107</xdr:col>
      <xdr:colOff>101600</xdr:colOff>
      <xdr:row>63</xdr:row>
      <xdr:rowOff>140412</xdr:rowOff>
    </xdr:to>
    <xdr:sp macro="" textlink="">
      <xdr:nvSpPr>
        <xdr:cNvPr id="612" name="楕円 611"/>
        <xdr:cNvSpPr/>
      </xdr:nvSpPr>
      <xdr:spPr>
        <a:xfrm>
          <a:off x="19364325" y="10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87020</xdr:rowOff>
    </xdr:from>
    <xdr:to>
      <xdr:col>111</xdr:col>
      <xdr:colOff>177800</xdr:colOff>
      <xdr:row>63</xdr:row>
      <xdr:rowOff>89612</xdr:rowOff>
    </xdr:to>
    <xdr:cxnSp macro="">
      <xdr:nvCxnSpPr>
        <xdr:cNvPr id="613" name="直線コネクタ 612"/>
        <xdr:cNvCxnSpPr/>
      </xdr:nvCxnSpPr>
      <xdr:spPr>
        <a:xfrm flipV="1">
          <a:off x="19415125" y="10888370"/>
          <a:ext cx="8509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41097</xdr:rowOff>
    </xdr:from>
    <xdr:to>
      <xdr:col>102</xdr:col>
      <xdr:colOff>165100</xdr:colOff>
      <xdr:row>63</xdr:row>
      <xdr:rowOff>142697</xdr:rowOff>
    </xdr:to>
    <xdr:sp macro="" textlink="">
      <xdr:nvSpPr>
        <xdr:cNvPr id="614" name="楕円 613"/>
        <xdr:cNvSpPr/>
      </xdr:nvSpPr>
      <xdr:spPr>
        <a:xfrm>
          <a:off x="18522950" y="108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89612</xdr:rowOff>
    </xdr:from>
    <xdr:to>
      <xdr:col>107</xdr:col>
      <xdr:colOff>50800</xdr:colOff>
      <xdr:row>63</xdr:row>
      <xdr:rowOff>91897</xdr:rowOff>
    </xdr:to>
    <xdr:cxnSp macro="">
      <xdr:nvCxnSpPr>
        <xdr:cNvPr id="615" name="直線コネクタ 614"/>
        <xdr:cNvCxnSpPr/>
      </xdr:nvCxnSpPr>
      <xdr:spPr>
        <a:xfrm flipV="1">
          <a:off x="18573750" y="10890962"/>
          <a:ext cx="8413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42164</xdr:rowOff>
    </xdr:from>
    <xdr:to>
      <xdr:col>98</xdr:col>
      <xdr:colOff>38100</xdr:colOff>
      <xdr:row>63</xdr:row>
      <xdr:rowOff>143764</xdr:rowOff>
    </xdr:to>
    <xdr:sp macro="" textlink="">
      <xdr:nvSpPr>
        <xdr:cNvPr id="616" name="楕円 615"/>
        <xdr:cNvSpPr/>
      </xdr:nvSpPr>
      <xdr:spPr>
        <a:xfrm>
          <a:off x="17681575" y="108435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91897</xdr:rowOff>
    </xdr:from>
    <xdr:to>
      <xdr:col>102</xdr:col>
      <xdr:colOff>114300</xdr:colOff>
      <xdr:row>63</xdr:row>
      <xdr:rowOff>92964</xdr:rowOff>
    </xdr:to>
    <xdr:cxnSp macro="">
      <xdr:nvCxnSpPr>
        <xdr:cNvPr id="617" name="直線コネクタ 616"/>
        <xdr:cNvCxnSpPr/>
      </xdr:nvCxnSpPr>
      <xdr:spPr>
        <a:xfrm flipV="1">
          <a:off x="17732375" y="10893247"/>
          <a:ext cx="841375"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002797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1918977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8348402"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75070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128947</xdr:rowOff>
    </xdr:from>
    <xdr:ext cx="469744" cy="259045"/>
    <xdr:sp macro="" textlink="">
      <xdr:nvSpPr>
        <xdr:cNvPr id="622" name="n_1mainValue【学校施設】&#10;一人当たり面積"/>
        <xdr:cNvSpPr txBox="1"/>
      </xdr:nvSpPr>
      <xdr:spPr>
        <a:xfrm>
          <a:off x="20027977" y="1093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131539</xdr:rowOff>
    </xdr:from>
    <xdr:ext cx="469744" cy="259045"/>
    <xdr:sp macro="" textlink="">
      <xdr:nvSpPr>
        <xdr:cNvPr id="623" name="n_2mainValue【学校施設】&#10;一人当たり面積"/>
        <xdr:cNvSpPr txBox="1"/>
      </xdr:nvSpPr>
      <xdr:spPr>
        <a:xfrm>
          <a:off x="1918977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133824</xdr:rowOff>
    </xdr:from>
    <xdr:ext cx="469744" cy="259045"/>
    <xdr:sp macro="" textlink="">
      <xdr:nvSpPr>
        <xdr:cNvPr id="624" name="n_3mainValue【学校施設】&#10;一人当たり面積"/>
        <xdr:cNvSpPr txBox="1"/>
      </xdr:nvSpPr>
      <xdr:spPr>
        <a:xfrm>
          <a:off x="18348402"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134891</xdr:rowOff>
    </xdr:from>
    <xdr:ext cx="469744" cy="259045"/>
    <xdr:sp macro="" textlink="">
      <xdr:nvSpPr>
        <xdr:cNvPr id="625" name="n_4mainValue【学校施設】&#10;一人当たり面積"/>
        <xdr:cNvSpPr txBox="1"/>
      </xdr:nvSpPr>
      <xdr:spPr>
        <a:xfrm>
          <a:off x="175070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1826875"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1826875"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73736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類似団体と比較して著しく有形固定資産減価償却率が高くなっている施設は公営住宅であり、特に低くなっている施設は道路である。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　公営住宅については、昭和４８年に町営住宅が建設され、耐用年数２２年を経過したことによるものである。現在は新規入居者の募集も行っておらず更新の予定もないため、入居者がいなくなった棟から随時除却を行ってる。</a:t>
          </a:r>
          <a:endParaRPr lang="ja-JP" altLang="ja-JP" sz="1400">
            <a:effectLst/>
          </a:endParaRPr>
        </a:p>
        <a:p>
          <a:r>
            <a:rPr kumimoji="1" lang="ja-JP" altLang="ja-JP" sz="1100">
              <a:solidFill>
                <a:schemeClr val="dk1"/>
              </a:solidFill>
              <a:effectLst/>
              <a:latin typeface="+mn-lt"/>
              <a:ea typeface="+mn-ea"/>
              <a:cs typeface="+mn-cs"/>
            </a:rPr>
            <a:t>　道路については平成元年度から１７年度にかけて、新設や改良など事業費が増大したことが全体の率に影響している。現在は、５年毎の定期点検を踏まえた舗装長寿命化計画（個別計画）に沿って舗装修繕などを進め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5,889
5,771
19.90
4,003,486
3,752,383
200,817
2,030,928
1,961,891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280150" y="533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4062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4450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32752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4450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327525" y="95783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xdr:cNvSpPr txBox="1"/>
      </xdr:nvSpPr>
      <xdr:spPr>
        <a:xfrm>
          <a:off x="44450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3561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565525" y="104501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714625"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87325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31875" y="104109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29210</xdr:rowOff>
    </xdr:from>
    <xdr:to>
      <xdr:col>24</xdr:col>
      <xdr:colOff>114300</xdr:colOff>
      <xdr:row>64</xdr:row>
      <xdr:rowOff>130810</xdr:rowOff>
    </xdr:to>
    <xdr:sp macro="" textlink="">
      <xdr:nvSpPr>
        <xdr:cNvPr id="90" name="楕円 89"/>
        <xdr:cNvSpPr/>
      </xdr:nvSpPr>
      <xdr:spPr>
        <a:xfrm>
          <a:off x="43561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115587</xdr:rowOff>
    </xdr:from>
    <xdr:ext cx="405111" cy="259045"/>
    <xdr:sp macro="" textlink="">
      <xdr:nvSpPr>
        <xdr:cNvPr id="91" name="【体育館・プール】&#10;有形固定資産減価償却率該当値テキスト"/>
        <xdr:cNvSpPr txBox="1"/>
      </xdr:nvSpPr>
      <xdr:spPr>
        <a:xfrm>
          <a:off x="4445000" y="1091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164737</xdr:rowOff>
    </xdr:from>
    <xdr:to>
      <xdr:col>20</xdr:col>
      <xdr:colOff>38100</xdr:colOff>
      <xdr:row>64</xdr:row>
      <xdr:rowOff>94887</xdr:rowOff>
    </xdr:to>
    <xdr:sp macro="" textlink="">
      <xdr:nvSpPr>
        <xdr:cNvPr id="92" name="楕円 91"/>
        <xdr:cNvSpPr/>
      </xdr:nvSpPr>
      <xdr:spPr>
        <a:xfrm>
          <a:off x="3565525" y="109660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44087</xdr:rowOff>
    </xdr:from>
    <xdr:to>
      <xdr:col>24</xdr:col>
      <xdr:colOff>63500</xdr:colOff>
      <xdr:row>64</xdr:row>
      <xdr:rowOff>80010</xdr:rowOff>
    </xdr:to>
    <xdr:cxnSp macro="">
      <xdr:nvCxnSpPr>
        <xdr:cNvPr id="93" name="直線コネクタ 92"/>
        <xdr:cNvCxnSpPr/>
      </xdr:nvCxnSpPr>
      <xdr:spPr>
        <a:xfrm>
          <a:off x="3616325" y="11016887"/>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128815</xdr:rowOff>
    </xdr:from>
    <xdr:to>
      <xdr:col>15</xdr:col>
      <xdr:colOff>101600</xdr:colOff>
      <xdr:row>64</xdr:row>
      <xdr:rowOff>58965</xdr:rowOff>
    </xdr:to>
    <xdr:sp macro="" textlink="">
      <xdr:nvSpPr>
        <xdr:cNvPr id="94" name="楕円 93"/>
        <xdr:cNvSpPr/>
      </xdr:nvSpPr>
      <xdr:spPr>
        <a:xfrm>
          <a:off x="2714625"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8165</xdr:rowOff>
    </xdr:from>
    <xdr:to>
      <xdr:col>19</xdr:col>
      <xdr:colOff>177800</xdr:colOff>
      <xdr:row>64</xdr:row>
      <xdr:rowOff>44087</xdr:rowOff>
    </xdr:to>
    <xdr:cxnSp macro="">
      <xdr:nvCxnSpPr>
        <xdr:cNvPr id="95" name="直線コネクタ 94"/>
        <xdr:cNvCxnSpPr/>
      </xdr:nvCxnSpPr>
      <xdr:spPr>
        <a:xfrm>
          <a:off x="2765425" y="10980965"/>
          <a:ext cx="850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92891</xdr:rowOff>
    </xdr:from>
    <xdr:to>
      <xdr:col>10</xdr:col>
      <xdr:colOff>165100</xdr:colOff>
      <xdr:row>64</xdr:row>
      <xdr:rowOff>23041</xdr:rowOff>
    </xdr:to>
    <xdr:sp macro="" textlink="">
      <xdr:nvSpPr>
        <xdr:cNvPr id="96" name="楕円 95"/>
        <xdr:cNvSpPr/>
      </xdr:nvSpPr>
      <xdr:spPr>
        <a:xfrm>
          <a:off x="187325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143691</xdr:rowOff>
    </xdr:from>
    <xdr:to>
      <xdr:col>15</xdr:col>
      <xdr:colOff>50800</xdr:colOff>
      <xdr:row>64</xdr:row>
      <xdr:rowOff>8165</xdr:rowOff>
    </xdr:to>
    <xdr:cxnSp macro="">
      <xdr:nvCxnSpPr>
        <xdr:cNvPr id="97" name="直線コネクタ 96"/>
        <xdr:cNvCxnSpPr/>
      </xdr:nvCxnSpPr>
      <xdr:spPr>
        <a:xfrm>
          <a:off x="1924050" y="10945041"/>
          <a:ext cx="841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55335</xdr:rowOff>
    </xdr:from>
    <xdr:to>
      <xdr:col>6</xdr:col>
      <xdr:colOff>38100</xdr:colOff>
      <xdr:row>63</xdr:row>
      <xdr:rowOff>156935</xdr:rowOff>
    </xdr:to>
    <xdr:sp macro="" textlink="">
      <xdr:nvSpPr>
        <xdr:cNvPr id="98" name="楕円 97"/>
        <xdr:cNvSpPr/>
      </xdr:nvSpPr>
      <xdr:spPr>
        <a:xfrm>
          <a:off x="1031875" y="108566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106135</xdr:rowOff>
    </xdr:from>
    <xdr:to>
      <xdr:col>10</xdr:col>
      <xdr:colOff>114300</xdr:colOff>
      <xdr:row>63</xdr:row>
      <xdr:rowOff>143691</xdr:rowOff>
    </xdr:to>
    <xdr:cxnSp macro="">
      <xdr:nvCxnSpPr>
        <xdr:cNvPr id="99" name="直線コネクタ 98"/>
        <xdr:cNvCxnSpPr/>
      </xdr:nvCxnSpPr>
      <xdr:spPr>
        <a:xfrm>
          <a:off x="1082675" y="10907485"/>
          <a:ext cx="841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41059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57239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731019"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8896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86014</xdr:rowOff>
    </xdr:from>
    <xdr:ext cx="405111" cy="259045"/>
    <xdr:sp macro="" textlink="">
      <xdr:nvSpPr>
        <xdr:cNvPr id="104" name="n_1mainValue【体育館・プール】&#10;有形固定資産減価償却率"/>
        <xdr:cNvSpPr txBox="1"/>
      </xdr:nvSpPr>
      <xdr:spPr>
        <a:xfrm>
          <a:off x="3410594" y="1105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50092</xdr:rowOff>
    </xdr:from>
    <xdr:ext cx="405111" cy="259045"/>
    <xdr:sp macro="" textlink="">
      <xdr:nvSpPr>
        <xdr:cNvPr id="105" name="n_2mainValue【体育館・プール】&#10;有形固定資産減価償却率"/>
        <xdr:cNvSpPr txBox="1"/>
      </xdr:nvSpPr>
      <xdr:spPr>
        <a:xfrm>
          <a:off x="257239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14168</xdr:rowOff>
    </xdr:from>
    <xdr:ext cx="405111" cy="259045"/>
    <xdr:sp macro="" textlink="">
      <xdr:nvSpPr>
        <xdr:cNvPr id="106" name="n_3mainValue【体育館・プール】&#10;有形固定資産減価償却率"/>
        <xdr:cNvSpPr txBox="1"/>
      </xdr:nvSpPr>
      <xdr:spPr>
        <a:xfrm>
          <a:off x="1731019" y="1098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148062</xdr:rowOff>
    </xdr:from>
    <xdr:ext cx="405111" cy="259045"/>
    <xdr:sp macro="" textlink="">
      <xdr:nvSpPr>
        <xdr:cNvPr id="107" name="n_4mainValue【体育館・プール】&#10;有形固定資産減価償却率"/>
        <xdr:cNvSpPr txBox="1"/>
      </xdr:nvSpPr>
      <xdr:spPr>
        <a:xfrm>
          <a:off x="8896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58320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58320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58320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58320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58320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58320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9952990"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9991725"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9874250" y="110818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9991725"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9874250" y="960185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xdr:cNvSpPr txBox="1"/>
      </xdr:nvSpPr>
      <xdr:spPr>
        <a:xfrm>
          <a:off x="9991725"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9912350" y="108041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11225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270875" y="108119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419975"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5786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42273</xdr:rowOff>
    </xdr:from>
    <xdr:to>
      <xdr:col>55</xdr:col>
      <xdr:colOff>50800</xdr:colOff>
      <xdr:row>64</xdr:row>
      <xdr:rowOff>143873</xdr:rowOff>
    </xdr:to>
    <xdr:sp macro="" textlink="">
      <xdr:nvSpPr>
        <xdr:cNvPr id="149" name="楕円 148"/>
        <xdr:cNvSpPr/>
      </xdr:nvSpPr>
      <xdr:spPr>
        <a:xfrm>
          <a:off x="9912350" y="110150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128650</xdr:rowOff>
    </xdr:from>
    <xdr:ext cx="469744" cy="259045"/>
    <xdr:sp macro="" textlink="">
      <xdr:nvSpPr>
        <xdr:cNvPr id="150" name="【体育館・プール】&#10;一人当たり面積該当値テキスト"/>
        <xdr:cNvSpPr txBox="1"/>
      </xdr:nvSpPr>
      <xdr:spPr>
        <a:xfrm>
          <a:off x="9991725" y="1093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43252</xdr:rowOff>
    </xdr:from>
    <xdr:to>
      <xdr:col>50</xdr:col>
      <xdr:colOff>165100</xdr:colOff>
      <xdr:row>64</xdr:row>
      <xdr:rowOff>144852</xdr:rowOff>
    </xdr:to>
    <xdr:sp macro="" textlink="">
      <xdr:nvSpPr>
        <xdr:cNvPr id="151" name="楕円 150"/>
        <xdr:cNvSpPr/>
      </xdr:nvSpPr>
      <xdr:spPr>
        <a:xfrm>
          <a:off x="9112250" y="110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93073</xdr:rowOff>
    </xdr:from>
    <xdr:to>
      <xdr:col>55</xdr:col>
      <xdr:colOff>0</xdr:colOff>
      <xdr:row>64</xdr:row>
      <xdr:rowOff>94052</xdr:rowOff>
    </xdr:to>
    <xdr:cxnSp macro="">
      <xdr:nvCxnSpPr>
        <xdr:cNvPr id="152" name="直線コネクタ 151"/>
        <xdr:cNvCxnSpPr/>
      </xdr:nvCxnSpPr>
      <xdr:spPr>
        <a:xfrm flipV="1">
          <a:off x="9163050" y="11065873"/>
          <a:ext cx="790575"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43906</xdr:rowOff>
    </xdr:from>
    <xdr:to>
      <xdr:col>46</xdr:col>
      <xdr:colOff>38100</xdr:colOff>
      <xdr:row>64</xdr:row>
      <xdr:rowOff>145506</xdr:rowOff>
    </xdr:to>
    <xdr:sp macro="" textlink="">
      <xdr:nvSpPr>
        <xdr:cNvPr id="153" name="楕円 152"/>
        <xdr:cNvSpPr/>
      </xdr:nvSpPr>
      <xdr:spPr>
        <a:xfrm>
          <a:off x="8270875" y="110167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94052</xdr:rowOff>
    </xdr:from>
    <xdr:to>
      <xdr:col>50</xdr:col>
      <xdr:colOff>114300</xdr:colOff>
      <xdr:row>64</xdr:row>
      <xdr:rowOff>94706</xdr:rowOff>
    </xdr:to>
    <xdr:cxnSp macro="">
      <xdr:nvCxnSpPr>
        <xdr:cNvPr id="154" name="直線コネクタ 153"/>
        <xdr:cNvCxnSpPr/>
      </xdr:nvCxnSpPr>
      <xdr:spPr>
        <a:xfrm flipV="1">
          <a:off x="8321675" y="11066852"/>
          <a:ext cx="841375"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44232</xdr:rowOff>
    </xdr:from>
    <xdr:to>
      <xdr:col>41</xdr:col>
      <xdr:colOff>101600</xdr:colOff>
      <xdr:row>64</xdr:row>
      <xdr:rowOff>145832</xdr:rowOff>
    </xdr:to>
    <xdr:sp macro="" textlink="">
      <xdr:nvSpPr>
        <xdr:cNvPr id="155" name="楕円 154"/>
        <xdr:cNvSpPr/>
      </xdr:nvSpPr>
      <xdr:spPr>
        <a:xfrm>
          <a:off x="7419975" y="110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94706</xdr:rowOff>
    </xdr:from>
    <xdr:to>
      <xdr:col>45</xdr:col>
      <xdr:colOff>177800</xdr:colOff>
      <xdr:row>64</xdr:row>
      <xdr:rowOff>95032</xdr:rowOff>
    </xdr:to>
    <xdr:cxnSp macro="">
      <xdr:nvCxnSpPr>
        <xdr:cNvPr id="156" name="直線コネクタ 155"/>
        <xdr:cNvCxnSpPr/>
      </xdr:nvCxnSpPr>
      <xdr:spPr>
        <a:xfrm flipV="1">
          <a:off x="7470775" y="11067506"/>
          <a:ext cx="8509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46518</xdr:rowOff>
    </xdr:from>
    <xdr:to>
      <xdr:col>36</xdr:col>
      <xdr:colOff>165100</xdr:colOff>
      <xdr:row>64</xdr:row>
      <xdr:rowOff>148118</xdr:rowOff>
    </xdr:to>
    <xdr:sp macro="" textlink="">
      <xdr:nvSpPr>
        <xdr:cNvPr id="157" name="楕円 156"/>
        <xdr:cNvSpPr/>
      </xdr:nvSpPr>
      <xdr:spPr>
        <a:xfrm>
          <a:off x="6578600" y="110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95032</xdr:rowOff>
    </xdr:from>
    <xdr:to>
      <xdr:col>41</xdr:col>
      <xdr:colOff>50800</xdr:colOff>
      <xdr:row>64</xdr:row>
      <xdr:rowOff>97318</xdr:rowOff>
    </xdr:to>
    <xdr:cxnSp macro="">
      <xdr:nvCxnSpPr>
        <xdr:cNvPr id="158" name="直線コネクタ 157"/>
        <xdr:cNvCxnSpPr/>
      </xdr:nvCxnSpPr>
      <xdr:spPr>
        <a:xfrm flipV="1">
          <a:off x="6629400" y="11067832"/>
          <a:ext cx="841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xdr:cNvSpPr txBox="1"/>
      </xdr:nvSpPr>
      <xdr:spPr>
        <a:xfrm>
          <a:off x="8925002"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xdr:cNvSpPr txBox="1"/>
      </xdr:nvSpPr>
      <xdr:spPr>
        <a:xfrm>
          <a:off x="80963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xdr:cNvSpPr txBox="1"/>
      </xdr:nvSpPr>
      <xdr:spPr>
        <a:xfrm>
          <a:off x="7245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xdr:cNvSpPr txBox="1"/>
      </xdr:nvSpPr>
      <xdr:spPr>
        <a:xfrm>
          <a:off x="6404052"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135979</xdr:rowOff>
    </xdr:from>
    <xdr:ext cx="469744" cy="259045"/>
    <xdr:sp macro="" textlink="">
      <xdr:nvSpPr>
        <xdr:cNvPr id="163" name="n_1mainValue【体育館・プール】&#10;一人当たり面積"/>
        <xdr:cNvSpPr txBox="1"/>
      </xdr:nvSpPr>
      <xdr:spPr>
        <a:xfrm>
          <a:off x="8925002" y="111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136633</xdr:rowOff>
    </xdr:from>
    <xdr:ext cx="469744" cy="259045"/>
    <xdr:sp macro="" textlink="">
      <xdr:nvSpPr>
        <xdr:cNvPr id="164" name="n_2mainValue【体育館・プール】&#10;一人当たり面積"/>
        <xdr:cNvSpPr txBox="1"/>
      </xdr:nvSpPr>
      <xdr:spPr>
        <a:xfrm>
          <a:off x="8096327" y="11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136959</xdr:rowOff>
    </xdr:from>
    <xdr:ext cx="469744" cy="259045"/>
    <xdr:sp macro="" textlink="">
      <xdr:nvSpPr>
        <xdr:cNvPr id="165" name="n_3mainValue【体育館・プール】&#10;一人当たり面積"/>
        <xdr:cNvSpPr txBox="1"/>
      </xdr:nvSpPr>
      <xdr:spPr>
        <a:xfrm>
          <a:off x="7245427" y="111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139245</xdr:rowOff>
    </xdr:from>
    <xdr:ext cx="469744" cy="259045"/>
    <xdr:sp macro="" textlink="">
      <xdr:nvSpPr>
        <xdr:cNvPr id="166" name="n_4mainValue【体育館・プール】&#10;一人当たり面積"/>
        <xdr:cNvSpPr txBox="1"/>
      </xdr:nvSpPr>
      <xdr:spPr>
        <a:xfrm>
          <a:off x="6404052" y="111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239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4" name="直線コネクタ 193"/>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5" name="テキスト ボックス 194"/>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6" name="直線コネクタ 195"/>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7" name="テキスト ボックス 196"/>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8" name="直線コネクタ 197"/>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9" name="テキスト ボックス 198"/>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00" name="直線コネクタ 199"/>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1" name="テキスト ボックス 200"/>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2" name="直線コネクタ 201"/>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3" name="テキスト ボックス 202"/>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4" name="直線コネクタ 203"/>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5" name="テキスト ボックス 204"/>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6" name="直線コネクタ 205"/>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7"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08" name="直線コネクタ 207"/>
        <xdr:cNvCxnSpPr/>
      </xdr:nvCxnSpPr>
      <xdr:spPr>
        <a:xfrm flipV="1">
          <a:off x="44062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9" name="【市民会館】&#10;有形固定資産減価償却率最小値テキスト"/>
        <xdr:cNvSpPr txBox="1"/>
      </xdr:nvSpPr>
      <xdr:spPr>
        <a:xfrm>
          <a:off x="44450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10" name="直線コネクタ 209"/>
        <xdr:cNvCxnSpPr/>
      </xdr:nvCxnSpPr>
      <xdr:spPr>
        <a:xfrm>
          <a:off x="432752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11" name="【市民会館】&#10;有形固定資産減価償却率最大値テキスト"/>
        <xdr:cNvSpPr txBox="1"/>
      </xdr:nvSpPr>
      <xdr:spPr>
        <a:xfrm>
          <a:off x="44450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12" name="直線コネクタ 211"/>
        <xdr:cNvCxnSpPr/>
      </xdr:nvCxnSpPr>
      <xdr:spPr>
        <a:xfrm>
          <a:off x="4327525" y="173175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213" name="【市民会館】&#10;有形固定資産減価償却率平均値テキスト"/>
        <xdr:cNvSpPr txBox="1"/>
      </xdr:nvSpPr>
      <xdr:spPr>
        <a:xfrm>
          <a:off x="44450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14" name="フローチャート: 判断 213"/>
        <xdr:cNvSpPr/>
      </xdr:nvSpPr>
      <xdr:spPr>
        <a:xfrm>
          <a:off x="43561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215" name="フローチャート: 判断 214"/>
        <xdr:cNvSpPr/>
      </xdr:nvSpPr>
      <xdr:spPr>
        <a:xfrm>
          <a:off x="3565525" y="180162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216" name="フローチャート: 判断 215"/>
        <xdr:cNvSpPr/>
      </xdr:nvSpPr>
      <xdr:spPr>
        <a:xfrm>
          <a:off x="2714625"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217" name="フローチャート: 判断 216"/>
        <xdr:cNvSpPr/>
      </xdr:nvSpPr>
      <xdr:spPr>
        <a:xfrm>
          <a:off x="187325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218" name="フローチャート: 判断 217"/>
        <xdr:cNvSpPr/>
      </xdr:nvSpPr>
      <xdr:spPr>
        <a:xfrm>
          <a:off x="1031875" y="1792967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9" name="テキスト ボックス 218"/>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20" name="テキスト ボックス 219"/>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1" name="テキスト ボックス 220"/>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2" name="テキスト ボックス 221"/>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3" name="テキスト ボックス 222"/>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87449</xdr:rowOff>
    </xdr:from>
    <xdr:to>
      <xdr:col>24</xdr:col>
      <xdr:colOff>114300</xdr:colOff>
      <xdr:row>104</xdr:row>
      <xdr:rowOff>17599</xdr:rowOff>
    </xdr:to>
    <xdr:sp macro="" textlink="">
      <xdr:nvSpPr>
        <xdr:cNvPr id="224" name="楕円 223"/>
        <xdr:cNvSpPr/>
      </xdr:nvSpPr>
      <xdr:spPr>
        <a:xfrm>
          <a:off x="43561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110326</xdr:rowOff>
    </xdr:from>
    <xdr:ext cx="405111" cy="259045"/>
    <xdr:sp macro="" textlink="">
      <xdr:nvSpPr>
        <xdr:cNvPr id="225" name="【市民会館】&#10;有形固定資産減価償却率該当値テキスト"/>
        <xdr:cNvSpPr txBox="1"/>
      </xdr:nvSpPr>
      <xdr:spPr>
        <a:xfrm>
          <a:off x="4445000" y="1759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64588</xdr:rowOff>
    </xdr:from>
    <xdr:to>
      <xdr:col>20</xdr:col>
      <xdr:colOff>38100</xdr:colOff>
      <xdr:row>103</xdr:row>
      <xdr:rowOff>166188</xdr:rowOff>
    </xdr:to>
    <xdr:sp macro="" textlink="">
      <xdr:nvSpPr>
        <xdr:cNvPr id="226" name="楕円 225"/>
        <xdr:cNvSpPr/>
      </xdr:nvSpPr>
      <xdr:spPr>
        <a:xfrm>
          <a:off x="3565525" y="1772393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115388</xdr:rowOff>
    </xdr:from>
    <xdr:to>
      <xdr:col>24</xdr:col>
      <xdr:colOff>63500</xdr:colOff>
      <xdr:row>103</xdr:row>
      <xdr:rowOff>138249</xdr:rowOff>
    </xdr:to>
    <xdr:cxnSp macro="">
      <xdr:nvCxnSpPr>
        <xdr:cNvPr id="227" name="直線コネクタ 226"/>
        <xdr:cNvCxnSpPr/>
      </xdr:nvCxnSpPr>
      <xdr:spPr>
        <a:xfrm>
          <a:off x="3616325" y="17774738"/>
          <a:ext cx="7905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28666</xdr:rowOff>
    </xdr:from>
    <xdr:to>
      <xdr:col>15</xdr:col>
      <xdr:colOff>101600</xdr:colOff>
      <xdr:row>103</xdr:row>
      <xdr:rowOff>130266</xdr:rowOff>
    </xdr:to>
    <xdr:sp macro="" textlink="">
      <xdr:nvSpPr>
        <xdr:cNvPr id="228" name="楕円 227"/>
        <xdr:cNvSpPr/>
      </xdr:nvSpPr>
      <xdr:spPr>
        <a:xfrm>
          <a:off x="2714625"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79466</xdr:rowOff>
    </xdr:from>
    <xdr:to>
      <xdr:col>19</xdr:col>
      <xdr:colOff>177800</xdr:colOff>
      <xdr:row>103</xdr:row>
      <xdr:rowOff>115388</xdr:rowOff>
    </xdr:to>
    <xdr:cxnSp macro="">
      <xdr:nvCxnSpPr>
        <xdr:cNvPr id="229" name="直線コネクタ 228"/>
        <xdr:cNvCxnSpPr/>
      </xdr:nvCxnSpPr>
      <xdr:spPr>
        <a:xfrm>
          <a:off x="2765425" y="17738816"/>
          <a:ext cx="850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164193</xdr:rowOff>
    </xdr:from>
    <xdr:to>
      <xdr:col>10</xdr:col>
      <xdr:colOff>165100</xdr:colOff>
      <xdr:row>103</xdr:row>
      <xdr:rowOff>94343</xdr:rowOff>
    </xdr:to>
    <xdr:sp macro="" textlink="">
      <xdr:nvSpPr>
        <xdr:cNvPr id="230" name="楕円 229"/>
        <xdr:cNvSpPr/>
      </xdr:nvSpPr>
      <xdr:spPr>
        <a:xfrm>
          <a:off x="187325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43543</xdr:rowOff>
    </xdr:from>
    <xdr:to>
      <xdr:col>15</xdr:col>
      <xdr:colOff>50800</xdr:colOff>
      <xdr:row>103</xdr:row>
      <xdr:rowOff>79466</xdr:rowOff>
    </xdr:to>
    <xdr:cxnSp macro="">
      <xdr:nvCxnSpPr>
        <xdr:cNvPr id="231" name="直線コネクタ 230"/>
        <xdr:cNvCxnSpPr/>
      </xdr:nvCxnSpPr>
      <xdr:spPr>
        <a:xfrm>
          <a:off x="1924050" y="17702893"/>
          <a:ext cx="841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128270</xdr:rowOff>
    </xdr:from>
    <xdr:to>
      <xdr:col>6</xdr:col>
      <xdr:colOff>38100</xdr:colOff>
      <xdr:row>103</xdr:row>
      <xdr:rowOff>58420</xdr:rowOff>
    </xdr:to>
    <xdr:sp macro="" textlink="">
      <xdr:nvSpPr>
        <xdr:cNvPr id="232" name="楕円 231"/>
        <xdr:cNvSpPr/>
      </xdr:nvSpPr>
      <xdr:spPr>
        <a:xfrm>
          <a:off x="1031875" y="176161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xdr:rowOff>
    </xdr:from>
    <xdr:to>
      <xdr:col>10</xdr:col>
      <xdr:colOff>114300</xdr:colOff>
      <xdr:row>103</xdr:row>
      <xdr:rowOff>43543</xdr:rowOff>
    </xdr:to>
    <xdr:cxnSp macro="">
      <xdr:nvCxnSpPr>
        <xdr:cNvPr id="233" name="直線コネクタ 232"/>
        <xdr:cNvCxnSpPr/>
      </xdr:nvCxnSpPr>
      <xdr:spPr>
        <a:xfrm>
          <a:off x="1082675" y="17666970"/>
          <a:ext cx="841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234" name="n_1aveValue【市民会館】&#10;有形固定資産減価償却率"/>
        <xdr:cNvSpPr txBox="1"/>
      </xdr:nvSpPr>
      <xdr:spPr>
        <a:xfrm>
          <a:off x="341059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235" name="n_2aveValue【市民会館】&#10;有形固定資産減価償却率"/>
        <xdr:cNvSpPr txBox="1"/>
      </xdr:nvSpPr>
      <xdr:spPr>
        <a:xfrm>
          <a:off x="257239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236" name="n_3aveValue【市民会館】&#10;有形固定資産減価償却率"/>
        <xdr:cNvSpPr txBox="1"/>
      </xdr:nvSpPr>
      <xdr:spPr>
        <a:xfrm>
          <a:off x="1731019"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237" name="n_4aveValue【市民会館】&#10;有形固定資産減価償却率"/>
        <xdr:cNvSpPr txBox="1"/>
      </xdr:nvSpPr>
      <xdr:spPr>
        <a:xfrm>
          <a:off x="8896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11265</xdr:rowOff>
    </xdr:from>
    <xdr:ext cx="405111" cy="259045"/>
    <xdr:sp macro="" textlink="">
      <xdr:nvSpPr>
        <xdr:cNvPr id="238" name="n_1mainValue【市民会館】&#10;有形固定資産減価償却率"/>
        <xdr:cNvSpPr txBox="1"/>
      </xdr:nvSpPr>
      <xdr:spPr>
        <a:xfrm>
          <a:off x="341059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146793</xdr:rowOff>
    </xdr:from>
    <xdr:ext cx="405111" cy="259045"/>
    <xdr:sp macro="" textlink="">
      <xdr:nvSpPr>
        <xdr:cNvPr id="239" name="n_2mainValue【市民会館】&#10;有形固定資産減価償却率"/>
        <xdr:cNvSpPr txBox="1"/>
      </xdr:nvSpPr>
      <xdr:spPr>
        <a:xfrm>
          <a:off x="257239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110870</xdr:rowOff>
    </xdr:from>
    <xdr:ext cx="405111" cy="259045"/>
    <xdr:sp macro="" textlink="">
      <xdr:nvSpPr>
        <xdr:cNvPr id="240" name="n_3mainValue【市民会館】&#10;有形固定資産減価償却率"/>
        <xdr:cNvSpPr txBox="1"/>
      </xdr:nvSpPr>
      <xdr:spPr>
        <a:xfrm>
          <a:off x="1731019"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241" name="n_4mainValue【市民会館】&#10;有形固定資産減価償却率"/>
        <xdr:cNvSpPr txBox="1"/>
      </xdr:nvSpPr>
      <xdr:spPr>
        <a:xfrm>
          <a:off x="8896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0" name="テキスト ボックス 249"/>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1" name="直線コネクタ 250"/>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52" name="直線コネクタ 251"/>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3" name="テキスト ボックス 252"/>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4" name="直線コネクタ 253"/>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5" name="テキスト ボックス 254"/>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6" name="直線コネクタ 255"/>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7" name="テキスト ボックス 256"/>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8" name="直線コネクタ 257"/>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9" name="テキスト ボックス 258"/>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60" name="直線コネクタ 259"/>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61" name="テキスト ボックス 260"/>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2" name="直線コネクタ 261"/>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3" name="テキスト ボックス 262"/>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4"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265" name="直線コネクタ 264"/>
        <xdr:cNvCxnSpPr/>
      </xdr:nvCxnSpPr>
      <xdr:spPr>
        <a:xfrm flipV="1">
          <a:off x="9952990"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266" name="【市民会館】&#10;一人当たり面積最小値テキスト"/>
        <xdr:cNvSpPr txBox="1"/>
      </xdr:nvSpPr>
      <xdr:spPr>
        <a:xfrm>
          <a:off x="9991725"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267" name="直線コネクタ 266"/>
        <xdr:cNvCxnSpPr/>
      </xdr:nvCxnSpPr>
      <xdr:spPr>
        <a:xfrm>
          <a:off x="9874250" y="186057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268" name="【市民会館】&#10;一人当たり面積最大値テキスト"/>
        <xdr:cNvSpPr txBox="1"/>
      </xdr:nvSpPr>
      <xdr:spPr>
        <a:xfrm>
          <a:off x="9991725"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269" name="直線コネクタ 268"/>
        <xdr:cNvCxnSpPr/>
      </xdr:nvCxnSpPr>
      <xdr:spPr>
        <a:xfrm>
          <a:off x="9874250" y="171206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270" name="【市民会館】&#10;一人当たり面積平均値テキスト"/>
        <xdr:cNvSpPr txBox="1"/>
      </xdr:nvSpPr>
      <xdr:spPr>
        <a:xfrm>
          <a:off x="9991725"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271" name="フローチャート: 判断 270"/>
        <xdr:cNvSpPr/>
      </xdr:nvSpPr>
      <xdr:spPr>
        <a:xfrm>
          <a:off x="9912350" y="182608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272" name="フローチャート: 判断 271"/>
        <xdr:cNvSpPr/>
      </xdr:nvSpPr>
      <xdr:spPr>
        <a:xfrm>
          <a:off x="911225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273" name="フローチャート: 判断 272"/>
        <xdr:cNvSpPr/>
      </xdr:nvSpPr>
      <xdr:spPr>
        <a:xfrm>
          <a:off x="8270875" y="183408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274" name="フローチャート: 判断 273"/>
        <xdr:cNvSpPr/>
      </xdr:nvSpPr>
      <xdr:spPr>
        <a:xfrm>
          <a:off x="7419975"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275" name="フローチャート: 判断 274"/>
        <xdr:cNvSpPr/>
      </xdr:nvSpPr>
      <xdr:spPr>
        <a:xfrm>
          <a:off x="65786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6" name="テキスト ボックス 275"/>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7" name="テキスト ボックス 276"/>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8" name="テキスト ボックス 277"/>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9" name="テキスト ボックス 278"/>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0" name="テキスト ボックス 279"/>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122174</xdr:rowOff>
    </xdr:from>
    <xdr:to>
      <xdr:col>55</xdr:col>
      <xdr:colOff>50800</xdr:colOff>
      <xdr:row>106</xdr:row>
      <xdr:rowOff>52324</xdr:rowOff>
    </xdr:to>
    <xdr:sp macro="" textlink="">
      <xdr:nvSpPr>
        <xdr:cNvPr id="281" name="楕円 280"/>
        <xdr:cNvSpPr/>
      </xdr:nvSpPr>
      <xdr:spPr>
        <a:xfrm>
          <a:off x="9912350" y="181244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145051</xdr:rowOff>
    </xdr:from>
    <xdr:ext cx="469744" cy="259045"/>
    <xdr:sp macro="" textlink="">
      <xdr:nvSpPr>
        <xdr:cNvPr id="282" name="【市民会館】&#10;一人当たり面積該当値テキスト"/>
        <xdr:cNvSpPr txBox="1"/>
      </xdr:nvSpPr>
      <xdr:spPr>
        <a:xfrm>
          <a:off x="9991725" y="179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133604</xdr:rowOff>
    </xdr:from>
    <xdr:to>
      <xdr:col>50</xdr:col>
      <xdr:colOff>165100</xdr:colOff>
      <xdr:row>106</xdr:row>
      <xdr:rowOff>63754</xdr:rowOff>
    </xdr:to>
    <xdr:sp macro="" textlink="">
      <xdr:nvSpPr>
        <xdr:cNvPr id="283" name="楕円 282"/>
        <xdr:cNvSpPr/>
      </xdr:nvSpPr>
      <xdr:spPr>
        <a:xfrm>
          <a:off x="9112250" y="181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1524</xdr:rowOff>
    </xdr:from>
    <xdr:to>
      <xdr:col>55</xdr:col>
      <xdr:colOff>0</xdr:colOff>
      <xdr:row>106</xdr:row>
      <xdr:rowOff>12954</xdr:rowOff>
    </xdr:to>
    <xdr:cxnSp macro="">
      <xdr:nvCxnSpPr>
        <xdr:cNvPr id="284" name="直線コネクタ 283"/>
        <xdr:cNvCxnSpPr/>
      </xdr:nvCxnSpPr>
      <xdr:spPr>
        <a:xfrm flipV="1">
          <a:off x="9163050" y="18175224"/>
          <a:ext cx="7905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141224</xdr:rowOff>
    </xdr:from>
    <xdr:to>
      <xdr:col>46</xdr:col>
      <xdr:colOff>38100</xdr:colOff>
      <xdr:row>106</xdr:row>
      <xdr:rowOff>71374</xdr:rowOff>
    </xdr:to>
    <xdr:sp macro="" textlink="">
      <xdr:nvSpPr>
        <xdr:cNvPr id="285" name="楕円 284"/>
        <xdr:cNvSpPr/>
      </xdr:nvSpPr>
      <xdr:spPr>
        <a:xfrm>
          <a:off x="8270875" y="181434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12954</xdr:rowOff>
    </xdr:from>
    <xdr:to>
      <xdr:col>50</xdr:col>
      <xdr:colOff>114300</xdr:colOff>
      <xdr:row>106</xdr:row>
      <xdr:rowOff>20574</xdr:rowOff>
    </xdr:to>
    <xdr:cxnSp macro="">
      <xdr:nvCxnSpPr>
        <xdr:cNvPr id="286" name="直線コネクタ 285"/>
        <xdr:cNvCxnSpPr/>
      </xdr:nvCxnSpPr>
      <xdr:spPr>
        <a:xfrm flipV="1">
          <a:off x="8321675" y="18186654"/>
          <a:ext cx="841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148082</xdr:rowOff>
    </xdr:from>
    <xdr:to>
      <xdr:col>41</xdr:col>
      <xdr:colOff>101600</xdr:colOff>
      <xdr:row>106</xdr:row>
      <xdr:rowOff>78232</xdr:rowOff>
    </xdr:to>
    <xdr:sp macro="" textlink="">
      <xdr:nvSpPr>
        <xdr:cNvPr id="287" name="楕円 286"/>
        <xdr:cNvSpPr/>
      </xdr:nvSpPr>
      <xdr:spPr>
        <a:xfrm>
          <a:off x="7419975" y="181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20574</xdr:rowOff>
    </xdr:from>
    <xdr:to>
      <xdr:col>45</xdr:col>
      <xdr:colOff>177800</xdr:colOff>
      <xdr:row>106</xdr:row>
      <xdr:rowOff>27432</xdr:rowOff>
    </xdr:to>
    <xdr:cxnSp macro="">
      <xdr:nvCxnSpPr>
        <xdr:cNvPr id="288" name="直線コネクタ 287"/>
        <xdr:cNvCxnSpPr/>
      </xdr:nvCxnSpPr>
      <xdr:spPr>
        <a:xfrm flipV="1">
          <a:off x="7470775" y="18194274"/>
          <a:ext cx="850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289" name="楕円 288"/>
        <xdr:cNvSpPr/>
      </xdr:nvSpPr>
      <xdr:spPr>
        <a:xfrm>
          <a:off x="65786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27432</xdr:rowOff>
    </xdr:from>
    <xdr:to>
      <xdr:col>41</xdr:col>
      <xdr:colOff>50800</xdr:colOff>
      <xdr:row>106</xdr:row>
      <xdr:rowOff>30480</xdr:rowOff>
    </xdr:to>
    <xdr:cxnSp macro="">
      <xdr:nvCxnSpPr>
        <xdr:cNvPr id="290" name="直線コネクタ 289"/>
        <xdr:cNvCxnSpPr/>
      </xdr:nvCxnSpPr>
      <xdr:spPr>
        <a:xfrm flipV="1">
          <a:off x="6629400" y="18201132"/>
          <a:ext cx="841375"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7638</xdr:rowOff>
    </xdr:from>
    <xdr:ext cx="469744" cy="259045"/>
    <xdr:sp macro="" textlink="">
      <xdr:nvSpPr>
        <xdr:cNvPr id="291" name="n_1aveValue【市民会館】&#10;一人当たり面積"/>
        <xdr:cNvSpPr txBox="1"/>
      </xdr:nvSpPr>
      <xdr:spPr>
        <a:xfrm>
          <a:off x="8925002"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292" name="n_2aveValue【市民会館】&#10;一人当たり面積"/>
        <xdr:cNvSpPr txBox="1"/>
      </xdr:nvSpPr>
      <xdr:spPr>
        <a:xfrm>
          <a:off x="80963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54119</xdr:rowOff>
    </xdr:from>
    <xdr:ext cx="469744" cy="259045"/>
    <xdr:sp macro="" textlink="">
      <xdr:nvSpPr>
        <xdr:cNvPr id="293" name="n_3aveValue【市民会館】&#10;一人当たり面積"/>
        <xdr:cNvSpPr txBox="1"/>
      </xdr:nvSpPr>
      <xdr:spPr>
        <a:xfrm>
          <a:off x="7245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294" name="n_4aveValue【市民会館】&#10;一人当たり面積"/>
        <xdr:cNvSpPr txBox="1"/>
      </xdr:nvSpPr>
      <xdr:spPr>
        <a:xfrm>
          <a:off x="6404052"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80281</xdr:rowOff>
    </xdr:from>
    <xdr:ext cx="469744" cy="259045"/>
    <xdr:sp macro="" textlink="">
      <xdr:nvSpPr>
        <xdr:cNvPr id="295" name="n_1mainValue【市民会館】&#10;一人当たり面積"/>
        <xdr:cNvSpPr txBox="1"/>
      </xdr:nvSpPr>
      <xdr:spPr>
        <a:xfrm>
          <a:off x="8925002"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87901</xdr:rowOff>
    </xdr:from>
    <xdr:ext cx="469744" cy="259045"/>
    <xdr:sp macro="" textlink="">
      <xdr:nvSpPr>
        <xdr:cNvPr id="296" name="n_2mainValue【市民会館】&#10;一人当たり面積"/>
        <xdr:cNvSpPr txBox="1"/>
      </xdr:nvSpPr>
      <xdr:spPr>
        <a:xfrm>
          <a:off x="80963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94759</xdr:rowOff>
    </xdr:from>
    <xdr:ext cx="469744" cy="259045"/>
    <xdr:sp macro="" textlink="">
      <xdr:nvSpPr>
        <xdr:cNvPr id="297" name="n_3mainValue【市民会館】&#10;一人当たり面積"/>
        <xdr:cNvSpPr txBox="1"/>
      </xdr:nvSpPr>
      <xdr:spPr>
        <a:xfrm>
          <a:off x="7245427" y="1792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298" name="n_4mainValue【市民会館】&#10;一人当たり面積"/>
        <xdr:cNvSpPr txBox="1"/>
      </xdr:nvSpPr>
      <xdr:spPr>
        <a:xfrm>
          <a:off x="6404052"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1826875" y="533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7373600" y="533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1826875"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1" name="テキスト ボックス 340"/>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2" name="直線コネクタ 341"/>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3" name="テキスト ボックス 342"/>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4" name="直線コネクタ 343"/>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5" name="テキスト ボックス 344"/>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6" name="直線コネクタ 345"/>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7" name="テキスト ボックス 346"/>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8" name="直線コネクタ 347"/>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9" name="テキスト ボックス 348"/>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0" name="直線コネクタ 349"/>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1" name="テキスト ボックス 350"/>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2" name="直線コネクタ 351"/>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3" name="テキスト ボックス 352"/>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4" name="直線コネクタ 353"/>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356" name="直線コネクタ 355"/>
        <xdr:cNvCxnSpPr/>
      </xdr:nvCxnSpPr>
      <xdr:spPr>
        <a:xfrm flipV="1">
          <a:off x="15509239"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7" name="【消防施設】&#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8" name="直線コネクタ 357"/>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359" name="【消防施設】&#10;有形固定資産減価償却率最大値テキスト"/>
        <xdr:cNvSpPr txBox="1"/>
      </xdr:nvSpPr>
      <xdr:spPr>
        <a:xfrm>
          <a:off x="15547975"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360" name="直線コネクタ 359"/>
        <xdr:cNvCxnSpPr/>
      </xdr:nvCxnSpPr>
      <xdr:spPr>
        <a:xfrm>
          <a:off x="15420975" y="134079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361" name="【消防施設】&#10;有形固定資産減価償却率平均値テキスト"/>
        <xdr:cNvSpPr txBox="1"/>
      </xdr:nvSpPr>
      <xdr:spPr>
        <a:xfrm>
          <a:off x="15547975"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362" name="フローチャート: 判断 361"/>
        <xdr:cNvSpPr/>
      </xdr:nvSpPr>
      <xdr:spPr>
        <a:xfrm>
          <a:off x="15459075"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63" name="フローチャート: 判断 362"/>
        <xdr:cNvSpPr/>
      </xdr:nvSpPr>
      <xdr:spPr>
        <a:xfrm>
          <a:off x="14658975"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64" name="フローチャート: 判断 363"/>
        <xdr:cNvSpPr/>
      </xdr:nvSpPr>
      <xdr:spPr>
        <a:xfrm>
          <a:off x="138176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65" name="フローチャート: 判断 364"/>
        <xdr:cNvSpPr/>
      </xdr:nvSpPr>
      <xdr:spPr>
        <a:xfrm>
          <a:off x="12976225" y="142894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66" name="フローチャート: 判断 365"/>
        <xdr:cNvSpPr/>
      </xdr:nvSpPr>
      <xdr:spPr>
        <a:xfrm>
          <a:off x="12125325"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7" name="テキスト ボックス 366"/>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8" name="テキスト ボックス 367"/>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9" name="テキスト ボックス 368"/>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0" name="テキスト ボックス 369"/>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1" name="テキスト ボックス 370"/>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19957</xdr:rowOff>
    </xdr:from>
    <xdr:to>
      <xdr:col>85</xdr:col>
      <xdr:colOff>177800</xdr:colOff>
      <xdr:row>86</xdr:row>
      <xdr:rowOff>121557</xdr:rowOff>
    </xdr:to>
    <xdr:sp macro="" textlink="">
      <xdr:nvSpPr>
        <xdr:cNvPr id="372" name="楕円 371"/>
        <xdr:cNvSpPr/>
      </xdr:nvSpPr>
      <xdr:spPr>
        <a:xfrm>
          <a:off x="15459075"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106334</xdr:rowOff>
    </xdr:from>
    <xdr:ext cx="405111" cy="259045"/>
    <xdr:sp macro="" textlink="">
      <xdr:nvSpPr>
        <xdr:cNvPr id="373" name="【消防施設】&#10;有形固定資産減価償却率該当値テキスト"/>
        <xdr:cNvSpPr txBox="1"/>
      </xdr:nvSpPr>
      <xdr:spPr>
        <a:xfrm>
          <a:off x="15547975" y="14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18324</xdr:rowOff>
    </xdr:from>
    <xdr:to>
      <xdr:col>81</xdr:col>
      <xdr:colOff>101600</xdr:colOff>
      <xdr:row>86</xdr:row>
      <xdr:rowOff>119924</xdr:rowOff>
    </xdr:to>
    <xdr:sp macro="" textlink="">
      <xdr:nvSpPr>
        <xdr:cNvPr id="374" name="楕円 373"/>
        <xdr:cNvSpPr/>
      </xdr:nvSpPr>
      <xdr:spPr>
        <a:xfrm>
          <a:off x="14658975"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69124</xdr:rowOff>
    </xdr:from>
    <xdr:to>
      <xdr:col>85</xdr:col>
      <xdr:colOff>127000</xdr:colOff>
      <xdr:row>86</xdr:row>
      <xdr:rowOff>70757</xdr:rowOff>
    </xdr:to>
    <xdr:cxnSp macro="">
      <xdr:nvCxnSpPr>
        <xdr:cNvPr id="375" name="直線コネクタ 374"/>
        <xdr:cNvCxnSpPr/>
      </xdr:nvCxnSpPr>
      <xdr:spPr>
        <a:xfrm>
          <a:off x="14709775" y="14813824"/>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5262</xdr:rowOff>
    </xdr:from>
    <xdr:to>
      <xdr:col>76</xdr:col>
      <xdr:colOff>165100</xdr:colOff>
      <xdr:row>86</xdr:row>
      <xdr:rowOff>106862</xdr:rowOff>
    </xdr:to>
    <xdr:sp macro="" textlink="">
      <xdr:nvSpPr>
        <xdr:cNvPr id="376" name="楕円 375"/>
        <xdr:cNvSpPr/>
      </xdr:nvSpPr>
      <xdr:spPr>
        <a:xfrm>
          <a:off x="138176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56062</xdr:rowOff>
    </xdr:from>
    <xdr:to>
      <xdr:col>81</xdr:col>
      <xdr:colOff>50800</xdr:colOff>
      <xdr:row>86</xdr:row>
      <xdr:rowOff>69124</xdr:rowOff>
    </xdr:to>
    <xdr:cxnSp macro="">
      <xdr:nvCxnSpPr>
        <xdr:cNvPr id="377" name="直線コネクタ 376"/>
        <xdr:cNvCxnSpPr/>
      </xdr:nvCxnSpPr>
      <xdr:spPr>
        <a:xfrm>
          <a:off x="13868400" y="14800762"/>
          <a:ext cx="841375"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163649</xdr:rowOff>
    </xdr:from>
    <xdr:to>
      <xdr:col>72</xdr:col>
      <xdr:colOff>38100</xdr:colOff>
      <xdr:row>86</xdr:row>
      <xdr:rowOff>93799</xdr:rowOff>
    </xdr:to>
    <xdr:sp macro="" textlink="">
      <xdr:nvSpPr>
        <xdr:cNvPr id="378" name="楕円 377"/>
        <xdr:cNvSpPr/>
      </xdr:nvSpPr>
      <xdr:spPr>
        <a:xfrm>
          <a:off x="12976225" y="147368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42999</xdr:rowOff>
    </xdr:from>
    <xdr:to>
      <xdr:col>76</xdr:col>
      <xdr:colOff>114300</xdr:colOff>
      <xdr:row>86</xdr:row>
      <xdr:rowOff>56062</xdr:rowOff>
    </xdr:to>
    <xdr:cxnSp macro="">
      <xdr:nvCxnSpPr>
        <xdr:cNvPr id="379" name="直線コネクタ 378"/>
        <xdr:cNvCxnSpPr/>
      </xdr:nvCxnSpPr>
      <xdr:spPr>
        <a:xfrm>
          <a:off x="13027025" y="14787699"/>
          <a:ext cx="8413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148952</xdr:rowOff>
    </xdr:from>
    <xdr:to>
      <xdr:col>67</xdr:col>
      <xdr:colOff>101600</xdr:colOff>
      <xdr:row>86</xdr:row>
      <xdr:rowOff>79102</xdr:rowOff>
    </xdr:to>
    <xdr:sp macro="" textlink="">
      <xdr:nvSpPr>
        <xdr:cNvPr id="380" name="楕円 379"/>
        <xdr:cNvSpPr/>
      </xdr:nvSpPr>
      <xdr:spPr>
        <a:xfrm>
          <a:off x="12125325"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28302</xdr:rowOff>
    </xdr:from>
    <xdr:to>
      <xdr:col>71</xdr:col>
      <xdr:colOff>177800</xdr:colOff>
      <xdr:row>86</xdr:row>
      <xdr:rowOff>42999</xdr:rowOff>
    </xdr:to>
    <xdr:cxnSp macro="">
      <xdr:nvCxnSpPr>
        <xdr:cNvPr id="381" name="直線コネクタ 380"/>
        <xdr:cNvCxnSpPr/>
      </xdr:nvCxnSpPr>
      <xdr:spPr>
        <a:xfrm>
          <a:off x="12176125" y="14773002"/>
          <a:ext cx="8509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382" name="n_1aveValue【消防施設】&#10;有形固定資産減価償却率"/>
        <xdr:cNvSpPr txBox="1"/>
      </xdr:nvSpPr>
      <xdr:spPr>
        <a:xfrm>
          <a:off x="14504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383" name="n_2aveValue【消防施設】&#10;有形固定資産減価償却率"/>
        <xdr:cNvSpPr txBox="1"/>
      </xdr:nvSpPr>
      <xdr:spPr>
        <a:xfrm>
          <a:off x="13675369"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384" name="n_3aveValue【消防施設】&#10;有形固定資産減価償却率"/>
        <xdr:cNvSpPr txBox="1"/>
      </xdr:nvSpPr>
      <xdr:spPr>
        <a:xfrm>
          <a:off x="1283399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385" name="n_4aveValue【消防施設】&#10;有形固定資産減価償却率"/>
        <xdr:cNvSpPr txBox="1"/>
      </xdr:nvSpPr>
      <xdr:spPr>
        <a:xfrm>
          <a:off x="1198309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111051</xdr:rowOff>
    </xdr:from>
    <xdr:ext cx="405111" cy="259045"/>
    <xdr:sp macro="" textlink="">
      <xdr:nvSpPr>
        <xdr:cNvPr id="386" name="n_1mainValue【消防施設】&#10;有形固定資産減価償却率"/>
        <xdr:cNvSpPr txBox="1"/>
      </xdr:nvSpPr>
      <xdr:spPr>
        <a:xfrm>
          <a:off x="14504044" y="148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97989</xdr:rowOff>
    </xdr:from>
    <xdr:ext cx="405111" cy="259045"/>
    <xdr:sp macro="" textlink="">
      <xdr:nvSpPr>
        <xdr:cNvPr id="387" name="n_2mainValue【消防施設】&#10;有形固定資産減価償却率"/>
        <xdr:cNvSpPr txBox="1"/>
      </xdr:nvSpPr>
      <xdr:spPr>
        <a:xfrm>
          <a:off x="13675369" y="1484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84926</xdr:rowOff>
    </xdr:from>
    <xdr:ext cx="405111" cy="259045"/>
    <xdr:sp macro="" textlink="">
      <xdr:nvSpPr>
        <xdr:cNvPr id="388" name="n_3mainValue【消防施設】&#10;有形固定資産減価償却率"/>
        <xdr:cNvSpPr txBox="1"/>
      </xdr:nvSpPr>
      <xdr:spPr>
        <a:xfrm>
          <a:off x="1283399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70229</xdr:rowOff>
    </xdr:from>
    <xdr:ext cx="405111" cy="259045"/>
    <xdr:sp macro="" textlink="">
      <xdr:nvSpPr>
        <xdr:cNvPr id="389" name="n_4mainValue【消防施設】&#10;有形固定資産減価償却率"/>
        <xdr:cNvSpPr txBox="1"/>
      </xdr:nvSpPr>
      <xdr:spPr>
        <a:xfrm>
          <a:off x="11983094" y="1481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0" name="正方形/長方形 389"/>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1" name="正方形/長方形 390"/>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2" name="正方形/長方形 391"/>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3" name="正方形/長方形 392"/>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4" name="正方形/長方形 393"/>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5" name="正方形/長方形 394"/>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6" name="正方形/長方形 395"/>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7" name="正方形/長方形 396"/>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8" name="テキスト ボックス 397"/>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9" name="直線コネクタ 398"/>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0" name="直線コネクタ 399"/>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1" name="テキスト ボックス 400"/>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2" name="直線コネクタ 401"/>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3" name="テキスト ボックス 402"/>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4" name="直線コネクタ 403"/>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5" name="テキスト ボックス 404"/>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6" name="直線コネクタ 405"/>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7" name="テキスト ボックス 406"/>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8" name="直線コネクタ 407"/>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9" name="テキスト ボックス 408"/>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0" name="直線コネクタ 409"/>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1" name="テキスト ボックス 410"/>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2"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13" name="直線コネクタ 412"/>
        <xdr:cNvCxnSpPr/>
      </xdr:nvCxnSpPr>
      <xdr:spPr>
        <a:xfrm flipV="1">
          <a:off x="210559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14" name="【消防施設】&#10;一人当たり面積最小値テキスト"/>
        <xdr:cNvSpPr txBox="1"/>
      </xdr:nvSpPr>
      <xdr:spPr>
        <a:xfrm>
          <a:off x="210947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5" name="直線コネクタ 414"/>
        <xdr:cNvCxnSpPr/>
      </xdr:nvCxnSpPr>
      <xdr:spPr>
        <a:xfrm>
          <a:off x="20977225" y="148437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6" name="【消防施設】&#10;一人当たり面積最大値テキスト"/>
        <xdr:cNvSpPr txBox="1"/>
      </xdr:nvSpPr>
      <xdr:spPr>
        <a:xfrm>
          <a:off x="210947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7" name="直線コネクタ 416"/>
        <xdr:cNvCxnSpPr/>
      </xdr:nvCxnSpPr>
      <xdr:spPr>
        <a:xfrm>
          <a:off x="20977225" y="133064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18" name="【消防施設】&#10;一人当たり面積平均値テキスト"/>
        <xdr:cNvSpPr txBox="1"/>
      </xdr:nvSpPr>
      <xdr:spPr>
        <a:xfrm>
          <a:off x="210947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19" name="フローチャート: 判断 418"/>
        <xdr:cNvSpPr/>
      </xdr:nvSpPr>
      <xdr:spPr>
        <a:xfrm>
          <a:off x="210058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20" name="フローチャート: 判断 419"/>
        <xdr:cNvSpPr/>
      </xdr:nvSpPr>
      <xdr:spPr>
        <a:xfrm>
          <a:off x="20215225" y="14389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21" name="フローチャート: 判断 420"/>
        <xdr:cNvSpPr/>
      </xdr:nvSpPr>
      <xdr:spPr>
        <a:xfrm>
          <a:off x="19364325"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22" name="フローチャート: 判断 421"/>
        <xdr:cNvSpPr/>
      </xdr:nvSpPr>
      <xdr:spPr>
        <a:xfrm>
          <a:off x="1852295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23" name="フローチャート: 判断 422"/>
        <xdr:cNvSpPr/>
      </xdr:nvSpPr>
      <xdr:spPr>
        <a:xfrm>
          <a:off x="17681575" y="144024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4" name="テキスト ボックス 423"/>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5" name="テキスト ボックス 424"/>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6" name="テキスト ボックス 425"/>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7" name="テキスト ボックス 426"/>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8" name="テキスト ボックス 427"/>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429" name="楕円 428"/>
        <xdr:cNvSpPr/>
      </xdr:nvSpPr>
      <xdr:spPr>
        <a:xfrm>
          <a:off x="210058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430" name="【消防施設】&#10;一人当たり面積該当値テキスト"/>
        <xdr:cNvSpPr txBox="1"/>
      </xdr:nvSpPr>
      <xdr:spPr>
        <a:xfrm>
          <a:off x="210947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431" name="楕円 430"/>
        <xdr:cNvSpPr/>
      </xdr:nvSpPr>
      <xdr:spPr>
        <a:xfrm>
          <a:off x="20215225" y="146824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160020</xdr:rowOff>
    </xdr:to>
    <xdr:cxnSp macro="">
      <xdr:nvCxnSpPr>
        <xdr:cNvPr id="432" name="直線コネクタ 431"/>
        <xdr:cNvCxnSpPr/>
      </xdr:nvCxnSpPr>
      <xdr:spPr>
        <a:xfrm flipV="1">
          <a:off x="20266025" y="14729461"/>
          <a:ext cx="7905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111125</xdr:rowOff>
    </xdr:from>
    <xdr:to>
      <xdr:col>107</xdr:col>
      <xdr:colOff>101600</xdr:colOff>
      <xdr:row>86</xdr:row>
      <xdr:rowOff>41275</xdr:rowOff>
    </xdr:to>
    <xdr:sp macro="" textlink="">
      <xdr:nvSpPr>
        <xdr:cNvPr id="433" name="楕円 432"/>
        <xdr:cNvSpPr/>
      </xdr:nvSpPr>
      <xdr:spPr>
        <a:xfrm>
          <a:off x="19364325"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161925</xdr:rowOff>
    </xdr:to>
    <xdr:cxnSp macro="">
      <xdr:nvCxnSpPr>
        <xdr:cNvPr id="434" name="直線コネクタ 433"/>
        <xdr:cNvCxnSpPr/>
      </xdr:nvCxnSpPr>
      <xdr:spPr>
        <a:xfrm flipV="1">
          <a:off x="19415125" y="14733270"/>
          <a:ext cx="850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435" name="楕円 434"/>
        <xdr:cNvSpPr/>
      </xdr:nvSpPr>
      <xdr:spPr>
        <a:xfrm>
          <a:off x="1852295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161925</xdr:rowOff>
    </xdr:from>
    <xdr:to>
      <xdr:col>107</xdr:col>
      <xdr:colOff>50800</xdr:colOff>
      <xdr:row>85</xdr:row>
      <xdr:rowOff>163830</xdr:rowOff>
    </xdr:to>
    <xdr:cxnSp macro="">
      <xdr:nvCxnSpPr>
        <xdr:cNvPr id="436" name="直線コネクタ 435"/>
        <xdr:cNvCxnSpPr/>
      </xdr:nvCxnSpPr>
      <xdr:spPr>
        <a:xfrm flipV="1">
          <a:off x="18573750" y="14735175"/>
          <a:ext cx="841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437" name="楕円 436"/>
        <xdr:cNvSpPr/>
      </xdr:nvSpPr>
      <xdr:spPr>
        <a:xfrm>
          <a:off x="17681575" y="14686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438" name="直線コネクタ 437"/>
        <xdr:cNvCxnSpPr/>
      </xdr:nvCxnSpPr>
      <xdr:spPr>
        <a:xfrm>
          <a:off x="17732375" y="1473708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39" name="n_1aveValue【消防施設】&#10;一人当たり面積"/>
        <xdr:cNvSpPr txBox="1"/>
      </xdr:nvSpPr>
      <xdr:spPr>
        <a:xfrm>
          <a:off x="200279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440" name="n_2aveValue【消防施設】&#10;一人当たり面積"/>
        <xdr:cNvSpPr txBox="1"/>
      </xdr:nvSpPr>
      <xdr:spPr>
        <a:xfrm>
          <a:off x="1918977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441" name="n_3aveValue【消防施設】&#10;一人当たり面積"/>
        <xdr:cNvSpPr txBox="1"/>
      </xdr:nvSpPr>
      <xdr:spPr>
        <a:xfrm>
          <a:off x="18348402"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442" name="n_4aveValue【消防施設】&#10;一人当たり面積"/>
        <xdr:cNvSpPr txBox="1"/>
      </xdr:nvSpPr>
      <xdr:spPr>
        <a:xfrm>
          <a:off x="175070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443" name="n_1mainValue【消防施設】&#10;一人当たり面積"/>
        <xdr:cNvSpPr txBox="1"/>
      </xdr:nvSpPr>
      <xdr:spPr>
        <a:xfrm>
          <a:off x="2002797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32402</xdr:rowOff>
    </xdr:from>
    <xdr:ext cx="469744" cy="259045"/>
    <xdr:sp macro="" textlink="">
      <xdr:nvSpPr>
        <xdr:cNvPr id="444" name="n_2mainValue【消防施設】&#10;一人当たり面積"/>
        <xdr:cNvSpPr txBox="1"/>
      </xdr:nvSpPr>
      <xdr:spPr>
        <a:xfrm>
          <a:off x="1918977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445" name="n_3mainValue【消防施設】&#10;一人当たり面積"/>
        <xdr:cNvSpPr txBox="1"/>
      </xdr:nvSpPr>
      <xdr:spPr>
        <a:xfrm>
          <a:off x="18348402"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446" name="n_4mainValue【消防施設】&#10;一人当たり面積"/>
        <xdr:cNvSpPr txBox="1"/>
      </xdr:nvSpPr>
      <xdr:spPr>
        <a:xfrm>
          <a:off x="175070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7" name="正方形/長方形 446"/>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8" name="正方形/長方形 447"/>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9" name="正方形/長方形 448"/>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0" name="正方形/長方形 449"/>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1" name="正方形/長方形 450"/>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2" name="正方形/長方形 451"/>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3" name="正方形/長方形 452"/>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正方形/長方形 453"/>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5" name="テキスト ボックス 454"/>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6" name="直線コネクタ 455"/>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7" name="テキスト ボックス 456"/>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8" name="直線コネクタ 457"/>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9" name="テキスト ボックス 458"/>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0" name="直線コネクタ 459"/>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1" name="テキスト ボックス 460"/>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2" name="直線コネクタ 461"/>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3" name="テキスト ボックス 462"/>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4" name="直線コネクタ 463"/>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5" name="テキスト ボックス 464"/>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6" name="直線コネクタ 465"/>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7" name="テキスト ボックス 466"/>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8" name="直線コネクタ 467"/>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9" name="テキスト ボックス 468"/>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472" name="直線コネクタ 471"/>
        <xdr:cNvCxnSpPr/>
      </xdr:nvCxnSpPr>
      <xdr:spPr>
        <a:xfrm flipV="1">
          <a:off x="15509239"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3" name="【庁舎】&#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4" name="直線コネクタ 473"/>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75" name="【庁舎】&#10;有形固定資産減価償却率最大値テキスト"/>
        <xdr:cNvSpPr txBox="1"/>
      </xdr:nvSpPr>
      <xdr:spPr>
        <a:xfrm>
          <a:off x="15547975"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6" name="直線コネクタ 475"/>
        <xdr:cNvCxnSpPr/>
      </xdr:nvCxnSpPr>
      <xdr:spPr>
        <a:xfrm>
          <a:off x="15420975" y="171346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477" name="【庁舎】&#10;有形固定資産減価償却率平均値テキスト"/>
        <xdr:cNvSpPr txBox="1"/>
      </xdr:nvSpPr>
      <xdr:spPr>
        <a:xfrm>
          <a:off x="15547975"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478" name="フローチャート: 判断 477"/>
        <xdr:cNvSpPr/>
      </xdr:nvSpPr>
      <xdr:spPr>
        <a:xfrm>
          <a:off x="15459075"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479" name="フローチャート: 判断 478"/>
        <xdr:cNvSpPr/>
      </xdr:nvSpPr>
      <xdr:spPr>
        <a:xfrm>
          <a:off x="14658975"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480" name="フローチャート: 判断 479"/>
        <xdr:cNvSpPr/>
      </xdr:nvSpPr>
      <xdr:spPr>
        <a:xfrm>
          <a:off x="138176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481" name="フローチャート: 判断 480"/>
        <xdr:cNvSpPr/>
      </xdr:nvSpPr>
      <xdr:spPr>
        <a:xfrm>
          <a:off x="12976225" y="17959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482" name="フローチャート: 判断 481"/>
        <xdr:cNvSpPr/>
      </xdr:nvSpPr>
      <xdr:spPr>
        <a:xfrm>
          <a:off x="12125325"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3" name="テキスト ボックス 482"/>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4" name="テキスト ボックス 483"/>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5" name="テキスト ボックス 484"/>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6" name="テキスト ボックス 485"/>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7" name="テキスト ボックス 486"/>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488" name="楕円 487"/>
        <xdr:cNvSpPr/>
      </xdr:nvSpPr>
      <xdr:spPr>
        <a:xfrm>
          <a:off x="15459075"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13625</xdr:rowOff>
    </xdr:from>
    <xdr:ext cx="405111" cy="259045"/>
    <xdr:sp macro="" textlink="">
      <xdr:nvSpPr>
        <xdr:cNvPr id="489" name="【庁舎】&#10;有形固定資産減価償却率該当値テキスト"/>
        <xdr:cNvSpPr txBox="1"/>
      </xdr:nvSpPr>
      <xdr:spPr>
        <a:xfrm>
          <a:off x="15547975"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490" name="楕円 489"/>
        <xdr:cNvSpPr/>
      </xdr:nvSpPr>
      <xdr:spPr>
        <a:xfrm>
          <a:off x="14658975"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85998</xdr:rowOff>
    </xdr:from>
    <xdr:to>
      <xdr:col>85</xdr:col>
      <xdr:colOff>127000</xdr:colOff>
      <xdr:row>106</xdr:row>
      <xdr:rowOff>89263</xdr:rowOff>
    </xdr:to>
    <xdr:cxnSp macro="">
      <xdr:nvCxnSpPr>
        <xdr:cNvPr id="491" name="直線コネクタ 490"/>
        <xdr:cNvCxnSpPr/>
      </xdr:nvCxnSpPr>
      <xdr:spPr>
        <a:xfrm flipV="1">
          <a:off x="14709775" y="18259698"/>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89081</xdr:rowOff>
    </xdr:from>
    <xdr:to>
      <xdr:col>76</xdr:col>
      <xdr:colOff>165100</xdr:colOff>
      <xdr:row>107</xdr:row>
      <xdr:rowOff>19231</xdr:rowOff>
    </xdr:to>
    <xdr:sp macro="" textlink="">
      <xdr:nvSpPr>
        <xdr:cNvPr id="492" name="楕円 491"/>
        <xdr:cNvSpPr/>
      </xdr:nvSpPr>
      <xdr:spPr>
        <a:xfrm>
          <a:off x="138176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89263</xdr:rowOff>
    </xdr:from>
    <xdr:to>
      <xdr:col>81</xdr:col>
      <xdr:colOff>50800</xdr:colOff>
      <xdr:row>106</xdr:row>
      <xdr:rowOff>139881</xdr:rowOff>
    </xdr:to>
    <xdr:cxnSp macro="">
      <xdr:nvCxnSpPr>
        <xdr:cNvPr id="493" name="直線コネクタ 492"/>
        <xdr:cNvCxnSpPr/>
      </xdr:nvCxnSpPr>
      <xdr:spPr>
        <a:xfrm flipV="1">
          <a:off x="13868400" y="18262963"/>
          <a:ext cx="841375"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494" name="楕円 493"/>
        <xdr:cNvSpPr/>
      </xdr:nvSpPr>
      <xdr:spPr>
        <a:xfrm>
          <a:off x="12976225" y="1822849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139881</xdr:rowOff>
    </xdr:to>
    <xdr:cxnSp macro="">
      <xdr:nvCxnSpPr>
        <xdr:cNvPr id="495" name="直線コネクタ 494"/>
        <xdr:cNvCxnSpPr/>
      </xdr:nvCxnSpPr>
      <xdr:spPr>
        <a:xfrm>
          <a:off x="13027025" y="18279292"/>
          <a:ext cx="841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30299</xdr:rowOff>
    </xdr:from>
    <xdr:to>
      <xdr:col>67</xdr:col>
      <xdr:colOff>101600</xdr:colOff>
      <xdr:row>106</xdr:row>
      <xdr:rowOff>131899</xdr:rowOff>
    </xdr:to>
    <xdr:sp macro="" textlink="">
      <xdr:nvSpPr>
        <xdr:cNvPr id="496" name="楕円 495"/>
        <xdr:cNvSpPr/>
      </xdr:nvSpPr>
      <xdr:spPr>
        <a:xfrm>
          <a:off x="12125325"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81099</xdr:rowOff>
    </xdr:from>
    <xdr:to>
      <xdr:col>71</xdr:col>
      <xdr:colOff>177800</xdr:colOff>
      <xdr:row>106</xdr:row>
      <xdr:rowOff>105592</xdr:rowOff>
    </xdr:to>
    <xdr:cxnSp macro="">
      <xdr:nvCxnSpPr>
        <xdr:cNvPr id="497" name="直線コネクタ 496"/>
        <xdr:cNvCxnSpPr/>
      </xdr:nvCxnSpPr>
      <xdr:spPr>
        <a:xfrm>
          <a:off x="12176125" y="18254799"/>
          <a:ext cx="850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498" name="n_1aveValue【庁舎】&#10;有形固定資産減価償却率"/>
        <xdr:cNvSpPr txBox="1"/>
      </xdr:nvSpPr>
      <xdr:spPr>
        <a:xfrm>
          <a:off x="14504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499" name="n_2aveValue【庁舎】&#10;有形固定資産減価償却率"/>
        <xdr:cNvSpPr txBox="1"/>
      </xdr:nvSpPr>
      <xdr:spPr>
        <a:xfrm>
          <a:off x="13675369"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00" name="n_3aveValue【庁舎】&#10;有形固定資産減価償却率"/>
        <xdr:cNvSpPr txBox="1"/>
      </xdr:nvSpPr>
      <xdr:spPr>
        <a:xfrm>
          <a:off x="1283399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01" name="n_4aveValue【庁舎】&#10;有形固定資産減価償却率"/>
        <xdr:cNvSpPr txBox="1"/>
      </xdr:nvSpPr>
      <xdr:spPr>
        <a:xfrm>
          <a:off x="1198309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502" name="n_1mainValue【庁舎】&#10;有形固定資産減価償却率"/>
        <xdr:cNvSpPr txBox="1"/>
      </xdr:nvSpPr>
      <xdr:spPr>
        <a:xfrm>
          <a:off x="14504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10358</xdr:rowOff>
    </xdr:from>
    <xdr:ext cx="405111" cy="259045"/>
    <xdr:sp macro="" textlink="">
      <xdr:nvSpPr>
        <xdr:cNvPr id="503" name="n_2mainValue【庁舎】&#10;有形固定資産減価償却率"/>
        <xdr:cNvSpPr txBox="1"/>
      </xdr:nvSpPr>
      <xdr:spPr>
        <a:xfrm>
          <a:off x="13675369"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504" name="n_3mainValue【庁舎】&#10;有形固定資産減価償却率"/>
        <xdr:cNvSpPr txBox="1"/>
      </xdr:nvSpPr>
      <xdr:spPr>
        <a:xfrm>
          <a:off x="1283399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123026</xdr:rowOff>
    </xdr:from>
    <xdr:ext cx="405111" cy="259045"/>
    <xdr:sp macro="" textlink="">
      <xdr:nvSpPr>
        <xdr:cNvPr id="505" name="n_4mainValue【庁舎】&#10;有形固定資産減価償却率"/>
        <xdr:cNvSpPr txBox="1"/>
      </xdr:nvSpPr>
      <xdr:spPr>
        <a:xfrm>
          <a:off x="1198309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6" name="正方形/長方形 505"/>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7" name="正方形/長方形 506"/>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8" name="正方形/長方形 507"/>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9" name="正方形/長方形 508"/>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0" name="正方形/長方形 509"/>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1" name="正方形/長方形 510"/>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2" name="正方形/長方形 511"/>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3" name="正方形/長方形 512"/>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4" name="テキスト ボックス 513"/>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5" name="直線コネクタ 514"/>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6" name="直線コネクタ 515"/>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7" name="テキスト ボックス 516"/>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8" name="直線コネクタ 517"/>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9" name="テキスト ボックス 518"/>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0" name="直線コネクタ 519"/>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1" name="テキスト ボックス 520"/>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2" name="直線コネクタ 521"/>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3" name="テキスト ボックス 522"/>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27" name="直線コネクタ 526"/>
        <xdr:cNvCxnSpPr/>
      </xdr:nvCxnSpPr>
      <xdr:spPr>
        <a:xfrm flipV="1">
          <a:off x="210559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28" name="【庁舎】&#10;一人当たり面積最小値テキスト"/>
        <xdr:cNvSpPr txBox="1"/>
      </xdr:nvSpPr>
      <xdr:spPr>
        <a:xfrm>
          <a:off x="210947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29" name="直線コネクタ 528"/>
        <xdr:cNvCxnSpPr/>
      </xdr:nvCxnSpPr>
      <xdr:spPr>
        <a:xfrm>
          <a:off x="20977225" y="185539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30" name="【庁舎】&#10;一人当たり面積最大値テキスト"/>
        <xdr:cNvSpPr txBox="1"/>
      </xdr:nvSpPr>
      <xdr:spPr>
        <a:xfrm>
          <a:off x="210947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31" name="直線コネクタ 530"/>
        <xdr:cNvCxnSpPr/>
      </xdr:nvCxnSpPr>
      <xdr:spPr>
        <a:xfrm>
          <a:off x="20977225" y="172417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532" name="【庁舎】&#10;一人当たり面積平均値テキスト"/>
        <xdr:cNvSpPr txBox="1"/>
      </xdr:nvSpPr>
      <xdr:spPr>
        <a:xfrm>
          <a:off x="210947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33" name="フローチャート: 判断 532"/>
        <xdr:cNvSpPr/>
      </xdr:nvSpPr>
      <xdr:spPr>
        <a:xfrm>
          <a:off x="210058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34" name="フローチャート: 判断 533"/>
        <xdr:cNvSpPr/>
      </xdr:nvSpPr>
      <xdr:spPr>
        <a:xfrm>
          <a:off x="20215225" y="182201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35" name="フローチャート: 判断 534"/>
        <xdr:cNvSpPr/>
      </xdr:nvSpPr>
      <xdr:spPr>
        <a:xfrm>
          <a:off x="19364325"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36" name="フローチャート: 判断 535"/>
        <xdr:cNvSpPr/>
      </xdr:nvSpPr>
      <xdr:spPr>
        <a:xfrm>
          <a:off x="1852295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37" name="フローチャート: 判断 536"/>
        <xdr:cNvSpPr/>
      </xdr:nvSpPr>
      <xdr:spPr>
        <a:xfrm>
          <a:off x="17681575" y="182690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141072</xdr:rowOff>
    </xdr:from>
    <xdr:to>
      <xdr:col>116</xdr:col>
      <xdr:colOff>114300</xdr:colOff>
      <xdr:row>107</xdr:row>
      <xdr:rowOff>71222</xdr:rowOff>
    </xdr:to>
    <xdr:sp macro="" textlink="">
      <xdr:nvSpPr>
        <xdr:cNvPr id="543" name="楕円 542"/>
        <xdr:cNvSpPr/>
      </xdr:nvSpPr>
      <xdr:spPr>
        <a:xfrm>
          <a:off x="21005800" y="183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119499</xdr:rowOff>
    </xdr:from>
    <xdr:ext cx="469744" cy="259045"/>
    <xdr:sp macro="" textlink="">
      <xdr:nvSpPr>
        <xdr:cNvPr id="544" name="【庁舎】&#10;一人当たり面積該当値テキスト"/>
        <xdr:cNvSpPr txBox="1"/>
      </xdr:nvSpPr>
      <xdr:spPr>
        <a:xfrm>
          <a:off x="21094700" y="182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146101</xdr:rowOff>
    </xdr:from>
    <xdr:to>
      <xdr:col>112</xdr:col>
      <xdr:colOff>38100</xdr:colOff>
      <xdr:row>107</xdr:row>
      <xdr:rowOff>76251</xdr:rowOff>
    </xdr:to>
    <xdr:sp macro="" textlink="">
      <xdr:nvSpPr>
        <xdr:cNvPr id="545" name="楕円 544"/>
        <xdr:cNvSpPr/>
      </xdr:nvSpPr>
      <xdr:spPr>
        <a:xfrm>
          <a:off x="20215225" y="1831980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20422</xdr:rowOff>
    </xdr:from>
    <xdr:to>
      <xdr:col>116</xdr:col>
      <xdr:colOff>63500</xdr:colOff>
      <xdr:row>107</xdr:row>
      <xdr:rowOff>25451</xdr:rowOff>
    </xdr:to>
    <xdr:cxnSp macro="">
      <xdr:nvCxnSpPr>
        <xdr:cNvPr id="546" name="直線コネクタ 545"/>
        <xdr:cNvCxnSpPr/>
      </xdr:nvCxnSpPr>
      <xdr:spPr>
        <a:xfrm flipV="1">
          <a:off x="20266025" y="18365572"/>
          <a:ext cx="790575"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149758</xdr:rowOff>
    </xdr:from>
    <xdr:to>
      <xdr:col>107</xdr:col>
      <xdr:colOff>101600</xdr:colOff>
      <xdr:row>107</xdr:row>
      <xdr:rowOff>79908</xdr:rowOff>
    </xdr:to>
    <xdr:sp macro="" textlink="">
      <xdr:nvSpPr>
        <xdr:cNvPr id="547" name="楕円 546"/>
        <xdr:cNvSpPr/>
      </xdr:nvSpPr>
      <xdr:spPr>
        <a:xfrm>
          <a:off x="19364325" y="18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25451</xdr:rowOff>
    </xdr:from>
    <xdr:to>
      <xdr:col>111</xdr:col>
      <xdr:colOff>177800</xdr:colOff>
      <xdr:row>107</xdr:row>
      <xdr:rowOff>29108</xdr:rowOff>
    </xdr:to>
    <xdr:cxnSp macro="">
      <xdr:nvCxnSpPr>
        <xdr:cNvPr id="548" name="直線コネクタ 547"/>
        <xdr:cNvCxnSpPr/>
      </xdr:nvCxnSpPr>
      <xdr:spPr>
        <a:xfrm flipV="1">
          <a:off x="19415125" y="18370601"/>
          <a:ext cx="8509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152958</xdr:rowOff>
    </xdr:from>
    <xdr:to>
      <xdr:col>102</xdr:col>
      <xdr:colOff>165100</xdr:colOff>
      <xdr:row>107</xdr:row>
      <xdr:rowOff>83108</xdr:rowOff>
    </xdr:to>
    <xdr:sp macro="" textlink="">
      <xdr:nvSpPr>
        <xdr:cNvPr id="549" name="楕円 548"/>
        <xdr:cNvSpPr/>
      </xdr:nvSpPr>
      <xdr:spPr>
        <a:xfrm>
          <a:off x="18522950" y="183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29108</xdr:rowOff>
    </xdr:from>
    <xdr:to>
      <xdr:col>107</xdr:col>
      <xdr:colOff>50800</xdr:colOff>
      <xdr:row>107</xdr:row>
      <xdr:rowOff>32308</xdr:rowOff>
    </xdr:to>
    <xdr:cxnSp macro="">
      <xdr:nvCxnSpPr>
        <xdr:cNvPr id="550" name="直線コネクタ 549"/>
        <xdr:cNvCxnSpPr/>
      </xdr:nvCxnSpPr>
      <xdr:spPr>
        <a:xfrm flipV="1">
          <a:off x="18573750" y="18374258"/>
          <a:ext cx="841375"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154330</xdr:rowOff>
    </xdr:from>
    <xdr:to>
      <xdr:col>98</xdr:col>
      <xdr:colOff>38100</xdr:colOff>
      <xdr:row>107</xdr:row>
      <xdr:rowOff>84480</xdr:rowOff>
    </xdr:to>
    <xdr:sp macro="" textlink="">
      <xdr:nvSpPr>
        <xdr:cNvPr id="551" name="楕円 550"/>
        <xdr:cNvSpPr/>
      </xdr:nvSpPr>
      <xdr:spPr>
        <a:xfrm>
          <a:off x="17681575" y="183280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32308</xdr:rowOff>
    </xdr:from>
    <xdr:to>
      <xdr:col>102</xdr:col>
      <xdr:colOff>114300</xdr:colOff>
      <xdr:row>107</xdr:row>
      <xdr:rowOff>33680</xdr:rowOff>
    </xdr:to>
    <xdr:cxnSp macro="">
      <xdr:nvCxnSpPr>
        <xdr:cNvPr id="552" name="直線コネクタ 551"/>
        <xdr:cNvCxnSpPr/>
      </xdr:nvCxnSpPr>
      <xdr:spPr>
        <a:xfrm flipV="1">
          <a:off x="17732375" y="18377458"/>
          <a:ext cx="84137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553" name="n_1aveValue【庁舎】&#10;一人当たり面積"/>
        <xdr:cNvSpPr txBox="1"/>
      </xdr:nvSpPr>
      <xdr:spPr>
        <a:xfrm>
          <a:off x="2002797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54" name="n_2aveValue【庁舎】&#10;一人当たり面積"/>
        <xdr:cNvSpPr txBox="1"/>
      </xdr:nvSpPr>
      <xdr:spPr>
        <a:xfrm>
          <a:off x="1918977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55" name="n_3aveValue【庁舎】&#10;一人当たり面積"/>
        <xdr:cNvSpPr txBox="1"/>
      </xdr:nvSpPr>
      <xdr:spPr>
        <a:xfrm>
          <a:off x="18348402"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56" name="n_4aveValue【庁舎】&#10;一人当たり面積"/>
        <xdr:cNvSpPr txBox="1"/>
      </xdr:nvSpPr>
      <xdr:spPr>
        <a:xfrm>
          <a:off x="175070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67378</xdr:rowOff>
    </xdr:from>
    <xdr:ext cx="469744" cy="259045"/>
    <xdr:sp macro="" textlink="">
      <xdr:nvSpPr>
        <xdr:cNvPr id="557" name="n_1mainValue【庁舎】&#10;一人当たり面積"/>
        <xdr:cNvSpPr txBox="1"/>
      </xdr:nvSpPr>
      <xdr:spPr>
        <a:xfrm>
          <a:off x="20027977" y="1841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71035</xdr:rowOff>
    </xdr:from>
    <xdr:ext cx="469744" cy="259045"/>
    <xdr:sp macro="" textlink="">
      <xdr:nvSpPr>
        <xdr:cNvPr id="558" name="n_2mainValue【庁舎】&#10;一人当たり面積"/>
        <xdr:cNvSpPr txBox="1"/>
      </xdr:nvSpPr>
      <xdr:spPr>
        <a:xfrm>
          <a:off x="19189777" y="1841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74235</xdr:rowOff>
    </xdr:from>
    <xdr:ext cx="469744" cy="259045"/>
    <xdr:sp macro="" textlink="">
      <xdr:nvSpPr>
        <xdr:cNvPr id="559" name="n_3mainValue【庁舎】&#10;一人当たり面積"/>
        <xdr:cNvSpPr txBox="1"/>
      </xdr:nvSpPr>
      <xdr:spPr>
        <a:xfrm>
          <a:off x="18348402" y="184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75607</xdr:rowOff>
    </xdr:from>
    <xdr:ext cx="469744" cy="259045"/>
    <xdr:sp macro="" textlink="">
      <xdr:nvSpPr>
        <xdr:cNvPr id="560" name="n_4mainValue【庁舎】&#10;一人当たり面積"/>
        <xdr:cNvSpPr txBox="1"/>
      </xdr:nvSpPr>
      <xdr:spPr>
        <a:xfrm>
          <a:off x="17507027" y="18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類似団体と比較して著しく有形固定資産減価償却率が高くなっている施設は消防施設と体育館・プールであり、いずれも老朽化が進んでいる。</a:t>
          </a:r>
          <a:endParaRPr lang="ja-JP" altLang="ja-JP" sz="1400">
            <a:effectLst/>
          </a:endParaRPr>
        </a:p>
        <a:p>
          <a:r>
            <a:rPr kumimoji="1" lang="ja-JP" altLang="ja-JP" sz="1100">
              <a:solidFill>
                <a:schemeClr val="dk1"/>
              </a:solidFill>
              <a:effectLst/>
              <a:latin typeface="+mn-lt"/>
              <a:ea typeface="+mn-ea"/>
              <a:cs typeface="+mn-cs"/>
            </a:rPr>
            <a:t>　消防施設については、常備消防を他団体に委託しているため非常備消防施設のみである。</a:t>
          </a:r>
          <a:endParaRPr lang="ja-JP" altLang="ja-JP" sz="1400">
            <a:effectLst/>
          </a:endParaRPr>
        </a:p>
        <a:p>
          <a:r>
            <a:rPr kumimoji="1" lang="ja-JP" altLang="ja-JP" sz="1100">
              <a:solidFill>
                <a:schemeClr val="dk1"/>
              </a:solidFill>
              <a:effectLst/>
              <a:latin typeface="+mn-lt"/>
              <a:ea typeface="+mn-ea"/>
              <a:cs typeface="+mn-cs"/>
            </a:rPr>
            <a:t>　体育館・プールについては、プールはなく町民体育館１棟のみである。なお、町民体育館は耐震性が低いため現在は利用を停止している。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5,889
5,771
19.90
4,003,486
3,752,383
200,817
2,030,928
1,961,891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平成２８年度から市町村類型の変更があり、類似団体平均を上回る指数となっている。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令和２年度は消費税増税に伴う地方消費税交付金の増等が要因となり基準財政収入額が増加したが、地域社会再生事業費の新設など基準財政需要額も増加したため、横ばいとなった。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しかしながら、新型コロナウイルス感染症の影響により、主に法人税等の減少が見込まれており、自主財源の確保が課題となっている。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8" name="直線コネクタ 67"/>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1" name="直線コネクタ 70"/>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4" name="直線コネクタ 73"/>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52211</xdr:rowOff>
    </xdr:to>
    <xdr:cxnSp macro="">
      <xdr:nvCxnSpPr>
        <xdr:cNvPr id="77" name="直線コネクタ 76"/>
        <xdr:cNvCxnSpPr/>
      </xdr:nvCxnSpPr>
      <xdr:spPr>
        <a:xfrm flipV="1">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89" name="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1" name="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5" name="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地域社会再生事業費の新設等により普通交付税が増額になるなど、経常一般財源が約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千万円増加したため、大幅な減少となった。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類似団体平均を下回る比率となったが、外的要因によるものが大きいため、今後も事務事業の見直しを徹底し、経常経費の削減に努めていく必要がある。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64</xdr:row>
      <xdr:rowOff>126238</xdr:rowOff>
    </xdr:to>
    <xdr:cxnSp macro="">
      <xdr:nvCxnSpPr>
        <xdr:cNvPr id="129" name="直線コネクタ 128"/>
        <xdr:cNvCxnSpPr/>
      </xdr:nvCxnSpPr>
      <xdr:spPr>
        <a:xfrm flipV="1">
          <a:off x="4114800" y="1083360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126238</xdr:rowOff>
    </xdr:to>
    <xdr:cxnSp macro="">
      <xdr:nvCxnSpPr>
        <xdr:cNvPr id="132" name="直線コネクタ 131"/>
        <xdr:cNvCxnSpPr/>
      </xdr:nvCxnSpPr>
      <xdr:spPr>
        <a:xfrm>
          <a:off x="3225800" y="1109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121412</xdr:rowOff>
    </xdr:to>
    <xdr:cxnSp macro="">
      <xdr:nvCxnSpPr>
        <xdr:cNvPr id="135" name="直線コネクタ 134"/>
        <xdr:cNvCxnSpPr/>
      </xdr:nvCxnSpPr>
      <xdr:spPr>
        <a:xfrm>
          <a:off x="2336800" y="1103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63500</xdr:rowOff>
    </xdr:to>
    <xdr:cxnSp macro="">
      <xdr:nvCxnSpPr>
        <xdr:cNvPr id="138" name="直線コネクタ 137"/>
        <xdr:cNvCxnSpPr/>
      </xdr:nvCxnSpPr>
      <xdr:spPr>
        <a:xfrm>
          <a:off x="1447800" y="1088669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8" name="楕円 147"/>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49"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0" name="楕円 149"/>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1" name="テキスト ボックス 150"/>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2" name="楕円 151"/>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3" name="テキスト ボックス 152"/>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4" name="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5" name="テキスト ボックス 154"/>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6" name="楕円 155"/>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7" name="テキスト ボックス 156"/>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類似団体平均を大幅に下回っている要因として、廃棄物処理業務を一部事務組合で実施していることと、常備消防業務を他団体に委託していることが挙げられる。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今後人口減少が見込まれる本町においては、より一層経費の抑制を図っていくことが必要となってくるとともに、移住定住促進事業や子育て支援事業等の人口減少対策に努めていくことが重要である。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63351</xdr:rowOff>
    </xdr:from>
    <xdr:to>
      <xdr:col>23</xdr:col>
      <xdr:colOff>133350</xdr:colOff>
      <xdr:row>80</xdr:row>
      <xdr:rowOff>127730</xdr:rowOff>
    </xdr:to>
    <xdr:cxnSp macro="">
      <xdr:nvCxnSpPr>
        <xdr:cNvPr id="190" name="直線コネクタ 189"/>
        <xdr:cNvCxnSpPr/>
      </xdr:nvCxnSpPr>
      <xdr:spPr>
        <a:xfrm>
          <a:off x="4114800" y="13779351"/>
          <a:ext cx="8382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60610</xdr:rowOff>
    </xdr:from>
    <xdr:to>
      <xdr:col>19</xdr:col>
      <xdr:colOff>133350</xdr:colOff>
      <xdr:row>80</xdr:row>
      <xdr:rowOff>63351</xdr:rowOff>
    </xdr:to>
    <xdr:cxnSp macro="">
      <xdr:nvCxnSpPr>
        <xdr:cNvPr id="193" name="直線コネクタ 192"/>
        <xdr:cNvCxnSpPr/>
      </xdr:nvCxnSpPr>
      <xdr:spPr>
        <a:xfrm>
          <a:off x="3225800" y="13776610"/>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56449</xdr:rowOff>
    </xdr:from>
    <xdr:to>
      <xdr:col>15</xdr:col>
      <xdr:colOff>82550</xdr:colOff>
      <xdr:row>80</xdr:row>
      <xdr:rowOff>60610</xdr:rowOff>
    </xdr:to>
    <xdr:cxnSp macro="">
      <xdr:nvCxnSpPr>
        <xdr:cNvPr id="196" name="直線コネクタ 195"/>
        <xdr:cNvCxnSpPr/>
      </xdr:nvCxnSpPr>
      <xdr:spPr>
        <a:xfrm>
          <a:off x="2336800" y="13772449"/>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51171</xdr:rowOff>
    </xdr:from>
    <xdr:to>
      <xdr:col>11</xdr:col>
      <xdr:colOff>31750</xdr:colOff>
      <xdr:row>80</xdr:row>
      <xdr:rowOff>56449</xdr:rowOff>
    </xdr:to>
    <xdr:cxnSp macro="">
      <xdr:nvCxnSpPr>
        <xdr:cNvPr id="199" name="直線コネクタ 198"/>
        <xdr:cNvCxnSpPr/>
      </xdr:nvCxnSpPr>
      <xdr:spPr>
        <a:xfrm>
          <a:off x="1447800" y="13767171"/>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76930</xdr:rowOff>
    </xdr:from>
    <xdr:to>
      <xdr:col>23</xdr:col>
      <xdr:colOff>184150</xdr:colOff>
      <xdr:row>81</xdr:row>
      <xdr:rowOff>7080</xdr:rowOff>
    </xdr:to>
    <xdr:sp macro="" textlink="">
      <xdr:nvSpPr>
        <xdr:cNvPr id="209" name="楕円 208"/>
        <xdr:cNvSpPr/>
      </xdr:nvSpPr>
      <xdr:spPr>
        <a:xfrm>
          <a:off x="4902200" y="137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169657</xdr:rowOff>
    </xdr:from>
    <xdr:ext cx="762000" cy="259045"/>
    <xdr:sp macro="" textlink="">
      <xdr:nvSpPr>
        <xdr:cNvPr id="210" name="人件費・物件費等の状況該当値テキスト"/>
        <xdr:cNvSpPr txBox="1"/>
      </xdr:nvSpPr>
      <xdr:spPr>
        <a:xfrm>
          <a:off x="5041900" y="1371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12551</xdr:rowOff>
    </xdr:from>
    <xdr:to>
      <xdr:col>19</xdr:col>
      <xdr:colOff>184150</xdr:colOff>
      <xdr:row>80</xdr:row>
      <xdr:rowOff>114151</xdr:rowOff>
    </xdr:to>
    <xdr:sp macro="" textlink="">
      <xdr:nvSpPr>
        <xdr:cNvPr id="211" name="楕円 210"/>
        <xdr:cNvSpPr/>
      </xdr:nvSpPr>
      <xdr:spPr>
        <a:xfrm>
          <a:off x="4064000" y="137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124328</xdr:rowOff>
    </xdr:from>
    <xdr:ext cx="736600" cy="259045"/>
    <xdr:sp macro="" textlink="">
      <xdr:nvSpPr>
        <xdr:cNvPr id="212" name="テキスト ボックス 211"/>
        <xdr:cNvSpPr txBox="1"/>
      </xdr:nvSpPr>
      <xdr:spPr>
        <a:xfrm>
          <a:off x="3733800" y="13497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9810</xdr:rowOff>
    </xdr:from>
    <xdr:to>
      <xdr:col>15</xdr:col>
      <xdr:colOff>133350</xdr:colOff>
      <xdr:row>80</xdr:row>
      <xdr:rowOff>111410</xdr:rowOff>
    </xdr:to>
    <xdr:sp macro="" textlink="">
      <xdr:nvSpPr>
        <xdr:cNvPr id="213" name="楕円 212"/>
        <xdr:cNvSpPr/>
      </xdr:nvSpPr>
      <xdr:spPr>
        <a:xfrm>
          <a:off x="3175000" y="137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121587</xdr:rowOff>
    </xdr:from>
    <xdr:ext cx="762000" cy="259045"/>
    <xdr:sp macro="" textlink="">
      <xdr:nvSpPr>
        <xdr:cNvPr id="214" name="テキスト ボックス 213"/>
        <xdr:cNvSpPr txBox="1"/>
      </xdr:nvSpPr>
      <xdr:spPr>
        <a:xfrm>
          <a:off x="2844800" y="134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5649</xdr:rowOff>
    </xdr:from>
    <xdr:to>
      <xdr:col>11</xdr:col>
      <xdr:colOff>82550</xdr:colOff>
      <xdr:row>80</xdr:row>
      <xdr:rowOff>107249</xdr:rowOff>
    </xdr:to>
    <xdr:sp macro="" textlink="">
      <xdr:nvSpPr>
        <xdr:cNvPr id="215" name="楕円 214"/>
        <xdr:cNvSpPr/>
      </xdr:nvSpPr>
      <xdr:spPr>
        <a:xfrm>
          <a:off x="2286000" y="137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117426</xdr:rowOff>
    </xdr:from>
    <xdr:ext cx="762000" cy="259045"/>
    <xdr:sp macro="" textlink="">
      <xdr:nvSpPr>
        <xdr:cNvPr id="216" name="テキスト ボックス 215"/>
        <xdr:cNvSpPr txBox="1"/>
      </xdr:nvSpPr>
      <xdr:spPr>
        <a:xfrm>
          <a:off x="1955800" y="1349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371</xdr:rowOff>
    </xdr:from>
    <xdr:to>
      <xdr:col>7</xdr:col>
      <xdr:colOff>31750</xdr:colOff>
      <xdr:row>80</xdr:row>
      <xdr:rowOff>101971</xdr:rowOff>
    </xdr:to>
    <xdr:sp macro="" textlink="">
      <xdr:nvSpPr>
        <xdr:cNvPr id="217" name="楕円 216"/>
        <xdr:cNvSpPr/>
      </xdr:nvSpPr>
      <xdr:spPr>
        <a:xfrm>
          <a:off x="1397000" y="137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112148</xdr:rowOff>
    </xdr:from>
    <xdr:ext cx="762000" cy="259045"/>
    <xdr:sp macro="" textlink="">
      <xdr:nvSpPr>
        <xdr:cNvPr id="218" name="テキスト ボックス 217"/>
        <xdr:cNvSpPr txBox="1"/>
      </xdr:nvSpPr>
      <xdr:spPr>
        <a:xfrm>
          <a:off x="1066800" y="1348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平成２６年度～令和２年度は、独自の給与削減措置により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以下を保っている状況であるが、類似団体平均を上回る指数となっている。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年齢構成のばらつきにより管理職の定年退職に伴う後任者の昇格が急激に増えたことが要因であり、年齢構成の平準化を考慮した職員採用を行っていくとともに、今後も継続して独自の給与削減措置を行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91016</xdr:rowOff>
    </xdr:to>
    <xdr:cxnSp macro="">
      <xdr:nvCxnSpPr>
        <xdr:cNvPr id="252" name="直線コネクタ 251"/>
        <xdr:cNvCxnSpPr/>
      </xdr:nvCxnSpPr>
      <xdr:spPr>
        <a:xfrm flipV="1">
          <a:off x="16179800" y="149589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55" name="直線コネクタ 254"/>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87</xdr:row>
      <xdr:rowOff>91016</xdr:rowOff>
    </xdr:to>
    <xdr:cxnSp macro="">
      <xdr:nvCxnSpPr>
        <xdr:cNvPr id="258" name="直線コネクタ 257"/>
        <xdr:cNvCxnSpPr/>
      </xdr:nvCxnSpPr>
      <xdr:spPr>
        <a:xfrm>
          <a:off x="14401800" y="149589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82973</xdr:rowOff>
    </xdr:to>
    <xdr:cxnSp macro="">
      <xdr:nvCxnSpPr>
        <xdr:cNvPr id="261" name="直線コネクタ 260"/>
        <xdr:cNvCxnSpPr/>
      </xdr:nvCxnSpPr>
      <xdr:spPr>
        <a:xfrm flipV="1">
          <a:off x="13512800" y="149589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1" name="楕円 270"/>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135484</xdr:rowOff>
    </xdr:from>
    <xdr:ext cx="762000" cy="259045"/>
    <xdr:sp macro="" textlink="">
      <xdr:nvSpPr>
        <xdr:cNvPr id="272"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3" name="楕円 272"/>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4" name="テキスト ボックス 273"/>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5" name="楕円 274"/>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6" name="テキスト ボックス 275"/>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77" name="楕円 276"/>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78" name="テキスト ボックス 277"/>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79" name="楕円 278"/>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80" name="テキスト ボックス 279"/>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集中改革プラン（平成１７年度～平成２１年度）における定員削減目標を前倒しで達成するなど、職員採用を徹底して抑制したことにより職員が減少したため、類似団体平均を下回る職員数となっている。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令和２年度は人口減少が進む中、職員数が１名増となったため、微増となった。</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134112</xdr:rowOff>
    </xdr:from>
    <xdr:to>
      <xdr:col>81</xdr:col>
      <xdr:colOff>44450</xdr:colOff>
      <xdr:row>59</xdr:row>
      <xdr:rowOff>159448</xdr:rowOff>
    </xdr:to>
    <xdr:cxnSp macro="">
      <xdr:nvCxnSpPr>
        <xdr:cNvPr id="311" name="直線コネクタ 310"/>
        <xdr:cNvCxnSpPr/>
      </xdr:nvCxnSpPr>
      <xdr:spPr>
        <a:xfrm>
          <a:off x="16179800" y="10249662"/>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113602</xdr:rowOff>
    </xdr:from>
    <xdr:to>
      <xdr:col>77</xdr:col>
      <xdr:colOff>44450</xdr:colOff>
      <xdr:row>59</xdr:row>
      <xdr:rowOff>134112</xdr:rowOff>
    </xdr:to>
    <xdr:cxnSp macro="">
      <xdr:nvCxnSpPr>
        <xdr:cNvPr id="314" name="直線コネクタ 313"/>
        <xdr:cNvCxnSpPr/>
      </xdr:nvCxnSpPr>
      <xdr:spPr>
        <a:xfrm>
          <a:off x="15290800" y="10229152"/>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113602</xdr:rowOff>
    </xdr:from>
    <xdr:to>
      <xdr:col>72</xdr:col>
      <xdr:colOff>203200</xdr:colOff>
      <xdr:row>59</xdr:row>
      <xdr:rowOff>113602</xdr:rowOff>
    </xdr:to>
    <xdr:cxnSp macro="">
      <xdr:nvCxnSpPr>
        <xdr:cNvPr id="317" name="直線コネクタ 316"/>
        <xdr:cNvCxnSpPr/>
      </xdr:nvCxnSpPr>
      <xdr:spPr>
        <a:xfrm>
          <a:off x="14401800" y="10229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113602</xdr:rowOff>
    </xdr:from>
    <xdr:to>
      <xdr:col>68</xdr:col>
      <xdr:colOff>152400</xdr:colOff>
      <xdr:row>59</xdr:row>
      <xdr:rowOff>128683</xdr:rowOff>
    </xdr:to>
    <xdr:cxnSp macro="">
      <xdr:nvCxnSpPr>
        <xdr:cNvPr id="320" name="直線コネクタ 319"/>
        <xdr:cNvCxnSpPr/>
      </xdr:nvCxnSpPr>
      <xdr:spPr>
        <a:xfrm flipV="1">
          <a:off x="13512800" y="1022915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108648</xdr:rowOff>
    </xdr:from>
    <xdr:to>
      <xdr:col>81</xdr:col>
      <xdr:colOff>95250</xdr:colOff>
      <xdr:row>60</xdr:row>
      <xdr:rowOff>38798</xdr:rowOff>
    </xdr:to>
    <xdr:sp macro="" textlink="">
      <xdr:nvSpPr>
        <xdr:cNvPr id="330" name="楕円 329"/>
        <xdr:cNvSpPr/>
      </xdr:nvSpPr>
      <xdr:spPr>
        <a:xfrm>
          <a:off x="169672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125175</xdr:rowOff>
    </xdr:from>
    <xdr:ext cx="762000" cy="259045"/>
    <xdr:sp macro="" textlink="">
      <xdr:nvSpPr>
        <xdr:cNvPr id="331" name="定員管理の状況該当値テキスト"/>
        <xdr:cNvSpPr txBox="1"/>
      </xdr:nvSpPr>
      <xdr:spPr>
        <a:xfrm>
          <a:off x="17106900" y="1006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83312</xdr:rowOff>
    </xdr:from>
    <xdr:to>
      <xdr:col>77</xdr:col>
      <xdr:colOff>95250</xdr:colOff>
      <xdr:row>60</xdr:row>
      <xdr:rowOff>13462</xdr:rowOff>
    </xdr:to>
    <xdr:sp macro="" textlink="">
      <xdr:nvSpPr>
        <xdr:cNvPr id="332" name="楕円 331"/>
        <xdr:cNvSpPr/>
      </xdr:nvSpPr>
      <xdr:spPr>
        <a:xfrm>
          <a:off x="16129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23639</xdr:rowOff>
    </xdr:from>
    <xdr:ext cx="736600" cy="259045"/>
    <xdr:sp macro="" textlink="">
      <xdr:nvSpPr>
        <xdr:cNvPr id="333" name="テキスト ボックス 332"/>
        <xdr:cNvSpPr txBox="1"/>
      </xdr:nvSpPr>
      <xdr:spPr>
        <a:xfrm>
          <a:off x="15798800" y="996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62802</xdr:rowOff>
    </xdr:from>
    <xdr:to>
      <xdr:col>73</xdr:col>
      <xdr:colOff>44450</xdr:colOff>
      <xdr:row>59</xdr:row>
      <xdr:rowOff>164402</xdr:rowOff>
    </xdr:to>
    <xdr:sp macro="" textlink="">
      <xdr:nvSpPr>
        <xdr:cNvPr id="334" name="楕円 333"/>
        <xdr:cNvSpPr/>
      </xdr:nvSpPr>
      <xdr:spPr>
        <a:xfrm>
          <a:off x="15240000" y="101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3129</xdr:rowOff>
    </xdr:from>
    <xdr:ext cx="762000" cy="259045"/>
    <xdr:sp macro="" textlink="">
      <xdr:nvSpPr>
        <xdr:cNvPr id="335" name="テキスト ボックス 334"/>
        <xdr:cNvSpPr txBox="1"/>
      </xdr:nvSpPr>
      <xdr:spPr>
        <a:xfrm>
          <a:off x="14909800" y="994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62802</xdr:rowOff>
    </xdr:from>
    <xdr:to>
      <xdr:col>68</xdr:col>
      <xdr:colOff>203200</xdr:colOff>
      <xdr:row>59</xdr:row>
      <xdr:rowOff>164402</xdr:rowOff>
    </xdr:to>
    <xdr:sp macro="" textlink="">
      <xdr:nvSpPr>
        <xdr:cNvPr id="336" name="楕円 335"/>
        <xdr:cNvSpPr/>
      </xdr:nvSpPr>
      <xdr:spPr>
        <a:xfrm>
          <a:off x="14351000" y="101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3129</xdr:rowOff>
    </xdr:from>
    <xdr:ext cx="762000" cy="259045"/>
    <xdr:sp macro="" textlink="">
      <xdr:nvSpPr>
        <xdr:cNvPr id="337" name="テキスト ボックス 336"/>
        <xdr:cNvSpPr txBox="1"/>
      </xdr:nvSpPr>
      <xdr:spPr>
        <a:xfrm>
          <a:off x="14020800" y="994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77883</xdr:rowOff>
    </xdr:from>
    <xdr:to>
      <xdr:col>64</xdr:col>
      <xdr:colOff>152400</xdr:colOff>
      <xdr:row>60</xdr:row>
      <xdr:rowOff>8033</xdr:rowOff>
    </xdr:to>
    <xdr:sp macro="" textlink="">
      <xdr:nvSpPr>
        <xdr:cNvPr id="338" name="楕円 337"/>
        <xdr:cNvSpPr/>
      </xdr:nvSpPr>
      <xdr:spPr>
        <a:xfrm>
          <a:off x="13462000" y="10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18210</xdr:rowOff>
    </xdr:from>
    <xdr:ext cx="762000" cy="259045"/>
    <xdr:sp macro="" textlink="">
      <xdr:nvSpPr>
        <xdr:cNvPr id="339" name="テキスト ボックス 338"/>
        <xdr:cNvSpPr txBox="1"/>
      </xdr:nvSpPr>
      <xdr:spPr>
        <a:xfrm>
          <a:off x="13131800" y="99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債の新規発行を控え償還が進んだ結果、平成２３年度以降は類似団体平均を下回る比率となっているが、平成３０年度からは大規模事業（道の駅整備事業）の元金償還が始まるなど、実質公債費比率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令和２年度からは大規模事業（道の駅拡張事業）の償還が始まるため、新規に地方債を発行する場合は、慎重に検討を行う必要がある。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112522</xdr:rowOff>
    </xdr:to>
    <xdr:cxnSp macro="">
      <xdr:nvCxnSpPr>
        <xdr:cNvPr id="370" name="直線コネクタ 369"/>
        <xdr:cNvCxnSpPr/>
      </xdr:nvCxnSpPr>
      <xdr:spPr>
        <a:xfrm>
          <a:off x="16179800" y="69608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102870</xdr:rowOff>
    </xdr:to>
    <xdr:cxnSp macro="">
      <xdr:nvCxnSpPr>
        <xdr:cNvPr id="373" name="直線コネクタ 372"/>
        <xdr:cNvCxnSpPr/>
      </xdr:nvCxnSpPr>
      <xdr:spPr>
        <a:xfrm>
          <a:off x="15290800" y="6951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93218</xdr:rowOff>
    </xdr:to>
    <xdr:cxnSp macro="">
      <xdr:nvCxnSpPr>
        <xdr:cNvPr id="376" name="直線コネクタ 375"/>
        <xdr:cNvCxnSpPr/>
      </xdr:nvCxnSpPr>
      <xdr:spPr>
        <a:xfrm>
          <a:off x="14401800" y="68884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148844</xdr:rowOff>
    </xdr:from>
    <xdr:to>
      <xdr:col>68</xdr:col>
      <xdr:colOff>152400</xdr:colOff>
      <xdr:row>40</xdr:row>
      <xdr:rowOff>30480</xdr:rowOff>
    </xdr:to>
    <xdr:cxnSp macro="">
      <xdr:nvCxnSpPr>
        <xdr:cNvPr id="379" name="直線コネクタ 378"/>
        <xdr:cNvCxnSpPr/>
      </xdr:nvCxnSpPr>
      <xdr:spPr>
        <a:xfrm>
          <a:off x="13512800" y="683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61722</xdr:rowOff>
    </xdr:from>
    <xdr:to>
      <xdr:col>81</xdr:col>
      <xdr:colOff>95250</xdr:colOff>
      <xdr:row>40</xdr:row>
      <xdr:rowOff>163322</xdr:rowOff>
    </xdr:to>
    <xdr:sp macro="" textlink="">
      <xdr:nvSpPr>
        <xdr:cNvPr id="389" name="楕円 388"/>
        <xdr:cNvSpPr/>
      </xdr:nvSpPr>
      <xdr:spPr>
        <a:xfrm>
          <a:off x="169672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78249</xdr:rowOff>
    </xdr:from>
    <xdr:ext cx="762000" cy="259045"/>
    <xdr:sp macro="" textlink="">
      <xdr:nvSpPr>
        <xdr:cNvPr id="390" name="公債費負担の状況該当値テキスト"/>
        <xdr:cNvSpPr txBox="1"/>
      </xdr:nvSpPr>
      <xdr:spPr>
        <a:xfrm>
          <a:off x="171069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1" name="楕円 390"/>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2" name="テキスト ボックス 39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393" name="楕円 392"/>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394" name="テキスト ボックス 393"/>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395" name="楕円 394"/>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6" name="テキスト ボックス 395"/>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98044</xdr:rowOff>
    </xdr:from>
    <xdr:to>
      <xdr:col>64</xdr:col>
      <xdr:colOff>152400</xdr:colOff>
      <xdr:row>40</xdr:row>
      <xdr:rowOff>28194</xdr:rowOff>
    </xdr:to>
    <xdr:sp macro="" textlink="">
      <xdr:nvSpPr>
        <xdr:cNvPr id="397" name="楕円 396"/>
        <xdr:cNvSpPr/>
      </xdr:nvSpPr>
      <xdr:spPr>
        <a:xfrm>
          <a:off x="13462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38371</xdr:rowOff>
    </xdr:from>
    <xdr:ext cx="762000" cy="259045"/>
    <xdr:sp macro="" textlink="">
      <xdr:nvSpPr>
        <xdr:cNvPr id="398" name="テキスト ボックス 397"/>
        <xdr:cNvSpPr txBox="1"/>
      </xdr:nvSpPr>
      <xdr:spPr>
        <a:xfrm>
          <a:off x="13131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過去に実施した大規模事業の起債償還終了等により、町債残高が減少したことと、基金への積立てが順調に進んでいることから、平成２５年度以降、将来負担比率は該当なしとなっている。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5,889
5,771
19.90
4,003,486
3,752,383
200,817
2,030,928
1,961,891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主に会計年度任用職員関連経費が新たに人件費に算入されたことにより、比率が大幅に増加した。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特に保育所や学校関係の会計年度任用職員報酬の割合が大きいため、必要な人員について精査を行い、人件費の削減に努めていく必要がある。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39</xdr:row>
      <xdr:rowOff>24130</xdr:rowOff>
    </xdr:to>
    <xdr:cxnSp macro="">
      <xdr:nvCxnSpPr>
        <xdr:cNvPr id="64" name="直線コネクタ 63"/>
        <xdr:cNvCxnSpPr/>
      </xdr:nvCxnSpPr>
      <xdr:spPr>
        <a:xfrm>
          <a:off x="3987800" y="654608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104140</xdr:rowOff>
    </xdr:to>
    <xdr:cxnSp macro="">
      <xdr:nvCxnSpPr>
        <xdr:cNvPr id="67" name="直線コネクタ 66"/>
        <xdr:cNvCxnSpPr/>
      </xdr:nvCxnSpPr>
      <xdr:spPr>
        <a:xfrm flipV="1">
          <a:off x="3098800" y="65460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127000</xdr:rowOff>
    </xdr:to>
    <xdr:cxnSp macro="">
      <xdr:nvCxnSpPr>
        <xdr:cNvPr id="70" name="直線コネクタ 69"/>
        <xdr:cNvCxnSpPr/>
      </xdr:nvCxnSpPr>
      <xdr:spPr>
        <a:xfrm flipV="1">
          <a:off x="2209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122428</xdr:rowOff>
    </xdr:from>
    <xdr:to>
      <xdr:col>11</xdr:col>
      <xdr:colOff>9525</xdr:colOff>
      <xdr:row>38</xdr:row>
      <xdr:rowOff>127000</xdr:rowOff>
    </xdr:to>
    <xdr:cxnSp macro="">
      <xdr:nvCxnSpPr>
        <xdr:cNvPr id="73" name="直線コネクタ 72"/>
        <xdr:cNvCxnSpPr/>
      </xdr:nvCxnSpPr>
      <xdr:spPr>
        <a:xfrm>
          <a:off x="1320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4"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臨時職員等の賃金が会計年度年用職員報酬として人件費に回ったため、大幅な減少となった。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しかしながら職員が少なく、アウトソーシングを行うための委託料などが増加傾向にあるため、事務事業の見直しや経費削減を進め、改善を図っていく必要がある。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73116</xdr:rowOff>
    </xdr:from>
    <xdr:to>
      <xdr:col>82</xdr:col>
      <xdr:colOff>107950</xdr:colOff>
      <xdr:row>16</xdr:row>
      <xdr:rowOff>58420</xdr:rowOff>
    </xdr:to>
    <xdr:cxnSp macro="">
      <xdr:nvCxnSpPr>
        <xdr:cNvPr id="127" name="直線コネクタ 126"/>
        <xdr:cNvCxnSpPr/>
      </xdr:nvCxnSpPr>
      <xdr:spPr>
        <a:xfrm flipV="1">
          <a:off x="15671800" y="2644866"/>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38826</xdr:rowOff>
    </xdr:from>
    <xdr:to>
      <xdr:col>78</xdr:col>
      <xdr:colOff>69850</xdr:colOff>
      <xdr:row>16</xdr:row>
      <xdr:rowOff>58420</xdr:rowOff>
    </xdr:to>
    <xdr:cxnSp macro="">
      <xdr:nvCxnSpPr>
        <xdr:cNvPr id="130" name="直線コネクタ 129"/>
        <xdr:cNvCxnSpPr/>
      </xdr:nvCxnSpPr>
      <xdr:spPr>
        <a:xfrm>
          <a:off x="14782800" y="2782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32294</xdr:rowOff>
    </xdr:from>
    <xdr:to>
      <xdr:col>73</xdr:col>
      <xdr:colOff>180975</xdr:colOff>
      <xdr:row>16</xdr:row>
      <xdr:rowOff>38826</xdr:rowOff>
    </xdr:to>
    <xdr:cxnSp macro="">
      <xdr:nvCxnSpPr>
        <xdr:cNvPr id="133" name="直線コネクタ 132"/>
        <xdr:cNvCxnSpPr/>
      </xdr:nvCxnSpPr>
      <xdr:spPr>
        <a:xfrm>
          <a:off x="13893800" y="2775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32294</xdr:rowOff>
    </xdr:to>
    <xdr:cxnSp macro="">
      <xdr:nvCxnSpPr>
        <xdr:cNvPr id="136" name="直線コネクタ 135"/>
        <xdr:cNvCxnSpPr/>
      </xdr:nvCxnSpPr>
      <xdr:spPr>
        <a:xfrm>
          <a:off x="13004800" y="2710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22316</xdr:rowOff>
    </xdr:from>
    <xdr:to>
      <xdr:col>82</xdr:col>
      <xdr:colOff>158750</xdr:colOff>
      <xdr:row>15</xdr:row>
      <xdr:rowOff>123916</xdr:rowOff>
    </xdr:to>
    <xdr:sp macro="" textlink="">
      <xdr:nvSpPr>
        <xdr:cNvPr id="146" name="楕円 145"/>
        <xdr:cNvSpPr/>
      </xdr:nvSpPr>
      <xdr:spPr>
        <a:xfrm>
          <a:off x="164592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38843</xdr:rowOff>
    </xdr:from>
    <xdr:ext cx="762000" cy="259045"/>
    <xdr:sp macro="" textlink="">
      <xdr:nvSpPr>
        <xdr:cNvPr id="147" name="物件費該当値テキスト"/>
        <xdr:cNvSpPr txBox="1"/>
      </xdr:nvSpPr>
      <xdr:spPr>
        <a:xfrm>
          <a:off x="16598900" y="24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159476</xdr:rowOff>
    </xdr:from>
    <xdr:to>
      <xdr:col>74</xdr:col>
      <xdr:colOff>31750</xdr:colOff>
      <xdr:row>16</xdr:row>
      <xdr:rowOff>89626</xdr:rowOff>
    </xdr:to>
    <xdr:sp macro="" textlink="">
      <xdr:nvSpPr>
        <xdr:cNvPr id="150" name="楕円 149"/>
        <xdr:cNvSpPr/>
      </xdr:nvSpPr>
      <xdr:spPr>
        <a:xfrm>
          <a:off x="14732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99803</xdr:rowOff>
    </xdr:from>
    <xdr:ext cx="762000" cy="259045"/>
    <xdr:sp macro="" textlink="">
      <xdr:nvSpPr>
        <xdr:cNvPr id="151" name="テキスト ボックス 150"/>
        <xdr:cNvSpPr txBox="1"/>
      </xdr:nvSpPr>
      <xdr:spPr>
        <a:xfrm>
          <a:off x="14401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152944</xdr:rowOff>
    </xdr:from>
    <xdr:to>
      <xdr:col>69</xdr:col>
      <xdr:colOff>142875</xdr:colOff>
      <xdr:row>16</xdr:row>
      <xdr:rowOff>83094</xdr:rowOff>
    </xdr:to>
    <xdr:sp macro="" textlink="">
      <xdr:nvSpPr>
        <xdr:cNvPr id="152" name="楕円 151"/>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53" name="テキスト ボックス 152"/>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障害福祉費などの社会保障関係経費が増加傾向にあるが、令和２年度は保育所の経費が会計年度任用職員経費として人件費に回った影響が大きく、大幅な減額となっている。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しかし、今後も高齢化による扶助費の増加が見込まれることから、資格審査や給付の適正化に努めていく。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58</xdr:row>
      <xdr:rowOff>69850</xdr:rowOff>
    </xdr:to>
    <xdr:cxnSp macro="">
      <xdr:nvCxnSpPr>
        <xdr:cNvPr id="188" name="直線コネクタ 187"/>
        <xdr:cNvCxnSpPr/>
      </xdr:nvCxnSpPr>
      <xdr:spPr>
        <a:xfrm flipV="1">
          <a:off x="3987800" y="9385300"/>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58</xdr:row>
      <xdr:rowOff>69850</xdr:rowOff>
    </xdr:to>
    <xdr:cxnSp macro="">
      <xdr:nvCxnSpPr>
        <xdr:cNvPr id="191" name="直線コネクタ 190"/>
        <xdr:cNvCxnSpPr/>
      </xdr:nvCxnSpPr>
      <xdr:spPr>
        <a:xfrm>
          <a:off x="3098800" y="9747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146050</xdr:rowOff>
    </xdr:to>
    <xdr:cxnSp macro="">
      <xdr:nvCxnSpPr>
        <xdr:cNvPr id="194" name="直線コネクタ 193"/>
        <xdr:cNvCxnSpPr/>
      </xdr:nvCxnSpPr>
      <xdr:spPr>
        <a:xfrm>
          <a:off x="2209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88900</xdr:rowOff>
    </xdr:to>
    <xdr:cxnSp macro="">
      <xdr:nvCxnSpPr>
        <xdr:cNvPr id="197" name="直線コネクタ 196"/>
        <xdr:cNvCxnSpPr/>
      </xdr:nvCxnSpPr>
      <xdr:spPr>
        <a:xfrm>
          <a:off x="1320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9" name="楕円 208"/>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0" name="テキスト ボックス 209"/>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1" name="楕円 210"/>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2" name="テキスト ボックス 211"/>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5" name="楕円 214"/>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6" name="テキスト ボックス 215"/>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前年度から減少しており類似団体平均と同比率になった。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その要因としては、特別会計に対する操出金等が増加傾向にあるものの、普通交付税等の経常一般財源が大幅に増加した影響が大きく、比率が減少したものである。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計画的な事業執行などにより、経費の平準化を図っていくことが重要である。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81280</xdr:rowOff>
    </xdr:to>
    <xdr:cxnSp macro="">
      <xdr:nvCxnSpPr>
        <xdr:cNvPr id="249" name="直線コネクタ 248"/>
        <xdr:cNvCxnSpPr/>
      </xdr:nvCxnSpPr>
      <xdr:spPr>
        <a:xfrm flipV="1">
          <a:off x="15671800" y="962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81280</xdr:rowOff>
    </xdr:to>
    <xdr:cxnSp macro="">
      <xdr:nvCxnSpPr>
        <xdr:cNvPr id="252" name="直線コネクタ 251"/>
        <xdr:cNvCxnSpPr/>
      </xdr:nvCxnSpPr>
      <xdr:spPr>
        <a:xfrm>
          <a:off x="14782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81280</xdr:rowOff>
    </xdr:to>
    <xdr:cxnSp macro="">
      <xdr:nvCxnSpPr>
        <xdr:cNvPr id="255" name="直線コネクタ 254"/>
        <xdr:cNvCxnSpPr/>
      </xdr:nvCxnSpPr>
      <xdr:spPr>
        <a:xfrm flipV="1">
          <a:off x="13893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81280</xdr:rowOff>
    </xdr:to>
    <xdr:cxnSp macro="">
      <xdr:nvCxnSpPr>
        <xdr:cNvPr id="258" name="直線コネクタ 257"/>
        <xdr:cNvCxnSpPr/>
      </xdr:nvCxnSpPr>
      <xdr:spPr>
        <a:xfrm>
          <a:off x="13004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9" name="その他該当値テキスト"/>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71" name="テキスト ボックス 27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73" name="テキスト ボックス 272"/>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5" name="テキスト ボックス 274"/>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77" name="テキスト ボックス 276"/>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主に廃棄物処理施設修繕工事等の事業費が減少したことによる一部事務組合負担金の減少や、消防車両の償還が終了したことによる常備消防委託料の減少により、比率が減少した。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しかし、依然として類似団体平均を上回っており、負担金、補助金等の精査や見直しにより、経費の抑制を図る必要がある。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165862</xdr:rowOff>
    </xdr:to>
    <xdr:cxnSp macro="">
      <xdr:nvCxnSpPr>
        <xdr:cNvPr id="307" name="直線コネクタ 306"/>
        <xdr:cNvCxnSpPr/>
      </xdr:nvCxnSpPr>
      <xdr:spPr>
        <a:xfrm flipV="1">
          <a:off x="15671800" y="64089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37</xdr:row>
      <xdr:rowOff>165862</xdr:rowOff>
    </xdr:to>
    <xdr:cxnSp macro="">
      <xdr:nvCxnSpPr>
        <xdr:cNvPr id="310" name="直線コネクタ 309"/>
        <xdr:cNvCxnSpPr/>
      </xdr:nvCxnSpPr>
      <xdr:spPr>
        <a:xfrm>
          <a:off x="14782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165862</xdr:rowOff>
    </xdr:to>
    <xdr:cxnSp macro="">
      <xdr:nvCxnSpPr>
        <xdr:cNvPr id="313" name="直線コネクタ 312"/>
        <xdr:cNvCxnSpPr/>
      </xdr:nvCxnSpPr>
      <xdr:spPr>
        <a:xfrm>
          <a:off x="13893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101854</xdr:rowOff>
    </xdr:to>
    <xdr:cxnSp macro="">
      <xdr:nvCxnSpPr>
        <xdr:cNvPr id="316" name="直線コネクタ 315"/>
        <xdr:cNvCxnSpPr/>
      </xdr:nvCxnSpPr>
      <xdr:spPr>
        <a:xfrm>
          <a:off x="13004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8" name="楕円 327"/>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9" name="テキスト ボックス 328"/>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0" name="楕円 329"/>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1" name="テキスト ボックス 330"/>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2" name="楕円 331"/>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3" name="テキスト ボックス 332"/>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平成２８年度から市町村類型の変更により平均を大きく下回る比率となっている。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令和２年度は大規模事業（神崎小学校移転改築事業）の償還が終了したため、比率が微減した。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しかしながら今後、圏央道神崎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（仮称）着工に伴う、道の駅改修事業等の財源対策として、公債費の増加が見込まれるため、地方債を発行する場合は、慎重に検討を行う必要がある。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94996</xdr:rowOff>
    </xdr:to>
    <xdr:cxnSp macro="">
      <xdr:nvCxnSpPr>
        <xdr:cNvPr id="365" name="直線コネクタ 364"/>
        <xdr:cNvCxnSpPr/>
      </xdr:nvCxnSpPr>
      <xdr:spPr>
        <a:xfrm flipV="1">
          <a:off x="3987800" y="131023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104139</xdr:rowOff>
    </xdr:to>
    <xdr:cxnSp macro="">
      <xdr:nvCxnSpPr>
        <xdr:cNvPr id="368" name="直線コネクタ 367"/>
        <xdr:cNvCxnSpPr/>
      </xdr:nvCxnSpPr>
      <xdr:spPr>
        <a:xfrm flipV="1">
          <a:off x="3098800" y="131251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104139</xdr:rowOff>
    </xdr:to>
    <xdr:cxnSp macro="">
      <xdr:nvCxnSpPr>
        <xdr:cNvPr id="371" name="直線コネクタ 370"/>
        <xdr:cNvCxnSpPr/>
      </xdr:nvCxnSpPr>
      <xdr:spPr>
        <a:xfrm>
          <a:off x="2209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108713</xdr:rowOff>
    </xdr:to>
    <xdr:cxnSp macro="">
      <xdr:nvCxnSpPr>
        <xdr:cNvPr id="374" name="直線コネクタ 373"/>
        <xdr:cNvCxnSpPr/>
      </xdr:nvCxnSpPr>
      <xdr:spPr>
        <a:xfrm flipV="1">
          <a:off x="1320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4" name="楕円 383"/>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5"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6" name="楕円 385"/>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7" name="テキスト ボックス 386"/>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8" name="楕円 387"/>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9" name="テキスト ボックス 38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0" name="楕円 389"/>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1" name="テキスト ボックス 390"/>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2" name="楕円 391"/>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3" name="テキスト ボックス 392"/>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平成２８年度から市町村類型の変更により平均を大きく上回る比率となったが、令和２年度は主に普通交付税等の経常一般財源が大幅に増加した影響が大きく、比率が減少した。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依然として人件費の比率が類似団体より高い傾向にあるため、独自の給与削減措置の継続を検討しつつ、アウトソーシングを積極的に取り入れるなど、事務事業の見直しや効率化を図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79</xdr:row>
      <xdr:rowOff>88900</xdr:rowOff>
    </xdr:to>
    <xdr:cxnSp macro="">
      <xdr:nvCxnSpPr>
        <xdr:cNvPr id="426" name="直線コネクタ 425"/>
        <xdr:cNvCxnSpPr/>
      </xdr:nvCxnSpPr>
      <xdr:spPr>
        <a:xfrm flipV="1">
          <a:off x="15671800" y="134429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88900</xdr:rowOff>
    </xdr:to>
    <xdr:cxnSp macro="">
      <xdr:nvCxnSpPr>
        <xdr:cNvPr id="429" name="直線コネクタ 428"/>
        <xdr:cNvCxnSpPr/>
      </xdr:nvCxnSpPr>
      <xdr:spPr>
        <a:xfrm>
          <a:off x="14782800" y="13622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77470</xdr:rowOff>
    </xdr:to>
    <xdr:cxnSp macro="">
      <xdr:nvCxnSpPr>
        <xdr:cNvPr id="432" name="直線コネクタ 431"/>
        <xdr:cNvCxnSpPr/>
      </xdr:nvCxnSpPr>
      <xdr:spPr>
        <a:xfrm>
          <a:off x="13893800" y="13580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35561</xdr:rowOff>
    </xdr:to>
    <xdr:cxnSp macro="">
      <xdr:nvCxnSpPr>
        <xdr:cNvPr id="435" name="直線コネクタ 434"/>
        <xdr:cNvCxnSpPr/>
      </xdr:nvCxnSpPr>
      <xdr:spPr>
        <a:xfrm>
          <a:off x="13004800" y="134543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5" name="楕円 444"/>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6"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38100</xdr:rowOff>
    </xdr:from>
    <xdr:to>
      <xdr:col>78</xdr:col>
      <xdr:colOff>120650</xdr:colOff>
      <xdr:row>79</xdr:row>
      <xdr:rowOff>139700</xdr:rowOff>
    </xdr:to>
    <xdr:sp macro="" textlink="">
      <xdr:nvSpPr>
        <xdr:cNvPr id="447" name="楕円 446"/>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124477</xdr:rowOff>
    </xdr:from>
    <xdr:ext cx="736600" cy="259045"/>
    <xdr:sp macro="" textlink="">
      <xdr:nvSpPr>
        <xdr:cNvPr id="448" name="テキスト ボックス 447"/>
        <xdr:cNvSpPr txBox="1"/>
      </xdr:nvSpPr>
      <xdr:spPr>
        <a:xfrm>
          <a:off x="15290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49" name="楕円 448"/>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0" name="テキスト ボックス 449"/>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51" name="楕円 450"/>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52" name="テキスト ボックス 451"/>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3" name="楕円 452"/>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4" name="テキスト ボックス 453"/>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79406</xdr:rowOff>
    </xdr:from>
    <xdr:to>
      <xdr:col>29</xdr:col>
      <xdr:colOff>127000</xdr:colOff>
      <xdr:row>20</xdr:row>
      <xdr:rowOff>128941</xdr:rowOff>
    </xdr:to>
    <xdr:cxnSp macro="">
      <xdr:nvCxnSpPr>
        <xdr:cNvPr id="52" name="直線コネクタ 51"/>
        <xdr:cNvCxnSpPr/>
      </xdr:nvCxnSpPr>
      <xdr:spPr bwMode="auto">
        <a:xfrm flipV="1">
          <a:off x="5003800" y="3556031"/>
          <a:ext cx="647700" cy="4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110166</xdr:rowOff>
    </xdr:from>
    <xdr:to>
      <xdr:col>26</xdr:col>
      <xdr:colOff>50800</xdr:colOff>
      <xdr:row>20</xdr:row>
      <xdr:rowOff>128941</xdr:rowOff>
    </xdr:to>
    <xdr:cxnSp macro="">
      <xdr:nvCxnSpPr>
        <xdr:cNvPr id="55" name="直線コネクタ 54"/>
        <xdr:cNvCxnSpPr/>
      </xdr:nvCxnSpPr>
      <xdr:spPr bwMode="auto">
        <a:xfrm>
          <a:off x="4305300" y="3586791"/>
          <a:ext cx="698500" cy="18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110166</xdr:rowOff>
    </xdr:from>
    <xdr:to>
      <xdr:col>22</xdr:col>
      <xdr:colOff>114300</xdr:colOff>
      <xdr:row>20</xdr:row>
      <xdr:rowOff>117854</xdr:rowOff>
    </xdr:to>
    <xdr:cxnSp macro="">
      <xdr:nvCxnSpPr>
        <xdr:cNvPr id="58" name="直線コネクタ 57"/>
        <xdr:cNvCxnSpPr/>
      </xdr:nvCxnSpPr>
      <xdr:spPr bwMode="auto">
        <a:xfrm flipV="1">
          <a:off x="3606800" y="3586791"/>
          <a:ext cx="698500" cy="7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117854</xdr:rowOff>
    </xdr:from>
    <xdr:to>
      <xdr:col>18</xdr:col>
      <xdr:colOff>177800</xdr:colOff>
      <xdr:row>20</xdr:row>
      <xdr:rowOff>122129</xdr:rowOff>
    </xdr:to>
    <xdr:cxnSp macro="">
      <xdr:nvCxnSpPr>
        <xdr:cNvPr id="61" name="直線コネクタ 60"/>
        <xdr:cNvCxnSpPr/>
      </xdr:nvCxnSpPr>
      <xdr:spPr bwMode="auto">
        <a:xfrm flipV="1">
          <a:off x="2908300" y="3594479"/>
          <a:ext cx="698500" cy="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28606</xdr:rowOff>
    </xdr:from>
    <xdr:to>
      <xdr:col>29</xdr:col>
      <xdr:colOff>177800</xdr:colOff>
      <xdr:row>20</xdr:row>
      <xdr:rowOff>130206</xdr:rowOff>
    </xdr:to>
    <xdr:sp macro="" textlink="">
      <xdr:nvSpPr>
        <xdr:cNvPr id="71" name="楕円 70"/>
        <xdr:cNvSpPr/>
      </xdr:nvSpPr>
      <xdr:spPr bwMode="auto">
        <a:xfrm>
          <a:off x="5600700" y="350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108633</xdr:rowOff>
    </xdr:from>
    <xdr:ext cx="762000" cy="259045"/>
    <xdr:sp macro="" textlink="">
      <xdr:nvSpPr>
        <xdr:cNvPr id="72" name="人口1人当たり決算額の推移該当値テキスト130"/>
        <xdr:cNvSpPr txBox="1"/>
      </xdr:nvSpPr>
      <xdr:spPr>
        <a:xfrm>
          <a:off x="5740400" y="341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78141</xdr:rowOff>
    </xdr:from>
    <xdr:to>
      <xdr:col>26</xdr:col>
      <xdr:colOff>101600</xdr:colOff>
      <xdr:row>21</xdr:row>
      <xdr:rowOff>8291</xdr:rowOff>
    </xdr:to>
    <xdr:sp macro="" textlink="">
      <xdr:nvSpPr>
        <xdr:cNvPr id="73" name="楕円 72"/>
        <xdr:cNvSpPr/>
      </xdr:nvSpPr>
      <xdr:spPr bwMode="auto">
        <a:xfrm>
          <a:off x="4953000" y="355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164518</xdr:rowOff>
    </xdr:from>
    <xdr:ext cx="736600" cy="259045"/>
    <xdr:sp macro="" textlink="">
      <xdr:nvSpPr>
        <xdr:cNvPr id="74" name="テキスト ボックス 73"/>
        <xdr:cNvSpPr txBox="1"/>
      </xdr:nvSpPr>
      <xdr:spPr>
        <a:xfrm>
          <a:off x="4622800" y="3641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59366</xdr:rowOff>
    </xdr:from>
    <xdr:to>
      <xdr:col>22</xdr:col>
      <xdr:colOff>165100</xdr:colOff>
      <xdr:row>20</xdr:row>
      <xdr:rowOff>160966</xdr:rowOff>
    </xdr:to>
    <xdr:sp macro="" textlink="">
      <xdr:nvSpPr>
        <xdr:cNvPr id="75" name="楕円 74"/>
        <xdr:cNvSpPr/>
      </xdr:nvSpPr>
      <xdr:spPr bwMode="auto">
        <a:xfrm>
          <a:off x="4254500" y="353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145743</xdr:rowOff>
    </xdr:from>
    <xdr:ext cx="762000" cy="259045"/>
    <xdr:sp macro="" textlink="">
      <xdr:nvSpPr>
        <xdr:cNvPr id="76" name="テキスト ボックス 75"/>
        <xdr:cNvSpPr txBox="1"/>
      </xdr:nvSpPr>
      <xdr:spPr>
        <a:xfrm>
          <a:off x="3924300" y="36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67054</xdr:rowOff>
    </xdr:from>
    <xdr:to>
      <xdr:col>19</xdr:col>
      <xdr:colOff>38100</xdr:colOff>
      <xdr:row>20</xdr:row>
      <xdr:rowOff>168654</xdr:rowOff>
    </xdr:to>
    <xdr:sp macro="" textlink="">
      <xdr:nvSpPr>
        <xdr:cNvPr id="77" name="楕円 76"/>
        <xdr:cNvSpPr/>
      </xdr:nvSpPr>
      <xdr:spPr bwMode="auto">
        <a:xfrm>
          <a:off x="3556000" y="354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153431</xdr:rowOff>
    </xdr:from>
    <xdr:ext cx="762000" cy="259045"/>
    <xdr:sp macro="" textlink="">
      <xdr:nvSpPr>
        <xdr:cNvPr id="78" name="テキスト ボックス 77"/>
        <xdr:cNvSpPr txBox="1"/>
      </xdr:nvSpPr>
      <xdr:spPr>
        <a:xfrm>
          <a:off x="3225800" y="363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71329</xdr:rowOff>
    </xdr:from>
    <xdr:to>
      <xdr:col>15</xdr:col>
      <xdr:colOff>101600</xdr:colOff>
      <xdr:row>21</xdr:row>
      <xdr:rowOff>1479</xdr:rowOff>
    </xdr:to>
    <xdr:sp macro="" textlink="">
      <xdr:nvSpPr>
        <xdr:cNvPr id="79" name="楕円 78"/>
        <xdr:cNvSpPr/>
      </xdr:nvSpPr>
      <xdr:spPr bwMode="auto">
        <a:xfrm>
          <a:off x="2857500" y="354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157706</xdr:rowOff>
    </xdr:from>
    <xdr:ext cx="762000" cy="259045"/>
    <xdr:sp macro="" textlink="">
      <xdr:nvSpPr>
        <xdr:cNvPr id="80" name="テキスト ボックス 79"/>
        <xdr:cNvSpPr txBox="1"/>
      </xdr:nvSpPr>
      <xdr:spPr>
        <a:xfrm>
          <a:off x="2527300" y="363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46419</xdr:rowOff>
    </xdr:from>
    <xdr:to>
      <xdr:col>29</xdr:col>
      <xdr:colOff>127000</xdr:colOff>
      <xdr:row>36</xdr:row>
      <xdr:rowOff>47955</xdr:rowOff>
    </xdr:to>
    <xdr:cxnSp macro="">
      <xdr:nvCxnSpPr>
        <xdr:cNvPr id="113" name="直線コネクタ 112"/>
        <xdr:cNvCxnSpPr/>
      </xdr:nvCxnSpPr>
      <xdr:spPr bwMode="auto">
        <a:xfrm flipV="1">
          <a:off x="5003800" y="6999669"/>
          <a:ext cx="647700" cy="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47955</xdr:rowOff>
    </xdr:from>
    <xdr:to>
      <xdr:col>26</xdr:col>
      <xdr:colOff>50800</xdr:colOff>
      <xdr:row>36</xdr:row>
      <xdr:rowOff>53581</xdr:rowOff>
    </xdr:to>
    <xdr:cxnSp macro="">
      <xdr:nvCxnSpPr>
        <xdr:cNvPr id="116" name="直線コネクタ 115"/>
        <xdr:cNvCxnSpPr/>
      </xdr:nvCxnSpPr>
      <xdr:spPr bwMode="auto">
        <a:xfrm flipV="1">
          <a:off x="4305300" y="7001205"/>
          <a:ext cx="698500" cy="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53581</xdr:rowOff>
    </xdr:from>
    <xdr:to>
      <xdr:col>22</xdr:col>
      <xdr:colOff>114300</xdr:colOff>
      <xdr:row>36</xdr:row>
      <xdr:rowOff>84569</xdr:rowOff>
    </xdr:to>
    <xdr:cxnSp macro="">
      <xdr:nvCxnSpPr>
        <xdr:cNvPr id="119" name="直線コネクタ 118"/>
        <xdr:cNvCxnSpPr/>
      </xdr:nvCxnSpPr>
      <xdr:spPr bwMode="auto">
        <a:xfrm flipV="1">
          <a:off x="3606800" y="7006831"/>
          <a:ext cx="698500" cy="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84569</xdr:rowOff>
    </xdr:from>
    <xdr:to>
      <xdr:col>18</xdr:col>
      <xdr:colOff>177800</xdr:colOff>
      <xdr:row>36</xdr:row>
      <xdr:rowOff>86296</xdr:rowOff>
    </xdr:to>
    <xdr:cxnSp macro="">
      <xdr:nvCxnSpPr>
        <xdr:cNvPr id="122" name="直線コネクタ 121"/>
        <xdr:cNvCxnSpPr/>
      </xdr:nvCxnSpPr>
      <xdr:spPr bwMode="auto">
        <a:xfrm flipV="1">
          <a:off x="2908300" y="7037819"/>
          <a:ext cx="698500" cy="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338519</xdr:rowOff>
    </xdr:from>
    <xdr:to>
      <xdr:col>29</xdr:col>
      <xdr:colOff>177800</xdr:colOff>
      <xdr:row>36</xdr:row>
      <xdr:rowOff>97219</xdr:rowOff>
    </xdr:to>
    <xdr:sp macro="" textlink="">
      <xdr:nvSpPr>
        <xdr:cNvPr id="132" name="楕円 131"/>
        <xdr:cNvSpPr/>
      </xdr:nvSpPr>
      <xdr:spPr bwMode="auto">
        <a:xfrm>
          <a:off x="5600700" y="694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310596</xdr:rowOff>
    </xdr:from>
    <xdr:ext cx="762000" cy="259045"/>
    <xdr:sp macro="" textlink="">
      <xdr:nvSpPr>
        <xdr:cNvPr id="133" name="人口1人当たり決算額の推移該当値テキスト445"/>
        <xdr:cNvSpPr txBox="1"/>
      </xdr:nvSpPr>
      <xdr:spPr>
        <a:xfrm>
          <a:off x="5740400" y="69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340055</xdr:rowOff>
    </xdr:from>
    <xdr:to>
      <xdr:col>26</xdr:col>
      <xdr:colOff>101600</xdr:colOff>
      <xdr:row>36</xdr:row>
      <xdr:rowOff>98755</xdr:rowOff>
    </xdr:to>
    <xdr:sp macro="" textlink="">
      <xdr:nvSpPr>
        <xdr:cNvPr id="134" name="楕円 133"/>
        <xdr:cNvSpPr/>
      </xdr:nvSpPr>
      <xdr:spPr bwMode="auto">
        <a:xfrm>
          <a:off x="4953000" y="695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83532</xdr:rowOff>
    </xdr:from>
    <xdr:ext cx="736600" cy="259045"/>
    <xdr:sp macro="" textlink="">
      <xdr:nvSpPr>
        <xdr:cNvPr id="135" name="テキスト ボックス 134"/>
        <xdr:cNvSpPr txBox="1"/>
      </xdr:nvSpPr>
      <xdr:spPr>
        <a:xfrm>
          <a:off x="4622800" y="703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2781</xdr:rowOff>
    </xdr:from>
    <xdr:to>
      <xdr:col>22</xdr:col>
      <xdr:colOff>165100</xdr:colOff>
      <xdr:row>36</xdr:row>
      <xdr:rowOff>104381</xdr:rowOff>
    </xdr:to>
    <xdr:sp macro="" textlink="">
      <xdr:nvSpPr>
        <xdr:cNvPr id="136" name="楕円 135"/>
        <xdr:cNvSpPr/>
      </xdr:nvSpPr>
      <xdr:spPr bwMode="auto">
        <a:xfrm>
          <a:off x="4254500" y="695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89158</xdr:rowOff>
    </xdr:from>
    <xdr:ext cx="762000" cy="259045"/>
    <xdr:sp macro="" textlink="">
      <xdr:nvSpPr>
        <xdr:cNvPr id="137" name="テキスト ボックス 136"/>
        <xdr:cNvSpPr txBox="1"/>
      </xdr:nvSpPr>
      <xdr:spPr>
        <a:xfrm>
          <a:off x="3924300" y="704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33769</xdr:rowOff>
    </xdr:from>
    <xdr:to>
      <xdr:col>19</xdr:col>
      <xdr:colOff>38100</xdr:colOff>
      <xdr:row>36</xdr:row>
      <xdr:rowOff>135369</xdr:rowOff>
    </xdr:to>
    <xdr:sp macro="" textlink="">
      <xdr:nvSpPr>
        <xdr:cNvPr id="138" name="楕円 137"/>
        <xdr:cNvSpPr/>
      </xdr:nvSpPr>
      <xdr:spPr bwMode="auto">
        <a:xfrm>
          <a:off x="3556000" y="698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120146</xdr:rowOff>
    </xdr:from>
    <xdr:ext cx="762000" cy="259045"/>
    <xdr:sp macro="" textlink="">
      <xdr:nvSpPr>
        <xdr:cNvPr id="139" name="テキスト ボックス 138"/>
        <xdr:cNvSpPr txBox="1"/>
      </xdr:nvSpPr>
      <xdr:spPr>
        <a:xfrm>
          <a:off x="3225800" y="707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35496</xdr:rowOff>
    </xdr:from>
    <xdr:to>
      <xdr:col>15</xdr:col>
      <xdr:colOff>101600</xdr:colOff>
      <xdr:row>36</xdr:row>
      <xdr:rowOff>137096</xdr:rowOff>
    </xdr:to>
    <xdr:sp macro="" textlink="">
      <xdr:nvSpPr>
        <xdr:cNvPr id="140" name="楕円 139"/>
        <xdr:cNvSpPr/>
      </xdr:nvSpPr>
      <xdr:spPr bwMode="auto">
        <a:xfrm>
          <a:off x="2857500" y="698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121873</xdr:rowOff>
    </xdr:from>
    <xdr:ext cx="762000" cy="259045"/>
    <xdr:sp macro="" textlink="">
      <xdr:nvSpPr>
        <xdr:cNvPr id="141" name="テキスト ボックス 140"/>
        <xdr:cNvSpPr txBox="1"/>
      </xdr:nvSpPr>
      <xdr:spPr>
        <a:xfrm>
          <a:off x="2527300" y="707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5,889
5,771
19.90
4,003,486
3,752,383
200,817
2,030,928
1,961,891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111616</xdr:rowOff>
    </xdr:from>
    <xdr:to>
      <xdr:col>24</xdr:col>
      <xdr:colOff>63500</xdr:colOff>
      <xdr:row>38</xdr:row>
      <xdr:rowOff>67851</xdr:rowOff>
    </xdr:to>
    <xdr:cxnSp macro="">
      <xdr:nvCxnSpPr>
        <xdr:cNvPr id="57" name="直線コネクタ 56"/>
        <xdr:cNvCxnSpPr/>
      </xdr:nvCxnSpPr>
      <xdr:spPr>
        <a:xfrm flipV="1">
          <a:off x="3797300" y="6455266"/>
          <a:ext cx="838200" cy="1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46162</xdr:rowOff>
    </xdr:from>
    <xdr:to>
      <xdr:col>19</xdr:col>
      <xdr:colOff>177800</xdr:colOff>
      <xdr:row>38</xdr:row>
      <xdr:rowOff>67851</xdr:rowOff>
    </xdr:to>
    <xdr:cxnSp macro="">
      <xdr:nvCxnSpPr>
        <xdr:cNvPr id="60" name="直線コネクタ 59"/>
        <xdr:cNvCxnSpPr/>
      </xdr:nvCxnSpPr>
      <xdr:spPr>
        <a:xfrm>
          <a:off x="2908300" y="6561262"/>
          <a:ext cx="889000" cy="2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46162</xdr:rowOff>
    </xdr:from>
    <xdr:to>
      <xdr:col>15</xdr:col>
      <xdr:colOff>50800</xdr:colOff>
      <xdr:row>38</xdr:row>
      <xdr:rowOff>56867</xdr:rowOff>
    </xdr:to>
    <xdr:cxnSp macro="">
      <xdr:nvCxnSpPr>
        <xdr:cNvPr id="63" name="直線コネクタ 62"/>
        <xdr:cNvCxnSpPr/>
      </xdr:nvCxnSpPr>
      <xdr:spPr>
        <a:xfrm flipV="1">
          <a:off x="2019300" y="6561262"/>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56867</xdr:rowOff>
    </xdr:from>
    <xdr:to>
      <xdr:col>10</xdr:col>
      <xdr:colOff>114300</xdr:colOff>
      <xdr:row>38</xdr:row>
      <xdr:rowOff>57724</xdr:rowOff>
    </xdr:to>
    <xdr:cxnSp macro="">
      <xdr:nvCxnSpPr>
        <xdr:cNvPr id="66" name="直線コネクタ 65"/>
        <xdr:cNvCxnSpPr/>
      </xdr:nvCxnSpPr>
      <xdr:spPr>
        <a:xfrm flipV="1">
          <a:off x="1130300" y="657196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60816</xdr:rowOff>
    </xdr:from>
    <xdr:to>
      <xdr:col>24</xdr:col>
      <xdr:colOff>114300</xdr:colOff>
      <xdr:row>37</xdr:row>
      <xdr:rowOff>162416</xdr:rowOff>
    </xdr:to>
    <xdr:sp macro="" textlink="">
      <xdr:nvSpPr>
        <xdr:cNvPr id="76" name="楕円 75"/>
        <xdr:cNvSpPr/>
      </xdr:nvSpPr>
      <xdr:spPr>
        <a:xfrm>
          <a:off x="4584700" y="64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39243</xdr:rowOff>
    </xdr:from>
    <xdr:ext cx="599010" cy="259045"/>
    <xdr:sp macro="" textlink="">
      <xdr:nvSpPr>
        <xdr:cNvPr id="77" name="人件費該当値テキスト"/>
        <xdr:cNvSpPr txBox="1"/>
      </xdr:nvSpPr>
      <xdr:spPr>
        <a:xfrm>
          <a:off x="4686300" y="638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17051</xdr:rowOff>
    </xdr:from>
    <xdr:to>
      <xdr:col>20</xdr:col>
      <xdr:colOff>38100</xdr:colOff>
      <xdr:row>38</xdr:row>
      <xdr:rowOff>118651</xdr:rowOff>
    </xdr:to>
    <xdr:sp macro="" textlink="">
      <xdr:nvSpPr>
        <xdr:cNvPr id="78" name="楕円 77"/>
        <xdr:cNvSpPr/>
      </xdr:nvSpPr>
      <xdr:spPr>
        <a:xfrm>
          <a:off x="3746500" y="65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109778</xdr:rowOff>
    </xdr:from>
    <xdr:ext cx="534377" cy="259045"/>
    <xdr:sp macro="" textlink="">
      <xdr:nvSpPr>
        <xdr:cNvPr id="79" name="テキスト ボックス 78"/>
        <xdr:cNvSpPr txBox="1"/>
      </xdr:nvSpPr>
      <xdr:spPr>
        <a:xfrm>
          <a:off x="3530111" y="662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166812</xdr:rowOff>
    </xdr:from>
    <xdr:to>
      <xdr:col>15</xdr:col>
      <xdr:colOff>101600</xdr:colOff>
      <xdr:row>38</xdr:row>
      <xdr:rowOff>96962</xdr:rowOff>
    </xdr:to>
    <xdr:sp macro="" textlink="">
      <xdr:nvSpPr>
        <xdr:cNvPr id="80" name="楕円 79"/>
        <xdr:cNvSpPr/>
      </xdr:nvSpPr>
      <xdr:spPr>
        <a:xfrm>
          <a:off x="2857500" y="65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88089</xdr:rowOff>
    </xdr:from>
    <xdr:ext cx="534377" cy="259045"/>
    <xdr:sp macro="" textlink="">
      <xdr:nvSpPr>
        <xdr:cNvPr id="81" name="テキスト ボックス 80"/>
        <xdr:cNvSpPr txBox="1"/>
      </xdr:nvSpPr>
      <xdr:spPr>
        <a:xfrm>
          <a:off x="2641111" y="66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6067</xdr:rowOff>
    </xdr:from>
    <xdr:to>
      <xdr:col>10</xdr:col>
      <xdr:colOff>165100</xdr:colOff>
      <xdr:row>38</xdr:row>
      <xdr:rowOff>107667</xdr:rowOff>
    </xdr:to>
    <xdr:sp macro="" textlink="">
      <xdr:nvSpPr>
        <xdr:cNvPr id="82" name="楕円 81"/>
        <xdr:cNvSpPr/>
      </xdr:nvSpPr>
      <xdr:spPr>
        <a:xfrm>
          <a:off x="1968500" y="652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98794</xdr:rowOff>
    </xdr:from>
    <xdr:ext cx="534377" cy="259045"/>
    <xdr:sp macro="" textlink="">
      <xdr:nvSpPr>
        <xdr:cNvPr id="83" name="テキスト ボックス 82"/>
        <xdr:cNvSpPr txBox="1"/>
      </xdr:nvSpPr>
      <xdr:spPr>
        <a:xfrm>
          <a:off x="1752111" y="661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6924</xdr:rowOff>
    </xdr:from>
    <xdr:to>
      <xdr:col>6</xdr:col>
      <xdr:colOff>38100</xdr:colOff>
      <xdr:row>38</xdr:row>
      <xdr:rowOff>108524</xdr:rowOff>
    </xdr:to>
    <xdr:sp macro="" textlink="">
      <xdr:nvSpPr>
        <xdr:cNvPr id="84" name="楕円 83"/>
        <xdr:cNvSpPr/>
      </xdr:nvSpPr>
      <xdr:spPr>
        <a:xfrm>
          <a:off x="1079500" y="65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99651</xdr:rowOff>
    </xdr:from>
    <xdr:ext cx="534377" cy="259045"/>
    <xdr:sp macro="" textlink="">
      <xdr:nvSpPr>
        <xdr:cNvPr id="85" name="テキスト ボックス 84"/>
        <xdr:cNvSpPr txBox="1"/>
      </xdr:nvSpPr>
      <xdr:spPr>
        <a:xfrm>
          <a:off x="863111" y="66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138260</xdr:rowOff>
    </xdr:from>
    <xdr:to>
      <xdr:col>24</xdr:col>
      <xdr:colOff>63500</xdr:colOff>
      <xdr:row>57</xdr:row>
      <xdr:rowOff>152477</xdr:rowOff>
    </xdr:to>
    <xdr:cxnSp macro="">
      <xdr:nvCxnSpPr>
        <xdr:cNvPr id="112" name="直線コネクタ 111"/>
        <xdr:cNvCxnSpPr/>
      </xdr:nvCxnSpPr>
      <xdr:spPr>
        <a:xfrm flipV="1">
          <a:off x="3797300" y="9910910"/>
          <a:ext cx="8382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152477</xdr:rowOff>
    </xdr:from>
    <xdr:to>
      <xdr:col>19</xdr:col>
      <xdr:colOff>177800</xdr:colOff>
      <xdr:row>57</xdr:row>
      <xdr:rowOff>162364</xdr:rowOff>
    </xdr:to>
    <xdr:cxnSp macro="">
      <xdr:nvCxnSpPr>
        <xdr:cNvPr id="115" name="直線コネクタ 114"/>
        <xdr:cNvCxnSpPr/>
      </xdr:nvCxnSpPr>
      <xdr:spPr>
        <a:xfrm flipV="1">
          <a:off x="2908300" y="9925127"/>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162340</xdr:rowOff>
    </xdr:from>
    <xdr:to>
      <xdr:col>15</xdr:col>
      <xdr:colOff>50800</xdr:colOff>
      <xdr:row>57</xdr:row>
      <xdr:rowOff>162364</xdr:rowOff>
    </xdr:to>
    <xdr:cxnSp macro="">
      <xdr:nvCxnSpPr>
        <xdr:cNvPr id="118" name="直線コネクタ 117"/>
        <xdr:cNvCxnSpPr/>
      </xdr:nvCxnSpPr>
      <xdr:spPr>
        <a:xfrm>
          <a:off x="2019300" y="9934990"/>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162340</xdr:rowOff>
    </xdr:from>
    <xdr:to>
      <xdr:col>10</xdr:col>
      <xdr:colOff>114300</xdr:colOff>
      <xdr:row>57</xdr:row>
      <xdr:rowOff>166755</xdr:rowOff>
    </xdr:to>
    <xdr:cxnSp macro="">
      <xdr:nvCxnSpPr>
        <xdr:cNvPr id="121" name="直線コネクタ 120"/>
        <xdr:cNvCxnSpPr/>
      </xdr:nvCxnSpPr>
      <xdr:spPr>
        <a:xfrm flipV="1">
          <a:off x="1130300" y="9934990"/>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87460</xdr:rowOff>
    </xdr:from>
    <xdr:to>
      <xdr:col>24</xdr:col>
      <xdr:colOff>114300</xdr:colOff>
      <xdr:row>58</xdr:row>
      <xdr:rowOff>17610</xdr:rowOff>
    </xdr:to>
    <xdr:sp macro="" textlink="">
      <xdr:nvSpPr>
        <xdr:cNvPr id="131" name="楕円 130"/>
        <xdr:cNvSpPr/>
      </xdr:nvSpPr>
      <xdr:spPr>
        <a:xfrm>
          <a:off x="4584700" y="9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2387</xdr:rowOff>
    </xdr:from>
    <xdr:ext cx="534377" cy="259045"/>
    <xdr:sp macro="" textlink="">
      <xdr:nvSpPr>
        <xdr:cNvPr id="132" name="物件費該当値テキスト"/>
        <xdr:cNvSpPr txBox="1"/>
      </xdr:nvSpPr>
      <xdr:spPr>
        <a:xfrm>
          <a:off x="4686300" y="9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101677</xdr:rowOff>
    </xdr:from>
    <xdr:to>
      <xdr:col>20</xdr:col>
      <xdr:colOff>38100</xdr:colOff>
      <xdr:row>58</xdr:row>
      <xdr:rowOff>31827</xdr:rowOff>
    </xdr:to>
    <xdr:sp macro="" textlink="">
      <xdr:nvSpPr>
        <xdr:cNvPr id="133" name="楕円 132"/>
        <xdr:cNvSpPr/>
      </xdr:nvSpPr>
      <xdr:spPr>
        <a:xfrm>
          <a:off x="3746500" y="98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22954</xdr:rowOff>
    </xdr:from>
    <xdr:ext cx="534377" cy="259045"/>
    <xdr:sp macro="" textlink="">
      <xdr:nvSpPr>
        <xdr:cNvPr id="134" name="テキスト ボックス 133"/>
        <xdr:cNvSpPr txBox="1"/>
      </xdr:nvSpPr>
      <xdr:spPr>
        <a:xfrm>
          <a:off x="3530111" y="99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111564</xdr:rowOff>
    </xdr:from>
    <xdr:to>
      <xdr:col>15</xdr:col>
      <xdr:colOff>101600</xdr:colOff>
      <xdr:row>58</xdr:row>
      <xdr:rowOff>41714</xdr:rowOff>
    </xdr:to>
    <xdr:sp macro="" textlink="">
      <xdr:nvSpPr>
        <xdr:cNvPr id="135" name="楕円 134"/>
        <xdr:cNvSpPr/>
      </xdr:nvSpPr>
      <xdr:spPr>
        <a:xfrm>
          <a:off x="2857500" y="98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32841</xdr:rowOff>
    </xdr:from>
    <xdr:ext cx="534377" cy="259045"/>
    <xdr:sp macro="" textlink="">
      <xdr:nvSpPr>
        <xdr:cNvPr id="136" name="テキスト ボックス 135"/>
        <xdr:cNvSpPr txBox="1"/>
      </xdr:nvSpPr>
      <xdr:spPr>
        <a:xfrm>
          <a:off x="2641111" y="99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111540</xdr:rowOff>
    </xdr:from>
    <xdr:to>
      <xdr:col>10</xdr:col>
      <xdr:colOff>165100</xdr:colOff>
      <xdr:row>58</xdr:row>
      <xdr:rowOff>41690</xdr:rowOff>
    </xdr:to>
    <xdr:sp macro="" textlink="">
      <xdr:nvSpPr>
        <xdr:cNvPr id="137" name="楕円 136"/>
        <xdr:cNvSpPr/>
      </xdr:nvSpPr>
      <xdr:spPr>
        <a:xfrm>
          <a:off x="1968500" y="9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32817</xdr:rowOff>
    </xdr:from>
    <xdr:ext cx="534377" cy="259045"/>
    <xdr:sp macro="" textlink="">
      <xdr:nvSpPr>
        <xdr:cNvPr id="138" name="テキスト ボックス 137"/>
        <xdr:cNvSpPr txBox="1"/>
      </xdr:nvSpPr>
      <xdr:spPr>
        <a:xfrm>
          <a:off x="1752111" y="99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115955</xdr:rowOff>
    </xdr:from>
    <xdr:to>
      <xdr:col>6</xdr:col>
      <xdr:colOff>38100</xdr:colOff>
      <xdr:row>58</xdr:row>
      <xdr:rowOff>46105</xdr:rowOff>
    </xdr:to>
    <xdr:sp macro="" textlink="">
      <xdr:nvSpPr>
        <xdr:cNvPr id="139" name="楕円 138"/>
        <xdr:cNvSpPr/>
      </xdr:nvSpPr>
      <xdr:spPr>
        <a:xfrm>
          <a:off x="1079500" y="98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37232</xdr:rowOff>
    </xdr:from>
    <xdr:ext cx="534377" cy="259045"/>
    <xdr:sp macro="" textlink="">
      <xdr:nvSpPr>
        <xdr:cNvPr id="140" name="テキスト ボックス 139"/>
        <xdr:cNvSpPr txBox="1"/>
      </xdr:nvSpPr>
      <xdr:spPr>
        <a:xfrm>
          <a:off x="863111" y="99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42042</xdr:rowOff>
    </xdr:from>
    <xdr:to>
      <xdr:col>24</xdr:col>
      <xdr:colOff>63500</xdr:colOff>
      <xdr:row>78</xdr:row>
      <xdr:rowOff>59279</xdr:rowOff>
    </xdr:to>
    <xdr:cxnSp macro="">
      <xdr:nvCxnSpPr>
        <xdr:cNvPr id="167" name="直線コネクタ 166"/>
        <xdr:cNvCxnSpPr/>
      </xdr:nvCxnSpPr>
      <xdr:spPr>
        <a:xfrm>
          <a:off x="3797300" y="13415142"/>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42042</xdr:rowOff>
    </xdr:from>
    <xdr:to>
      <xdr:col>19</xdr:col>
      <xdr:colOff>177800</xdr:colOff>
      <xdr:row>78</xdr:row>
      <xdr:rowOff>61244</xdr:rowOff>
    </xdr:to>
    <xdr:cxnSp macro="">
      <xdr:nvCxnSpPr>
        <xdr:cNvPr id="170" name="直線コネクタ 169"/>
        <xdr:cNvCxnSpPr/>
      </xdr:nvCxnSpPr>
      <xdr:spPr>
        <a:xfrm flipV="1">
          <a:off x="2908300" y="1341514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56055</xdr:rowOff>
    </xdr:from>
    <xdr:to>
      <xdr:col>15</xdr:col>
      <xdr:colOff>50800</xdr:colOff>
      <xdr:row>78</xdr:row>
      <xdr:rowOff>61244</xdr:rowOff>
    </xdr:to>
    <xdr:cxnSp macro="">
      <xdr:nvCxnSpPr>
        <xdr:cNvPr id="173" name="直線コネクタ 172"/>
        <xdr:cNvCxnSpPr/>
      </xdr:nvCxnSpPr>
      <xdr:spPr>
        <a:xfrm>
          <a:off x="2019300" y="13429155"/>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56055</xdr:rowOff>
    </xdr:from>
    <xdr:to>
      <xdr:col>10</xdr:col>
      <xdr:colOff>114300</xdr:colOff>
      <xdr:row>78</xdr:row>
      <xdr:rowOff>65267</xdr:rowOff>
    </xdr:to>
    <xdr:cxnSp macro="">
      <xdr:nvCxnSpPr>
        <xdr:cNvPr id="176" name="直線コネクタ 175"/>
        <xdr:cNvCxnSpPr/>
      </xdr:nvCxnSpPr>
      <xdr:spPr>
        <a:xfrm flipV="1">
          <a:off x="1130300" y="13429155"/>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8479</xdr:rowOff>
    </xdr:from>
    <xdr:to>
      <xdr:col>24</xdr:col>
      <xdr:colOff>114300</xdr:colOff>
      <xdr:row>78</xdr:row>
      <xdr:rowOff>110079</xdr:rowOff>
    </xdr:to>
    <xdr:sp macro="" textlink="">
      <xdr:nvSpPr>
        <xdr:cNvPr id="186" name="楕円 185"/>
        <xdr:cNvSpPr/>
      </xdr:nvSpPr>
      <xdr:spPr>
        <a:xfrm>
          <a:off x="4584700" y="133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94856</xdr:rowOff>
    </xdr:from>
    <xdr:ext cx="469744" cy="259045"/>
    <xdr:sp macro="" textlink="">
      <xdr:nvSpPr>
        <xdr:cNvPr id="187" name="維持補修費該当値テキスト"/>
        <xdr:cNvSpPr txBox="1"/>
      </xdr:nvSpPr>
      <xdr:spPr>
        <a:xfrm>
          <a:off x="4686300" y="1329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162692</xdr:rowOff>
    </xdr:from>
    <xdr:to>
      <xdr:col>20</xdr:col>
      <xdr:colOff>38100</xdr:colOff>
      <xdr:row>78</xdr:row>
      <xdr:rowOff>92842</xdr:rowOff>
    </xdr:to>
    <xdr:sp macro="" textlink="">
      <xdr:nvSpPr>
        <xdr:cNvPr id="188" name="楕円 187"/>
        <xdr:cNvSpPr/>
      </xdr:nvSpPr>
      <xdr:spPr>
        <a:xfrm>
          <a:off x="3746500" y="133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83969</xdr:rowOff>
    </xdr:from>
    <xdr:ext cx="469744" cy="259045"/>
    <xdr:sp macro="" textlink="">
      <xdr:nvSpPr>
        <xdr:cNvPr id="189" name="テキスト ボックス 188"/>
        <xdr:cNvSpPr txBox="1"/>
      </xdr:nvSpPr>
      <xdr:spPr>
        <a:xfrm>
          <a:off x="3562428" y="134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10444</xdr:rowOff>
    </xdr:from>
    <xdr:to>
      <xdr:col>15</xdr:col>
      <xdr:colOff>101600</xdr:colOff>
      <xdr:row>78</xdr:row>
      <xdr:rowOff>112044</xdr:rowOff>
    </xdr:to>
    <xdr:sp macro="" textlink="">
      <xdr:nvSpPr>
        <xdr:cNvPr id="190" name="楕円 189"/>
        <xdr:cNvSpPr/>
      </xdr:nvSpPr>
      <xdr:spPr>
        <a:xfrm>
          <a:off x="2857500" y="13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103171</xdr:rowOff>
    </xdr:from>
    <xdr:ext cx="469744" cy="259045"/>
    <xdr:sp macro="" textlink="">
      <xdr:nvSpPr>
        <xdr:cNvPr id="191" name="テキスト ボックス 190"/>
        <xdr:cNvSpPr txBox="1"/>
      </xdr:nvSpPr>
      <xdr:spPr>
        <a:xfrm>
          <a:off x="2673428"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5255</xdr:rowOff>
    </xdr:from>
    <xdr:to>
      <xdr:col>10</xdr:col>
      <xdr:colOff>165100</xdr:colOff>
      <xdr:row>78</xdr:row>
      <xdr:rowOff>106855</xdr:rowOff>
    </xdr:to>
    <xdr:sp macro="" textlink="">
      <xdr:nvSpPr>
        <xdr:cNvPr id="192" name="楕円 191"/>
        <xdr:cNvSpPr/>
      </xdr:nvSpPr>
      <xdr:spPr>
        <a:xfrm>
          <a:off x="1968500" y="133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97982</xdr:rowOff>
    </xdr:from>
    <xdr:ext cx="469744" cy="259045"/>
    <xdr:sp macro="" textlink="">
      <xdr:nvSpPr>
        <xdr:cNvPr id="193" name="テキスト ボックス 192"/>
        <xdr:cNvSpPr txBox="1"/>
      </xdr:nvSpPr>
      <xdr:spPr>
        <a:xfrm>
          <a:off x="1784428" y="134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14467</xdr:rowOff>
    </xdr:from>
    <xdr:to>
      <xdr:col>6</xdr:col>
      <xdr:colOff>38100</xdr:colOff>
      <xdr:row>78</xdr:row>
      <xdr:rowOff>116067</xdr:rowOff>
    </xdr:to>
    <xdr:sp macro="" textlink="">
      <xdr:nvSpPr>
        <xdr:cNvPr id="194" name="楕円 193"/>
        <xdr:cNvSpPr/>
      </xdr:nvSpPr>
      <xdr:spPr>
        <a:xfrm>
          <a:off x="1079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107194</xdr:rowOff>
    </xdr:from>
    <xdr:ext cx="469744" cy="259045"/>
    <xdr:sp macro="" textlink="">
      <xdr:nvSpPr>
        <xdr:cNvPr id="195" name="テキスト ボックス 194"/>
        <xdr:cNvSpPr txBox="1"/>
      </xdr:nvSpPr>
      <xdr:spPr>
        <a:xfrm>
          <a:off x="895428" y="134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16841</xdr:rowOff>
    </xdr:from>
    <xdr:to>
      <xdr:col>24</xdr:col>
      <xdr:colOff>63500</xdr:colOff>
      <xdr:row>98</xdr:row>
      <xdr:rowOff>112522</xdr:rowOff>
    </xdr:to>
    <xdr:cxnSp macro="">
      <xdr:nvCxnSpPr>
        <xdr:cNvPr id="225" name="直線コネクタ 224"/>
        <xdr:cNvCxnSpPr/>
      </xdr:nvCxnSpPr>
      <xdr:spPr>
        <a:xfrm>
          <a:off x="3797300" y="16818941"/>
          <a:ext cx="8382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16841</xdr:rowOff>
    </xdr:from>
    <xdr:to>
      <xdr:col>19</xdr:col>
      <xdr:colOff>177800</xdr:colOff>
      <xdr:row>98</xdr:row>
      <xdr:rowOff>86220</xdr:rowOff>
    </xdr:to>
    <xdr:cxnSp macro="">
      <xdr:nvCxnSpPr>
        <xdr:cNvPr id="228" name="直線コネクタ 227"/>
        <xdr:cNvCxnSpPr/>
      </xdr:nvCxnSpPr>
      <xdr:spPr>
        <a:xfrm flipV="1">
          <a:off x="2908300" y="16818941"/>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86220</xdr:rowOff>
    </xdr:from>
    <xdr:to>
      <xdr:col>15</xdr:col>
      <xdr:colOff>50800</xdr:colOff>
      <xdr:row>98</xdr:row>
      <xdr:rowOff>87719</xdr:rowOff>
    </xdr:to>
    <xdr:cxnSp macro="">
      <xdr:nvCxnSpPr>
        <xdr:cNvPr id="231" name="直線コネクタ 230"/>
        <xdr:cNvCxnSpPr/>
      </xdr:nvCxnSpPr>
      <xdr:spPr>
        <a:xfrm flipV="1">
          <a:off x="2019300" y="16888320"/>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87719</xdr:rowOff>
    </xdr:from>
    <xdr:to>
      <xdr:col>10</xdr:col>
      <xdr:colOff>114300</xdr:colOff>
      <xdr:row>98</xdr:row>
      <xdr:rowOff>94653</xdr:rowOff>
    </xdr:to>
    <xdr:cxnSp macro="">
      <xdr:nvCxnSpPr>
        <xdr:cNvPr id="234" name="直線コネクタ 233"/>
        <xdr:cNvCxnSpPr/>
      </xdr:nvCxnSpPr>
      <xdr:spPr>
        <a:xfrm flipV="1">
          <a:off x="1130300" y="1688981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61722</xdr:rowOff>
    </xdr:from>
    <xdr:to>
      <xdr:col>24</xdr:col>
      <xdr:colOff>114300</xdr:colOff>
      <xdr:row>98</xdr:row>
      <xdr:rowOff>163322</xdr:rowOff>
    </xdr:to>
    <xdr:sp macro="" textlink="">
      <xdr:nvSpPr>
        <xdr:cNvPr id="244" name="楕円 243"/>
        <xdr:cNvSpPr/>
      </xdr:nvSpPr>
      <xdr:spPr>
        <a:xfrm>
          <a:off x="4584700" y="168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148099</xdr:rowOff>
    </xdr:from>
    <xdr:ext cx="534377" cy="259045"/>
    <xdr:sp macro="" textlink="">
      <xdr:nvSpPr>
        <xdr:cNvPr id="245" name="扶助費該当値テキスト"/>
        <xdr:cNvSpPr txBox="1"/>
      </xdr:nvSpPr>
      <xdr:spPr>
        <a:xfrm>
          <a:off x="4686300" y="167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137491</xdr:rowOff>
    </xdr:from>
    <xdr:to>
      <xdr:col>20</xdr:col>
      <xdr:colOff>38100</xdr:colOff>
      <xdr:row>98</xdr:row>
      <xdr:rowOff>67641</xdr:rowOff>
    </xdr:to>
    <xdr:sp macro="" textlink="">
      <xdr:nvSpPr>
        <xdr:cNvPr id="246" name="楕円 245"/>
        <xdr:cNvSpPr/>
      </xdr:nvSpPr>
      <xdr:spPr>
        <a:xfrm>
          <a:off x="3746500" y="167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58768</xdr:rowOff>
    </xdr:from>
    <xdr:ext cx="534377" cy="259045"/>
    <xdr:sp macro="" textlink="">
      <xdr:nvSpPr>
        <xdr:cNvPr id="247" name="テキスト ボックス 246"/>
        <xdr:cNvSpPr txBox="1"/>
      </xdr:nvSpPr>
      <xdr:spPr>
        <a:xfrm>
          <a:off x="3530111" y="168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35420</xdr:rowOff>
    </xdr:from>
    <xdr:to>
      <xdr:col>15</xdr:col>
      <xdr:colOff>101600</xdr:colOff>
      <xdr:row>98</xdr:row>
      <xdr:rowOff>137020</xdr:rowOff>
    </xdr:to>
    <xdr:sp macro="" textlink="">
      <xdr:nvSpPr>
        <xdr:cNvPr id="248" name="楕円 247"/>
        <xdr:cNvSpPr/>
      </xdr:nvSpPr>
      <xdr:spPr>
        <a:xfrm>
          <a:off x="2857500" y="168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128147</xdr:rowOff>
    </xdr:from>
    <xdr:ext cx="534377" cy="259045"/>
    <xdr:sp macro="" textlink="">
      <xdr:nvSpPr>
        <xdr:cNvPr id="249" name="テキスト ボックス 248"/>
        <xdr:cNvSpPr txBox="1"/>
      </xdr:nvSpPr>
      <xdr:spPr>
        <a:xfrm>
          <a:off x="2641111" y="169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36919</xdr:rowOff>
    </xdr:from>
    <xdr:to>
      <xdr:col>10</xdr:col>
      <xdr:colOff>165100</xdr:colOff>
      <xdr:row>98</xdr:row>
      <xdr:rowOff>138519</xdr:rowOff>
    </xdr:to>
    <xdr:sp macro="" textlink="">
      <xdr:nvSpPr>
        <xdr:cNvPr id="250" name="楕円 249"/>
        <xdr:cNvSpPr/>
      </xdr:nvSpPr>
      <xdr:spPr>
        <a:xfrm>
          <a:off x="1968500" y="168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129646</xdr:rowOff>
    </xdr:from>
    <xdr:ext cx="534377" cy="259045"/>
    <xdr:sp macro="" textlink="">
      <xdr:nvSpPr>
        <xdr:cNvPr id="251" name="テキスト ボックス 250"/>
        <xdr:cNvSpPr txBox="1"/>
      </xdr:nvSpPr>
      <xdr:spPr>
        <a:xfrm>
          <a:off x="1752111" y="16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43853</xdr:rowOff>
    </xdr:from>
    <xdr:to>
      <xdr:col>6</xdr:col>
      <xdr:colOff>38100</xdr:colOff>
      <xdr:row>98</xdr:row>
      <xdr:rowOff>145453</xdr:rowOff>
    </xdr:to>
    <xdr:sp macro="" textlink="">
      <xdr:nvSpPr>
        <xdr:cNvPr id="252" name="楕円 251"/>
        <xdr:cNvSpPr/>
      </xdr:nvSpPr>
      <xdr:spPr>
        <a:xfrm>
          <a:off x="1079500" y="168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136580</xdr:rowOff>
    </xdr:from>
    <xdr:ext cx="534377" cy="259045"/>
    <xdr:sp macro="" textlink="">
      <xdr:nvSpPr>
        <xdr:cNvPr id="253" name="テキスト ボックス 252"/>
        <xdr:cNvSpPr txBox="1"/>
      </xdr:nvSpPr>
      <xdr:spPr>
        <a:xfrm>
          <a:off x="863111" y="169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7" name="テキスト ボックス 26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9" name="テキスト ボックス 26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1" name="テキスト ボックス 27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3" name="テキスト ボックス 27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5" name="テキスト ボックス 27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79" name="直線コネクタ 278"/>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0" name="補助費等最小値テキスト"/>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1" name="直線コネクタ 280"/>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2" name="補助費等最大値テキスト"/>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3" name="直線コネクタ 282"/>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119420</xdr:rowOff>
    </xdr:from>
    <xdr:to>
      <xdr:col>55</xdr:col>
      <xdr:colOff>0</xdr:colOff>
      <xdr:row>38</xdr:row>
      <xdr:rowOff>4056</xdr:rowOff>
    </xdr:to>
    <xdr:cxnSp macro="">
      <xdr:nvCxnSpPr>
        <xdr:cNvPr id="284" name="直線コネクタ 283"/>
        <xdr:cNvCxnSpPr/>
      </xdr:nvCxnSpPr>
      <xdr:spPr>
        <a:xfrm flipV="1">
          <a:off x="9639300" y="6120170"/>
          <a:ext cx="838200" cy="39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5" name="補助費等平均値テキスト"/>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6" name="フローチャート: 判断 285"/>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4056</xdr:rowOff>
    </xdr:from>
    <xdr:to>
      <xdr:col>50</xdr:col>
      <xdr:colOff>114300</xdr:colOff>
      <xdr:row>38</xdr:row>
      <xdr:rowOff>27268</xdr:rowOff>
    </xdr:to>
    <xdr:cxnSp macro="">
      <xdr:nvCxnSpPr>
        <xdr:cNvPr id="287" name="直線コネクタ 286"/>
        <xdr:cNvCxnSpPr/>
      </xdr:nvCxnSpPr>
      <xdr:spPr>
        <a:xfrm flipV="1">
          <a:off x="8750300" y="6519156"/>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8" name="フローチャート: 判断 287"/>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89" name="テキスト ボックス 288"/>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27268</xdr:rowOff>
    </xdr:from>
    <xdr:to>
      <xdr:col>45</xdr:col>
      <xdr:colOff>177800</xdr:colOff>
      <xdr:row>38</xdr:row>
      <xdr:rowOff>49854</xdr:rowOff>
    </xdr:to>
    <xdr:cxnSp macro="">
      <xdr:nvCxnSpPr>
        <xdr:cNvPr id="290" name="直線コネクタ 289"/>
        <xdr:cNvCxnSpPr/>
      </xdr:nvCxnSpPr>
      <xdr:spPr>
        <a:xfrm flipV="1">
          <a:off x="7861300" y="6542368"/>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1" name="フローチャート: 判断 290"/>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2" name="テキスト ボックス 291"/>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49240</xdr:rowOff>
    </xdr:from>
    <xdr:to>
      <xdr:col>41</xdr:col>
      <xdr:colOff>50800</xdr:colOff>
      <xdr:row>38</xdr:row>
      <xdr:rowOff>49854</xdr:rowOff>
    </xdr:to>
    <xdr:cxnSp macro="">
      <xdr:nvCxnSpPr>
        <xdr:cNvPr id="293" name="直線コネクタ 292"/>
        <xdr:cNvCxnSpPr/>
      </xdr:nvCxnSpPr>
      <xdr:spPr>
        <a:xfrm>
          <a:off x="6972300" y="6564340"/>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4" name="フローチャート: 判断 293"/>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5" name="テキスト ボックス 294"/>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6" name="フローチャート: 判断 295"/>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7" name="テキスト ボックス 296"/>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68620</xdr:rowOff>
    </xdr:from>
    <xdr:to>
      <xdr:col>55</xdr:col>
      <xdr:colOff>50800</xdr:colOff>
      <xdr:row>35</xdr:row>
      <xdr:rowOff>170220</xdr:rowOff>
    </xdr:to>
    <xdr:sp macro="" textlink="">
      <xdr:nvSpPr>
        <xdr:cNvPr id="303" name="楕円 302"/>
        <xdr:cNvSpPr/>
      </xdr:nvSpPr>
      <xdr:spPr>
        <a:xfrm>
          <a:off x="10426700" y="60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154997</xdr:rowOff>
    </xdr:from>
    <xdr:ext cx="599010" cy="259045"/>
    <xdr:sp macro="" textlink="">
      <xdr:nvSpPr>
        <xdr:cNvPr id="304" name="補助費等該当値テキスト"/>
        <xdr:cNvSpPr txBox="1"/>
      </xdr:nvSpPr>
      <xdr:spPr>
        <a:xfrm>
          <a:off x="10528300" y="59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124705</xdr:rowOff>
    </xdr:from>
    <xdr:to>
      <xdr:col>50</xdr:col>
      <xdr:colOff>165100</xdr:colOff>
      <xdr:row>38</xdr:row>
      <xdr:rowOff>54856</xdr:rowOff>
    </xdr:to>
    <xdr:sp macro="" textlink="">
      <xdr:nvSpPr>
        <xdr:cNvPr id="305" name="楕円 304"/>
        <xdr:cNvSpPr/>
      </xdr:nvSpPr>
      <xdr:spPr>
        <a:xfrm>
          <a:off x="9588500" y="6468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45983</xdr:rowOff>
    </xdr:from>
    <xdr:ext cx="534377" cy="259045"/>
    <xdr:sp macro="" textlink="">
      <xdr:nvSpPr>
        <xdr:cNvPr id="306" name="テキスト ボックス 305"/>
        <xdr:cNvSpPr txBox="1"/>
      </xdr:nvSpPr>
      <xdr:spPr>
        <a:xfrm>
          <a:off x="9372111" y="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147918</xdr:rowOff>
    </xdr:from>
    <xdr:to>
      <xdr:col>46</xdr:col>
      <xdr:colOff>38100</xdr:colOff>
      <xdr:row>38</xdr:row>
      <xdr:rowOff>78068</xdr:rowOff>
    </xdr:to>
    <xdr:sp macro="" textlink="">
      <xdr:nvSpPr>
        <xdr:cNvPr id="307" name="楕円 306"/>
        <xdr:cNvSpPr/>
      </xdr:nvSpPr>
      <xdr:spPr>
        <a:xfrm>
          <a:off x="8699500" y="649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69195</xdr:rowOff>
    </xdr:from>
    <xdr:ext cx="534377" cy="259045"/>
    <xdr:sp macro="" textlink="">
      <xdr:nvSpPr>
        <xdr:cNvPr id="308" name="テキスト ボックス 307"/>
        <xdr:cNvSpPr txBox="1"/>
      </xdr:nvSpPr>
      <xdr:spPr>
        <a:xfrm>
          <a:off x="8483111" y="65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170504</xdr:rowOff>
    </xdr:from>
    <xdr:to>
      <xdr:col>41</xdr:col>
      <xdr:colOff>101600</xdr:colOff>
      <xdr:row>38</xdr:row>
      <xdr:rowOff>100654</xdr:rowOff>
    </xdr:to>
    <xdr:sp macro="" textlink="">
      <xdr:nvSpPr>
        <xdr:cNvPr id="309" name="楕円 308"/>
        <xdr:cNvSpPr/>
      </xdr:nvSpPr>
      <xdr:spPr>
        <a:xfrm>
          <a:off x="7810500" y="65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91781</xdr:rowOff>
    </xdr:from>
    <xdr:ext cx="534377" cy="259045"/>
    <xdr:sp macro="" textlink="">
      <xdr:nvSpPr>
        <xdr:cNvPr id="310" name="テキスト ボックス 309"/>
        <xdr:cNvSpPr txBox="1"/>
      </xdr:nvSpPr>
      <xdr:spPr>
        <a:xfrm>
          <a:off x="7594111" y="66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169890</xdr:rowOff>
    </xdr:from>
    <xdr:to>
      <xdr:col>36</xdr:col>
      <xdr:colOff>165100</xdr:colOff>
      <xdr:row>38</xdr:row>
      <xdr:rowOff>100040</xdr:rowOff>
    </xdr:to>
    <xdr:sp macro="" textlink="">
      <xdr:nvSpPr>
        <xdr:cNvPr id="311" name="楕円 310"/>
        <xdr:cNvSpPr/>
      </xdr:nvSpPr>
      <xdr:spPr>
        <a:xfrm>
          <a:off x="6921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91167</xdr:rowOff>
    </xdr:from>
    <xdr:ext cx="534377" cy="259045"/>
    <xdr:sp macro="" textlink="">
      <xdr:nvSpPr>
        <xdr:cNvPr id="312" name="テキスト ボックス 311"/>
        <xdr:cNvSpPr txBox="1"/>
      </xdr:nvSpPr>
      <xdr:spPr>
        <a:xfrm>
          <a:off x="6705111" y="66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6756</xdr:rowOff>
    </xdr:from>
    <xdr:to>
      <xdr:col>55</xdr:col>
      <xdr:colOff>0</xdr:colOff>
      <xdr:row>59</xdr:row>
      <xdr:rowOff>31011</xdr:rowOff>
    </xdr:to>
    <xdr:cxnSp macro="">
      <xdr:nvCxnSpPr>
        <xdr:cNvPr id="343" name="直線コネクタ 342"/>
        <xdr:cNvCxnSpPr/>
      </xdr:nvCxnSpPr>
      <xdr:spPr>
        <a:xfrm flipV="1">
          <a:off x="9639300" y="10122306"/>
          <a:ext cx="8382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4"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31011</xdr:rowOff>
    </xdr:from>
    <xdr:to>
      <xdr:col>50</xdr:col>
      <xdr:colOff>114300</xdr:colOff>
      <xdr:row>59</xdr:row>
      <xdr:rowOff>42552</xdr:rowOff>
    </xdr:to>
    <xdr:cxnSp macro="">
      <xdr:nvCxnSpPr>
        <xdr:cNvPr id="346" name="直線コネクタ 345"/>
        <xdr:cNvCxnSpPr/>
      </xdr:nvCxnSpPr>
      <xdr:spPr>
        <a:xfrm flipV="1">
          <a:off x="8750300" y="10146561"/>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8" name="テキスト ボックス 347"/>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31173</xdr:rowOff>
    </xdr:from>
    <xdr:to>
      <xdr:col>45</xdr:col>
      <xdr:colOff>177800</xdr:colOff>
      <xdr:row>59</xdr:row>
      <xdr:rowOff>42552</xdr:rowOff>
    </xdr:to>
    <xdr:cxnSp macro="">
      <xdr:nvCxnSpPr>
        <xdr:cNvPr id="349" name="直線コネクタ 348"/>
        <xdr:cNvCxnSpPr/>
      </xdr:nvCxnSpPr>
      <xdr:spPr>
        <a:xfrm>
          <a:off x="7861300" y="10146723"/>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1" name="テキスト ボックス 350"/>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167589</xdr:rowOff>
    </xdr:from>
    <xdr:to>
      <xdr:col>41</xdr:col>
      <xdr:colOff>50800</xdr:colOff>
      <xdr:row>59</xdr:row>
      <xdr:rowOff>31173</xdr:rowOff>
    </xdr:to>
    <xdr:cxnSp macro="">
      <xdr:nvCxnSpPr>
        <xdr:cNvPr id="352" name="直線コネクタ 351"/>
        <xdr:cNvCxnSpPr/>
      </xdr:nvCxnSpPr>
      <xdr:spPr>
        <a:xfrm>
          <a:off x="6972300" y="10111689"/>
          <a:ext cx="889000" cy="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4" name="テキスト ボックス 353"/>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6" name="テキスト ボックス 355"/>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127406</xdr:rowOff>
    </xdr:from>
    <xdr:to>
      <xdr:col>55</xdr:col>
      <xdr:colOff>50800</xdr:colOff>
      <xdr:row>59</xdr:row>
      <xdr:rowOff>57556</xdr:rowOff>
    </xdr:to>
    <xdr:sp macro="" textlink="">
      <xdr:nvSpPr>
        <xdr:cNvPr id="362" name="楕円 361"/>
        <xdr:cNvSpPr/>
      </xdr:nvSpPr>
      <xdr:spPr>
        <a:xfrm>
          <a:off x="10426700" y="100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42333</xdr:rowOff>
    </xdr:from>
    <xdr:ext cx="534377" cy="259045"/>
    <xdr:sp macro="" textlink="">
      <xdr:nvSpPr>
        <xdr:cNvPr id="363" name="普通建設事業費該当値テキスト"/>
        <xdr:cNvSpPr txBox="1"/>
      </xdr:nvSpPr>
      <xdr:spPr>
        <a:xfrm>
          <a:off x="10528300" y="99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151661</xdr:rowOff>
    </xdr:from>
    <xdr:to>
      <xdr:col>50</xdr:col>
      <xdr:colOff>165100</xdr:colOff>
      <xdr:row>59</xdr:row>
      <xdr:rowOff>81811</xdr:rowOff>
    </xdr:to>
    <xdr:sp macro="" textlink="">
      <xdr:nvSpPr>
        <xdr:cNvPr id="364" name="楕円 363"/>
        <xdr:cNvSpPr/>
      </xdr:nvSpPr>
      <xdr:spPr>
        <a:xfrm>
          <a:off x="9588500" y="100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72938</xdr:rowOff>
    </xdr:from>
    <xdr:ext cx="534377" cy="259045"/>
    <xdr:sp macro="" textlink="">
      <xdr:nvSpPr>
        <xdr:cNvPr id="365" name="テキスト ボックス 364"/>
        <xdr:cNvSpPr txBox="1"/>
      </xdr:nvSpPr>
      <xdr:spPr>
        <a:xfrm>
          <a:off x="9372111" y="101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163202</xdr:rowOff>
    </xdr:from>
    <xdr:to>
      <xdr:col>46</xdr:col>
      <xdr:colOff>38100</xdr:colOff>
      <xdr:row>59</xdr:row>
      <xdr:rowOff>93352</xdr:rowOff>
    </xdr:to>
    <xdr:sp macro="" textlink="">
      <xdr:nvSpPr>
        <xdr:cNvPr id="366" name="楕円 365"/>
        <xdr:cNvSpPr/>
      </xdr:nvSpPr>
      <xdr:spPr>
        <a:xfrm>
          <a:off x="8699500" y="101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84479</xdr:rowOff>
    </xdr:from>
    <xdr:ext cx="534377" cy="259045"/>
    <xdr:sp macro="" textlink="">
      <xdr:nvSpPr>
        <xdr:cNvPr id="367" name="テキスト ボックス 366"/>
        <xdr:cNvSpPr txBox="1"/>
      </xdr:nvSpPr>
      <xdr:spPr>
        <a:xfrm>
          <a:off x="8483111" y="102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151823</xdr:rowOff>
    </xdr:from>
    <xdr:to>
      <xdr:col>41</xdr:col>
      <xdr:colOff>101600</xdr:colOff>
      <xdr:row>59</xdr:row>
      <xdr:rowOff>81973</xdr:rowOff>
    </xdr:to>
    <xdr:sp macro="" textlink="">
      <xdr:nvSpPr>
        <xdr:cNvPr id="368" name="楕円 367"/>
        <xdr:cNvSpPr/>
      </xdr:nvSpPr>
      <xdr:spPr>
        <a:xfrm>
          <a:off x="7810500" y="10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73100</xdr:rowOff>
    </xdr:from>
    <xdr:ext cx="534377" cy="259045"/>
    <xdr:sp macro="" textlink="">
      <xdr:nvSpPr>
        <xdr:cNvPr id="369" name="テキスト ボックス 368"/>
        <xdr:cNvSpPr txBox="1"/>
      </xdr:nvSpPr>
      <xdr:spPr>
        <a:xfrm>
          <a:off x="7594111" y="101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116789</xdr:rowOff>
    </xdr:from>
    <xdr:to>
      <xdr:col>36</xdr:col>
      <xdr:colOff>165100</xdr:colOff>
      <xdr:row>59</xdr:row>
      <xdr:rowOff>46939</xdr:rowOff>
    </xdr:to>
    <xdr:sp macro="" textlink="">
      <xdr:nvSpPr>
        <xdr:cNvPr id="370" name="楕円 369"/>
        <xdr:cNvSpPr/>
      </xdr:nvSpPr>
      <xdr:spPr>
        <a:xfrm>
          <a:off x="6921500" y="10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38066</xdr:rowOff>
    </xdr:from>
    <xdr:ext cx="534377" cy="259045"/>
    <xdr:sp macro="" textlink="">
      <xdr:nvSpPr>
        <xdr:cNvPr id="371" name="テキスト ボックス 370"/>
        <xdr:cNvSpPr txBox="1"/>
      </xdr:nvSpPr>
      <xdr:spPr>
        <a:xfrm>
          <a:off x="6705111" y="101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98278</xdr:rowOff>
    </xdr:from>
    <xdr:to>
      <xdr:col>55</xdr:col>
      <xdr:colOff>0</xdr:colOff>
      <xdr:row>77</xdr:row>
      <xdr:rowOff>148461</xdr:rowOff>
    </xdr:to>
    <xdr:cxnSp macro="">
      <xdr:nvCxnSpPr>
        <xdr:cNvPr id="396" name="直線コネクタ 395"/>
        <xdr:cNvCxnSpPr/>
      </xdr:nvCxnSpPr>
      <xdr:spPr>
        <a:xfrm flipV="1">
          <a:off x="9639300" y="13299928"/>
          <a:ext cx="8382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130167</xdr:rowOff>
    </xdr:from>
    <xdr:to>
      <xdr:col>50</xdr:col>
      <xdr:colOff>114300</xdr:colOff>
      <xdr:row>77</xdr:row>
      <xdr:rowOff>148461</xdr:rowOff>
    </xdr:to>
    <xdr:cxnSp macro="">
      <xdr:nvCxnSpPr>
        <xdr:cNvPr id="399" name="直線コネクタ 398"/>
        <xdr:cNvCxnSpPr/>
      </xdr:nvCxnSpPr>
      <xdr:spPr>
        <a:xfrm>
          <a:off x="8750300" y="13331817"/>
          <a:ext cx="889000" cy="1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85201</xdr:rowOff>
    </xdr:from>
    <xdr:to>
      <xdr:col>45</xdr:col>
      <xdr:colOff>177800</xdr:colOff>
      <xdr:row>77</xdr:row>
      <xdr:rowOff>130167</xdr:rowOff>
    </xdr:to>
    <xdr:cxnSp macro="">
      <xdr:nvCxnSpPr>
        <xdr:cNvPr id="402" name="直線コネクタ 401"/>
        <xdr:cNvCxnSpPr/>
      </xdr:nvCxnSpPr>
      <xdr:spPr>
        <a:xfrm>
          <a:off x="7861300" y="13286851"/>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33407</xdr:rowOff>
    </xdr:from>
    <xdr:to>
      <xdr:col>41</xdr:col>
      <xdr:colOff>50800</xdr:colOff>
      <xdr:row>77</xdr:row>
      <xdr:rowOff>85201</xdr:rowOff>
    </xdr:to>
    <xdr:cxnSp macro="">
      <xdr:nvCxnSpPr>
        <xdr:cNvPr id="405" name="直線コネクタ 404"/>
        <xdr:cNvCxnSpPr/>
      </xdr:nvCxnSpPr>
      <xdr:spPr>
        <a:xfrm>
          <a:off x="6972300" y="13235057"/>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9" name="テキスト ボックス 408"/>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47478</xdr:rowOff>
    </xdr:from>
    <xdr:to>
      <xdr:col>55</xdr:col>
      <xdr:colOff>50800</xdr:colOff>
      <xdr:row>77</xdr:row>
      <xdr:rowOff>149078</xdr:rowOff>
    </xdr:to>
    <xdr:sp macro="" textlink="">
      <xdr:nvSpPr>
        <xdr:cNvPr id="415" name="楕円 414"/>
        <xdr:cNvSpPr/>
      </xdr:nvSpPr>
      <xdr:spPr>
        <a:xfrm>
          <a:off x="10426700" y="132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133855</xdr:rowOff>
    </xdr:from>
    <xdr:ext cx="534377" cy="259045"/>
    <xdr:sp macro="" textlink="">
      <xdr:nvSpPr>
        <xdr:cNvPr id="416" name="普通建設事業費 （ うち新規整備　）該当値テキスト"/>
        <xdr:cNvSpPr txBox="1"/>
      </xdr:nvSpPr>
      <xdr:spPr>
        <a:xfrm>
          <a:off x="10528300" y="131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97661</xdr:rowOff>
    </xdr:from>
    <xdr:to>
      <xdr:col>50</xdr:col>
      <xdr:colOff>165100</xdr:colOff>
      <xdr:row>78</xdr:row>
      <xdr:rowOff>27811</xdr:rowOff>
    </xdr:to>
    <xdr:sp macro="" textlink="">
      <xdr:nvSpPr>
        <xdr:cNvPr id="417" name="楕円 416"/>
        <xdr:cNvSpPr/>
      </xdr:nvSpPr>
      <xdr:spPr>
        <a:xfrm>
          <a:off x="9588500" y="132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18938</xdr:rowOff>
    </xdr:from>
    <xdr:ext cx="469744" cy="259045"/>
    <xdr:sp macro="" textlink="">
      <xdr:nvSpPr>
        <xdr:cNvPr id="418" name="テキスト ボックス 417"/>
        <xdr:cNvSpPr txBox="1"/>
      </xdr:nvSpPr>
      <xdr:spPr>
        <a:xfrm>
          <a:off x="9404428" y="133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79367</xdr:rowOff>
    </xdr:from>
    <xdr:to>
      <xdr:col>46</xdr:col>
      <xdr:colOff>38100</xdr:colOff>
      <xdr:row>78</xdr:row>
      <xdr:rowOff>9517</xdr:rowOff>
    </xdr:to>
    <xdr:sp macro="" textlink="">
      <xdr:nvSpPr>
        <xdr:cNvPr id="419" name="楕円 418"/>
        <xdr:cNvSpPr/>
      </xdr:nvSpPr>
      <xdr:spPr>
        <a:xfrm>
          <a:off x="86995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644</xdr:rowOff>
    </xdr:from>
    <xdr:ext cx="534377" cy="259045"/>
    <xdr:sp macro="" textlink="">
      <xdr:nvSpPr>
        <xdr:cNvPr id="420" name="テキスト ボックス 419"/>
        <xdr:cNvSpPr txBox="1"/>
      </xdr:nvSpPr>
      <xdr:spPr>
        <a:xfrm>
          <a:off x="8483111" y="13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34401</xdr:rowOff>
    </xdr:from>
    <xdr:to>
      <xdr:col>41</xdr:col>
      <xdr:colOff>101600</xdr:colOff>
      <xdr:row>77</xdr:row>
      <xdr:rowOff>136001</xdr:rowOff>
    </xdr:to>
    <xdr:sp macro="" textlink="">
      <xdr:nvSpPr>
        <xdr:cNvPr id="421" name="楕円 420"/>
        <xdr:cNvSpPr/>
      </xdr:nvSpPr>
      <xdr:spPr>
        <a:xfrm>
          <a:off x="7810500" y="132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127128</xdr:rowOff>
    </xdr:from>
    <xdr:ext cx="534377" cy="259045"/>
    <xdr:sp macro="" textlink="">
      <xdr:nvSpPr>
        <xdr:cNvPr id="422" name="テキスト ボックス 421"/>
        <xdr:cNvSpPr txBox="1"/>
      </xdr:nvSpPr>
      <xdr:spPr>
        <a:xfrm>
          <a:off x="7594111" y="1332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154057</xdr:rowOff>
    </xdr:from>
    <xdr:to>
      <xdr:col>36</xdr:col>
      <xdr:colOff>165100</xdr:colOff>
      <xdr:row>77</xdr:row>
      <xdr:rowOff>84207</xdr:rowOff>
    </xdr:to>
    <xdr:sp macro="" textlink="">
      <xdr:nvSpPr>
        <xdr:cNvPr id="423" name="楕円 422"/>
        <xdr:cNvSpPr/>
      </xdr:nvSpPr>
      <xdr:spPr>
        <a:xfrm>
          <a:off x="6921500" y="131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75334</xdr:rowOff>
    </xdr:from>
    <xdr:ext cx="534377" cy="259045"/>
    <xdr:sp macro="" textlink="">
      <xdr:nvSpPr>
        <xdr:cNvPr id="424" name="テキスト ボックス 423"/>
        <xdr:cNvSpPr txBox="1"/>
      </xdr:nvSpPr>
      <xdr:spPr>
        <a:xfrm>
          <a:off x="6705111" y="132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147740</xdr:rowOff>
    </xdr:from>
    <xdr:to>
      <xdr:col>55</xdr:col>
      <xdr:colOff>0</xdr:colOff>
      <xdr:row>98</xdr:row>
      <xdr:rowOff>163243</xdr:rowOff>
    </xdr:to>
    <xdr:cxnSp macro="">
      <xdr:nvCxnSpPr>
        <xdr:cNvPr id="453" name="直線コネクタ 452"/>
        <xdr:cNvCxnSpPr/>
      </xdr:nvCxnSpPr>
      <xdr:spPr>
        <a:xfrm flipV="1">
          <a:off x="9639300" y="16949840"/>
          <a:ext cx="8382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4"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163243</xdr:rowOff>
    </xdr:from>
    <xdr:to>
      <xdr:col>50</xdr:col>
      <xdr:colOff>114300</xdr:colOff>
      <xdr:row>99</xdr:row>
      <xdr:rowOff>8765</xdr:rowOff>
    </xdr:to>
    <xdr:cxnSp macro="">
      <xdr:nvCxnSpPr>
        <xdr:cNvPr id="456" name="直線コネクタ 455"/>
        <xdr:cNvCxnSpPr/>
      </xdr:nvCxnSpPr>
      <xdr:spPr>
        <a:xfrm flipV="1">
          <a:off x="8750300" y="16965343"/>
          <a:ext cx="8890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8" name="テキスト ボックス 457"/>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8765</xdr:rowOff>
    </xdr:from>
    <xdr:to>
      <xdr:col>45</xdr:col>
      <xdr:colOff>177800</xdr:colOff>
      <xdr:row>99</xdr:row>
      <xdr:rowOff>13346</xdr:rowOff>
    </xdr:to>
    <xdr:cxnSp macro="">
      <xdr:nvCxnSpPr>
        <xdr:cNvPr id="459" name="直線コネクタ 458"/>
        <xdr:cNvCxnSpPr/>
      </xdr:nvCxnSpPr>
      <xdr:spPr>
        <a:xfrm flipV="1">
          <a:off x="7861300" y="16982315"/>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1" name="テキスト ボックス 460"/>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4376</xdr:rowOff>
    </xdr:from>
    <xdr:to>
      <xdr:col>41</xdr:col>
      <xdr:colOff>50800</xdr:colOff>
      <xdr:row>99</xdr:row>
      <xdr:rowOff>13346</xdr:rowOff>
    </xdr:to>
    <xdr:cxnSp macro="">
      <xdr:nvCxnSpPr>
        <xdr:cNvPr id="462" name="直線コネクタ 461"/>
        <xdr:cNvCxnSpPr/>
      </xdr:nvCxnSpPr>
      <xdr:spPr>
        <a:xfrm>
          <a:off x="6972300" y="16977926"/>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4" name="テキスト ボックス 463"/>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6" name="テキスト ボックス 465"/>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96940</xdr:rowOff>
    </xdr:from>
    <xdr:to>
      <xdr:col>55</xdr:col>
      <xdr:colOff>50800</xdr:colOff>
      <xdr:row>99</xdr:row>
      <xdr:rowOff>27090</xdr:rowOff>
    </xdr:to>
    <xdr:sp macro="" textlink="">
      <xdr:nvSpPr>
        <xdr:cNvPr id="472" name="楕円 471"/>
        <xdr:cNvSpPr/>
      </xdr:nvSpPr>
      <xdr:spPr>
        <a:xfrm>
          <a:off x="10426700" y="168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11867</xdr:rowOff>
    </xdr:from>
    <xdr:ext cx="534377" cy="259045"/>
    <xdr:sp macro="" textlink="">
      <xdr:nvSpPr>
        <xdr:cNvPr id="473" name="普通建設事業費 （ うち更新整備　）該当値テキスト"/>
        <xdr:cNvSpPr txBox="1"/>
      </xdr:nvSpPr>
      <xdr:spPr>
        <a:xfrm>
          <a:off x="10528300" y="1681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112443</xdr:rowOff>
    </xdr:from>
    <xdr:to>
      <xdr:col>50</xdr:col>
      <xdr:colOff>165100</xdr:colOff>
      <xdr:row>99</xdr:row>
      <xdr:rowOff>42593</xdr:rowOff>
    </xdr:to>
    <xdr:sp macro="" textlink="">
      <xdr:nvSpPr>
        <xdr:cNvPr id="474" name="楕円 473"/>
        <xdr:cNvSpPr/>
      </xdr:nvSpPr>
      <xdr:spPr>
        <a:xfrm>
          <a:off x="9588500" y="169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33720</xdr:rowOff>
    </xdr:from>
    <xdr:ext cx="534377" cy="259045"/>
    <xdr:sp macro="" textlink="">
      <xdr:nvSpPr>
        <xdr:cNvPr id="475" name="テキスト ボックス 474"/>
        <xdr:cNvSpPr txBox="1"/>
      </xdr:nvSpPr>
      <xdr:spPr>
        <a:xfrm>
          <a:off x="9372111" y="170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129415</xdr:rowOff>
    </xdr:from>
    <xdr:to>
      <xdr:col>46</xdr:col>
      <xdr:colOff>38100</xdr:colOff>
      <xdr:row>99</xdr:row>
      <xdr:rowOff>59565</xdr:rowOff>
    </xdr:to>
    <xdr:sp macro="" textlink="">
      <xdr:nvSpPr>
        <xdr:cNvPr id="476" name="楕円 475"/>
        <xdr:cNvSpPr/>
      </xdr:nvSpPr>
      <xdr:spPr>
        <a:xfrm>
          <a:off x="8699500" y="16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50692</xdr:rowOff>
    </xdr:from>
    <xdr:ext cx="534377" cy="259045"/>
    <xdr:sp macro="" textlink="">
      <xdr:nvSpPr>
        <xdr:cNvPr id="477" name="テキスト ボックス 476"/>
        <xdr:cNvSpPr txBox="1"/>
      </xdr:nvSpPr>
      <xdr:spPr>
        <a:xfrm>
          <a:off x="8483111" y="170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133996</xdr:rowOff>
    </xdr:from>
    <xdr:to>
      <xdr:col>41</xdr:col>
      <xdr:colOff>101600</xdr:colOff>
      <xdr:row>99</xdr:row>
      <xdr:rowOff>64146</xdr:rowOff>
    </xdr:to>
    <xdr:sp macro="" textlink="">
      <xdr:nvSpPr>
        <xdr:cNvPr id="478" name="楕円 477"/>
        <xdr:cNvSpPr/>
      </xdr:nvSpPr>
      <xdr:spPr>
        <a:xfrm>
          <a:off x="7810500" y="169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55273</xdr:rowOff>
    </xdr:from>
    <xdr:ext cx="534377" cy="259045"/>
    <xdr:sp macro="" textlink="">
      <xdr:nvSpPr>
        <xdr:cNvPr id="479" name="テキスト ボックス 478"/>
        <xdr:cNvSpPr txBox="1"/>
      </xdr:nvSpPr>
      <xdr:spPr>
        <a:xfrm>
          <a:off x="7594111" y="170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125026</xdr:rowOff>
    </xdr:from>
    <xdr:to>
      <xdr:col>36</xdr:col>
      <xdr:colOff>165100</xdr:colOff>
      <xdr:row>99</xdr:row>
      <xdr:rowOff>55176</xdr:rowOff>
    </xdr:to>
    <xdr:sp macro="" textlink="">
      <xdr:nvSpPr>
        <xdr:cNvPr id="480" name="楕円 479"/>
        <xdr:cNvSpPr/>
      </xdr:nvSpPr>
      <xdr:spPr>
        <a:xfrm>
          <a:off x="6921500" y="169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46303</xdr:rowOff>
    </xdr:from>
    <xdr:ext cx="534377" cy="259045"/>
    <xdr:sp macro="" textlink="">
      <xdr:nvSpPr>
        <xdr:cNvPr id="481" name="テキスト ボックス 480"/>
        <xdr:cNvSpPr txBox="1"/>
      </xdr:nvSpPr>
      <xdr:spPr>
        <a:xfrm>
          <a:off x="6705111" y="170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14873</xdr:rowOff>
    </xdr:from>
    <xdr:to>
      <xdr:col>85</xdr:col>
      <xdr:colOff>127000</xdr:colOff>
      <xdr:row>38</xdr:row>
      <xdr:rowOff>25400</xdr:rowOff>
    </xdr:to>
    <xdr:cxnSp macro="">
      <xdr:nvCxnSpPr>
        <xdr:cNvPr id="506" name="直線コネクタ 505"/>
        <xdr:cNvCxnSpPr/>
      </xdr:nvCxnSpPr>
      <xdr:spPr>
        <a:xfrm>
          <a:off x="15481300" y="6529973"/>
          <a:ext cx="8382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7"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14873</xdr:rowOff>
    </xdr:from>
    <xdr:to>
      <xdr:col>81</xdr:col>
      <xdr:colOff>50800</xdr:colOff>
      <xdr:row>38</xdr:row>
      <xdr:rowOff>25400</xdr:rowOff>
    </xdr:to>
    <xdr:cxnSp macro="">
      <xdr:nvCxnSpPr>
        <xdr:cNvPr id="509" name="直線コネクタ 508"/>
        <xdr:cNvCxnSpPr/>
      </xdr:nvCxnSpPr>
      <xdr:spPr>
        <a:xfrm flipV="1">
          <a:off x="14592300" y="6529973"/>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1" name="テキスト ボックス 510"/>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22274</xdr:rowOff>
    </xdr:from>
    <xdr:to>
      <xdr:col>76</xdr:col>
      <xdr:colOff>114300</xdr:colOff>
      <xdr:row>38</xdr:row>
      <xdr:rowOff>25400</xdr:rowOff>
    </xdr:to>
    <xdr:cxnSp macro="">
      <xdr:nvCxnSpPr>
        <xdr:cNvPr id="512" name="直線コネクタ 511"/>
        <xdr:cNvCxnSpPr/>
      </xdr:nvCxnSpPr>
      <xdr:spPr>
        <a:xfrm>
          <a:off x="13703300" y="6537374"/>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4" name="テキスト ボックス 513"/>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22274</xdr:rowOff>
    </xdr:from>
    <xdr:to>
      <xdr:col>71</xdr:col>
      <xdr:colOff>177800</xdr:colOff>
      <xdr:row>38</xdr:row>
      <xdr:rowOff>25400</xdr:rowOff>
    </xdr:to>
    <xdr:cxnSp macro="">
      <xdr:nvCxnSpPr>
        <xdr:cNvPr id="515" name="直線コネクタ 514"/>
        <xdr:cNvCxnSpPr/>
      </xdr:nvCxnSpPr>
      <xdr:spPr>
        <a:xfrm flipV="1">
          <a:off x="12814300" y="6537374"/>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7" name="テキスト ボックス 516"/>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6"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135523</xdr:rowOff>
    </xdr:from>
    <xdr:to>
      <xdr:col>81</xdr:col>
      <xdr:colOff>101600</xdr:colOff>
      <xdr:row>38</xdr:row>
      <xdr:rowOff>65674</xdr:rowOff>
    </xdr:to>
    <xdr:sp macro="" textlink="">
      <xdr:nvSpPr>
        <xdr:cNvPr id="527" name="楕円 526"/>
        <xdr:cNvSpPr/>
      </xdr:nvSpPr>
      <xdr:spPr>
        <a:xfrm>
          <a:off x="15430500" y="6479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56800</xdr:rowOff>
    </xdr:from>
    <xdr:ext cx="469744" cy="259045"/>
    <xdr:sp macro="" textlink="">
      <xdr:nvSpPr>
        <xdr:cNvPr id="528" name="テキスト ボックス 527"/>
        <xdr:cNvSpPr txBox="1"/>
      </xdr:nvSpPr>
      <xdr:spPr>
        <a:xfrm>
          <a:off x="15246428" y="657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142924</xdr:rowOff>
    </xdr:from>
    <xdr:to>
      <xdr:col>72</xdr:col>
      <xdr:colOff>38100</xdr:colOff>
      <xdr:row>38</xdr:row>
      <xdr:rowOff>73074</xdr:rowOff>
    </xdr:to>
    <xdr:sp macro="" textlink="">
      <xdr:nvSpPr>
        <xdr:cNvPr id="531" name="楕円 530"/>
        <xdr:cNvSpPr/>
      </xdr:nvSpPr>
      <xdr:spPr>
        <a:xfrm>
          <a:off x="13652500" y="64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64201</xdr:rowOff>
    </xdr:from>
    <xdr:ext cx="378565" cy="259045"/>
    <xdr:sp macro="" textlink="">
      <xdr:nvSpPr>
        <xdr:cNvPr id="532" name="テキスト ボックス 531"/>
        <xdr:cNvSpPr txBox="1"/>
      </xdr:nvSpPr>
      <xdr:spPr>
        <a:xfrm>
          <a:off x="13514017" y="657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142180</xdr:rowOff>
    </xdr:from>
    <xdr:to>
      <xdr:col>85</xdr:col>
      <xdr:colOff>127000</xdr:colOff>
      <xdr:row>76</xdr:row>
      <xdr:rowOff>150673</xdr:rowOff>
    </xdr:to>
    <xdr:cxnSp macro="">
      <xdr:nvCxnSpPr>
        <xdr:cNvPr id="614" name="直線コネクタ 613"/>
        <xdr:cNvCxnSpPr/>
      </xdr:nvCxnSpPr>
      <xdr:spPr>
        <a:xfrm flipV="1">
          <a:off x="15481300" y="13172380"/>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5"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150673</xdr:rowOff>
    </xdr:from>
    <xdr:to>
      <xdr:col>81</xdr:col>
      <xdr:colOff>50800</xdr:colOff>
      <xdr:row>76</xdr:row>
      <xdr:rowOff>152913</xdr:rowOff>
    </xdr:to>
    <xdr:cxnSp macro="">
      <xdr:nvCxnSpPr>
        <xdr:cNvPr id="617" name="直線コネクタ 616"/>
        <xdr:cNvCxnSpPr/>
      </xdr:nvCxnSpPr>
      <xdr:spPr>
        <a:xfrm flipV="1">
          <a:off x="14592300" y="1318087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9" name="テキスト ボックス 618"/>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152913</xdr:rowOff>
    </xdr:from>
    <xdr:to>
      <xdr:col>76</xdr:col>
      <xdr:colOff>114300</xdr:colOff>
      <xdr:row>76</xdr:row>
      <xdr:rowOff>164531</xdr:rowOff>
    </xdr:to>
    <xdr:cxnSp macro="">
      <xdr:nvCxnSpPr>
        <xdr:cNvPr id="620" name="直線コネクタ 619"/>
        <xdr:cNvCxnSpPr/>
      </xdr:nvCxnSpPr>
      <xdr:spPr>
        <a:xfrm flipV="1">
          <a:off x="13703300" y="13183113"/>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160210</xdr:rowOff>
    </xdr:from>
    <xdr:to>
      <xdr:col>71</xdr:col>
      <xdr:colOff>177800</xdr:colOff>
      <xdr:row>76</xdr:row>
      <xdr:rowOff>164531</xdr:rowOff>
    </xdr:to>
    <xdr:cxnSp macro="">
      <xdr:nvCxnSpPr>
        <xdr:cNvPr id="623" name="直線コネクタ 622"/>
        <xdr:cNvCxnSpPr/>
      </xdr:nvCxnSpPr>
      <xdr:spPr>
        <a:xfrm>
          <a:off x="12814300" y="13190410"/>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91380</xdr:rowOff>
    </xdr:from>
    <xdr:to>
      <xdr:col>85</xdr:col>
      <xdr:colOff>177800</xdr:colOff>
      <xdr:row>77</xdr:row>
      <xdr:rowOff>21530</xdr:rowOff>
    </xdr:to>
    <xdr:sp macro="" textlink="">
      <xdr:nvSpPr>
        <xdr:cNvPr id="633" name="楕円 632"/>
        <xdr:cNvSpPr/>
      </xdr:nvSpPr>
      <xdr:spPr>
        <a:xfrm>
          <a:off x="16268700" y="131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69807</xdr:rowOff>
    </xdr:from>
    <xdr:ext cx="534377" cy="259045"/>
    <xdr:sp macro="" textlink="">
      <xdr:nvSpPr>
        <xdr:cNvPr id="634" name="公債費該当値テキスト"/>
        <xdr:cNvSpPr txBox="1"/>
      </xdr:nvSpPr>
      <xdr:spPr>
        <a:xfrm>
          <a:off x="16370300" y="1310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99873</xdr:rowOff>
    </xdr:from>
    <xdr:to>
      <xdr:col>81</xdr:col>
      <xdr:colOff>101600</xdr:colOff>
      <xdr:row>77</xdr:row>
      <xdr:rowOff>30023</xdr:rowOff>
    </xdr:to>
    <xdr:sp macro="" textlink="">
      <xdr:nvSpPr>
        <xdr:cNvPr id="635" name="楕円 634"/>
        <xdr:cNvSpPr/>
      </xdr:nvSpPr>
      <xdr:spPr>
        <a:xfrm>
          <a:off x="15430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21150</xdr:rowOff>
    </xdr:from>
    <xdr:ext cx="534377" cy="259045"/>
    <xdr:sp macro="" textlink="">
      <xdr:nvSpPr>
        <xdr:cNvPr id="636" name="テキスト ボックス 635"/>
        <xdr:cNvSpPr txBox="1"/>
      </xdr:nvSpPr>
      <xdr:spPr>
        <a:xfrm>
          <a:off x="15214111" y="132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102113</xdr:rowOff>
    </xdr:from>
    <xdr:to>
      <xdr:col>76</xdr:col>
      <xdr:colOff>165100</xdr:colOff>
      <xdr:row>77</xdr:row>
      <xdr:rowOff>32263</xdr:rowOff>
    </xdr:to>
    <xdr:sp macro="" textlink="">
      <xdr:nvSpPr>
        <xdr:cNvPr id="637" name="楕円 636"/>
        <xdr:cNvSpPr/>
      </xdr:nvSpPr>
      <xdr:spPr>
        <a:xfrm>
          <a:off x="14541500" y="131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23390</xdr:rowOff>
    </xdr:from>
    <xdr:ext cx="534377" cy="259045"/>
    <xdr:sp macro="" textlink="">
      <xdr:nvSpPr>
        <xdr:cNvPr id="638" name="テキスト ボックス 637"/>
        <xdr:cNvSpPr txBox="1"/>
      </xdr:nvSpPr>
      <xdr:spPr>
        <a:xfrm>
          <a:off x="14325111" y="132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113731</xdr:rowOff>
    </xdr:from>
    <xdr:to>
      <xdr:col>72</xdr:col>
      <xdr:colOff>38100</xdr:colOff>
      <xdr:row>77</xdr:row>
      <xdr:rowOff>43881</xdr:rowOff>
    </xdr:to>
    <xdr:sp macro="" textlink="">
      <xdr:nvSpPr>
        <xdr:cNvPr id="639" name="楕円 638"/>
        <xdr:cNvSpPr/>
      </xdr:nvSpPr>
      <xdr:spPr>
        <a:xfrm>
          <a:off x="13652500" y="131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35008</xdr:rowOff>
    </xdr:from>
    <xdr:ext cx="534377" cy="259045"/>
    <xdr:sp macro="" textlink="">
      <xdr:nvSpPr>
        <xdr:cNvPr id="640" name="テキスト ボックス 639"/>
        <xdr:cNvSpPr txBox="1"/>
      </xdr:nvSpPr>
      <xdr:spPr>
        <a:xfrm>
          <a:off x="13436111" y="1323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109410</xdr:rowOff>
    </xdr:from>
    <xdr:to>
      <xdr:col>67</xdr:col>
      <xdr:colOff>101600</xdr:colOff>
      <xdr:row>77</xdr:row>
      <xdr:rowOff>39560</xdr:rowOff>
    </xdr:to>
    <xdr:sp macro="" textlink="">
      <xdr:nvSpPr>
        <xdr:cNvPr id="641" name="楕円 640"/>
        <xdr:cNvSpPr/>
      </xdr:nvSpPr>
      <xdr:spPr>
        <a:xfrm>
          <a:off x="12763500" y="131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30687</xdr:rowOff>
    </xdr:from>
    <xdr:ext cx="534377" cy="259045"/>
    <xdr:sp macro="" textlink="">
      <xdr:nvSpPr>
        <xdr:cNvPr id="642" name="テキスト ボックス 641"/>
        <xdr:cNvSpPr txBox="1"/>
      </xdr:nvSpPr>
      <xdr:spPr>
        <a:xfrm>
          <a:off x="12547111" y="132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142211</xdr:rowOff>
    </xdr:from>
    <xdr:to>
      <xdr:col>85</xdr:col>
      <xdr:colOff>127000</xdr:colOff>
      <xdr:row>99</xdr:row>
      <xdr:rowOff>7465</xdr:rowOff>
    </xdr:to>
    <xdr:cxnSp macro="">
      <xdr:nvCxnSpPr>
        <xdr:cNvPr id="671" name="直線コネクタ 670"/>
        <xdr:cNvCxnSpPr/>
      </xdr:nvCxnSpPr>
      <xdr:spPr>
        <a:xfrm flipV="1">
          <a:off x="15481300" y="16944311"/>
          <a:ext cx="8382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xdr:rowOff>
    </xdr:from>
    <xdr:to>
      <xdr:col>81</xdr:col>
      <xdr:colOff>50800</xdr:colOff>
      <xdr:row>99</xdr:row>
      <xdr:rowOff>7465</xdr:rowOff>
    </xdr:to>
    <xdr:cxnSp macro="">
      <xdr:nvCxnSpPr>
        <xdr:cNvPr id="674" name="直線コネクタ 673"/>
        <xdr:cNvCxnSpPr/>
      </xdr:nvCxnSpPr>
      <xdr:spPr>
        <a:xfrm>
          <a:off x="14592300" y="16973561"/>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6" name="テキスト ボックス 675"/>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xdr:rowOff>
    </xdr:from>
    <xdr:to>
      <xdr:col>76</xdr:col>
      <xdr:colOff>114300</xdr:colOff>
      <xdr:row>99</xdr:row>
      <xdr:rowOff>7198</xdr:rowOff>
    </xdr:to>
    <xdr:cxnSp macro="">
      <xdr:nvCxnSpPr>
        <xdr:cNvPr id="677" name="直線コネクタ 676"/>
        <xdr:cNvCxnSpPr/>
      </xdr:nvCxnSpPr>
      <xdr:spPr>
        <a:xfrm flipV="1">
          <a:off x="13703300" y="16973561"/>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9" name="テキスト ボックス 678"/>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7198</xdr:rowOff>
    </xdr:from>
    <xdr:to>
      <xdr:col>71</xdr:col>
      <xdr:colOff>177800</xdr:colOff>
      <xdr:row>99</xdr:row>
      <xdr:rowOff>28845</xdr:rowOff>
    </xdr:to>
    <xdr:cxnSp macro="">
      <xdr:nvCxnSpPr>
        <xdr:cNvPr id="680" name="直線コネクタ 679"/>
        <xdr:cNvCxnSpPr/>
      </xdr:nvCxnSpPr>
      <xdr:spPr>
        <a:xfrm flipV="1">
          <a:off x="12814300" y="16980748"/>
          <a:ext cx="889000" cy="2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2" name="テキスト ボックス 681"/>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4" name="テキスト ボックス 683"/>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91411</xdr:rowOff>
    </xdr:from>
    <xdr:to>
      <xdr:col>85</xdr:col>
      <xdr:colOff>177800</xdr:colOff>
      <xdr:row>99</xdr:row>
      <xdr:rowOff>21561</xdr:rowOff>
    </xdr:to>
    <xdr:sp macro="" textlink="">
      <xdr:nvSpPr>
        <xdr:cNvPr id="690" name="楕円 689"/>
        <xdr:cNvSpPr/>
      </xdr:nvSpPr>
      <xdr:spPr>
        <a:xfrm>
          <a:off x="16268700" y="168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1" name="積立金該当値テキスト"/>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128115</xdr:rowOff>
    </xdr:from>
    <xdr:to>
      <xdr:col>81</xdr:col>
      <xdr:colOff>101600</xdr:colOff>
      <xdr:row>99</xdr:row>
      <xdr:rowOff>58265</xdr:rowOff>
    </xdr:to>
    <xdr:sp macro="" textlink="">
      <xdr:nvSpPr>
        <xdr:cNvPr id="692" name="楕円 691"/>
        <xdr:cNvSpPr/>
      </xdr:nvSpPr>
      <xdr:spPr>
        <a:xfrm>
          <a:off x="15430500" y="169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49392</xdr:rowOff>
    </xdr:from>
    <xdr:ext cx="534377" cy="259045"/>
    <xdr:sp macro="" textlink="">
      <xdr:nvSpPr>
        <xdr:cNvPr id="693" name="テキスト ボックス 692"/>
        <xdr:cNvSpPr txBox="1"/>
      </xdr:nvSpPr>
      <xdr:spPr>
        <a:xfrm>
          <a:off x="15214111" y="170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120661</xdr:rowOff>
    </xdr:from>
    <xdr:to>
      <xdr:col>76</xdr:col>
      <xdr:colOff>165100</xdr:colOff>
      <xdr:row>99</xdr:row>
      <xdr:rowOff>50811</xdr:rowOff>
    </xdr:to>
    <xdr:sp macro="" textlink="">
      <xdr:nvSpPr>
        <xdr:cNvPr id="694" name="楕円 693"/>
        <xdr:cNvSpPr/>
      </xdr:nvSpPr>
      <xdr:spPr>
        <a:xfrm>
          <a:off x="14541500" y="169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41938</xdr:rowOff>
    </xdr:from>
    <xdr:ext cx="534377" cy="259045"/>
    <xdr:sp macro="" textlink="">
      <xdr:nvSpPr>
        <xdr:cNvPr id="695" name="テキスト ボックス 694"/>
        <xdr:cNvSpPr txBox="1"/>
      </xdr:nvSpPr>
      <xdr:spPr>
        <a:xfrm>
          <a:off x="14325111" y="1701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127848</xdr:rowOff>
    </xdr:from>
    <xdr:to>
      <xdr:col>72</xdr:col>
      <xdr:colOff>38100</xdr:colOff>
      <xdr:row>99</xdr:row>
      <xdr:rowOff>57998</xdr:rowOff>
    </xdr:to>
    <xdr:sp macro="" textlink="">
      <xdr:nvSpPr>
        <xdr:cNvPr id="696" name="楕円 695"/>
        <xdr:cNvSpPr/>
      </xdr:nvSpPr>
      <xdr:spPr>
        <a:xfrm>
          <a:off x="13652500" y="169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49125</xdr:rowOff>
    </xdr:from>
    <xdr:ext cx="534377" cy="259045"/>
    <xdr:sp macro="" textlink="">
      <xdr:nvSpPr>
        <xdr:cNvPr id="697" name="テキスト ボックス 696"/>
        <xdr:cNvSpPr txBox="1"/>
      </xdr:nvSpPr>
      <xdr:spPr>
        <a:xfrm>
          <a:off x="13436111" y="170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149495</xdr:rowOff>
    </xdr:from>
    <xdr:to>
      <xdr:col>67</xdr:col>
      <xdr:colOff>101600</xdr:colOff>
      <xdr:row>99</xdr:row>
      <xdr:rowOff>79645</xdr:rowOff>
    </xdr:to>
    <xdr:sp macro="" textlink="">
      <xdr:nvSpPr>
        <xdr:cNvPr id="698" name="楕円 697"/>
        <xdr:cNvSpPr/>
      </xdr:nvSpPr>
      <xdr:spPr>
        <a:xfrm>
          <a:off x="12763500" y="169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70772</xdr:rowOff>
    </xdr:from>
    <xdr:ext cx="534377" cy="259045"/>
    <xdr:sp macro="" textlink="">
      <xdr:nvSpPr>
        <xdr:cNvPr id="699" name="テキスト ボックス 698"/>
        <xdr:cNvSpPr txBox="1"/>
      </xdr:nvSpPr>
      <xdr:spPr>
        <a:xfrm>
          <a:off x="12547111" y="1704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1"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2" name="テキスト ボックス 791"/>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8" name="テキスト ボックス 797"/>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0" name="テキスト ボックス 799"/>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168084</xdr:rowOff>
    </xdr:from>
    <xdr:to>
      <xdr:col>116</xdr:col>
      <xdr:colOff>63500</xdr:colOff>
      <xdr:row>78</xdr:row>
      <xdr:rowOff>24549</xdr:rowOff>
    </xdr:to>
    <xdr:cxnSp macro="">
      <xdr:nvCxnSpPr>
        <xdr:cNvPr id="845" name="直線コネクタ 844"/>
        <xdr:cNvCxnSpPr/>
      </xdr:nvCxnSpPr>
      <xdr:spPr>
        <a:xfrm flipV="1">
          <a:off x="21323300" y="13369734"/>
          <a:ext cx="8382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6"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24549</xdr:rowOff>
    </xdr:from>
    <xdr:to>
      <xdr:col>111</xdr:col>
      <xdr:colOff>177800</xdr:colOff>
      <xdr:row>78</xdr:row>
      <xdr:rowOff>38736</xdr:rowOff>
    </xdr:to>
    <xdr:cxnSp macro="">
      <xdr:nvCxnSpPr>
        <xdr:cNvPr id="848" name="直線コネクタ 847"/>
        <xdr:cNvCxnSpPr/>
      </xdr:nvCxnSpPr>
      <xdr:spPr>
        <a:xfrm flipV="1">
          <a:off x="20434300" y="13397649"/>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0" name="テキスト ボックス 849"/>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38736</xdr:rowOff>
    </xdr:from>
    <xdr:to>
      <xdr:col>107</xdr:col>
      <xdr:colOff>50800</xdr:colOff>
      <xdr:row>78</xdr:row>
      <xdr:rowOff>52882</xdr:rowOff>
    </xdr:to>
    <xdr:cxnSp macro="">
      <xdr:nvCxnSpPr>
        <xdr:cNvPr id="851" name="直線コネクタ 850"/>
        <xdr:cNvCxnSpPr/>
      </xdr:nvCxnSpPr>
      <xdr:spPr>
        <a:xfrm flipV="1">
          <a:off x="19545300" y="13411836"/>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3" name="テキスト ボックス 852"/>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52882</xdr:rowOff>
    </xdr:from>
    <xdr:to>
      <xdr:col>102</xdr:col>
      <xdr:colOff>114300</xdr:colOff>
      <xdr:row>78</xdr:row>
      <xdr:rowOff>59562</xdr:rowOff>
    </xdr:to>
    <xdr:cxnSp macro="">
      <xdr:nvCxnSpPr>
        <xdr:cNvPr id="854" name="直線コネクタ 853"/>
        <xdr:cNvCxnSpPr/>
      </xdr:nvCxnSpPr>
      <xdr:spPr>
        <a:xfrm flipV="1">
          <a:off x="18656300" y="13425982"/>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6" name="テキスト ボックス 855"/>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8" name="テキスト ボックス 857"/>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117284</xdr:rowOff>
    </xdr:from>
    <xdr:to>
      <xdr:col>116</xdr:col>
      <xdr:colOff>114300</xdr:colOff>
      <xdr:row>78</xdr:row>
      <xdr:rowOff>47434</xdr:rowOff>
    </xdr:to>
    <xdr:sp macro="" textlink="">
      <xdr:nvSpPr>
        <xdr:cNvPr id="864" name="楕円 863"/>
        <xdr:cNvSpPr/>
      </xdr:nvSpPr>
      <xdr:spPr>
        <a:xfrm>
          <a:off x="22110700" y="133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95711</xdr:rowOff>
    </xdr:from>
    <xdr:ext cx="534377" cy="259045"/>
    <xdr:sp macro="" textlink="">
      <xdr:nvSpPr>
        <xdr:cNvPr id="865" name="繰出金該当値テキスト"/>
        <xdr:cNvSpPr txBox="1"/>
      </xdr:nvSpPr>
      <xdr:spPr>
        <a:xfrm>
          <a:off x="22212300" y="1329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145199</xdr:rowOff>
    </xdr:from>
    <xdr:to>
      <xdr:col>112</xdr:col>
      <xdr:colOff>38100</xdr:colOff>
      <xdr:row>78</xdr:row>
      <xdr:rowOff>75349</xdr:rowOff>
    </xdr:to>
    <xdr:sp macro="" textlink="">
      <xdr:nvSpPr>
        <xdr:cNvPr id="866" name="楕円 865"/>
        <xdr:cNvSpPr/>
      </xdr:nvSpPr>
      <xdr:spPr>
        <a:xfrm>
          <a:off x="21272500" y="133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66476</xdr:rowOff>
    </xdr:from>
    <xdr:ext cx="534377" cy="259045"/>
    <xdr:sp macro="" textlink="">
      <xdr:nvSpPr>
        <xdr:cNvPr id="867" name="テキスト ボックス 866"/>
        <xdr:cNvSpPr txBox="1"/>
      </xdr:nvSpPr>
      <xdr:spPr>
        <a:xfrm>
          <a:off x="21056111" y="134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159386</xdr:rowOff>
    </xdr:from>
    <xdr:to>
      <xdr:col>107</xdr:col>
      <xdr:colOff>101600</xdr:colOff>
      <xdr:row>78</xdr:row>
      <xdr:rowOff>89536</xdr:rowOff>
    </xdr:to>
    <xdr:sp macro="" textlink="">
      <xdr:nvSpPr>
        <xdr:cNvPr id="868" name="楕円 867"/>
        <xdr:cNvSpPr/>
      </xdr:nvSpPr>
      <xdr:spPr>
        <a:xfrm>
          <a:off x="20383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80663</xdr:rowOff>
    </xdr:from>
    <xdr:ext cx="534377" cy="259045"/>
    <xdr:sp macro="" textlink="">
      <xdr:nvSpPr>
        <xdr:cNvPr id="869" name="テキスト ボックス 868"/>
        <xdr:cNvSpPr txBox="1"/>
      </xdr:nvSpPr>
      <xdr:spPr>
        <a:xfrm>
          <a:off x="20167111" y="134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2082</xdr:rowOff>
    </xdr:from>
    <xdr:to>
      <xdr:col>102</xdr:col>
      <xdr:colOff>165100</xdr:colOff>
      <xdr:row>78</xdr:row>
      <xdr:rowOff>103682</xdr:rowOff>
    </xdr:to>
    <xdr:sp macro="" textlink="">
      <xdr:nvSpPr>
        <xdr:cNvPr id="870" name="楕円 869"/>
        <xdr:cNvSpPr/>
      </xdr:nvSpPr>
      <xdr:spPr>
        <a:xfrm>
          <a:off x="19494500" y="133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94809</xdr:rowOff>
    </xdr:from>
    <xdr:ext cx="534377" cy="259045"/>
    <xdr:sp macro="" textlink="">
      <xdr:nvSpPr>
        <xdr:cNvPr id="871" name="テキスト ボックス 870"/>
        <xdr:cNvSpPr txBox="1"/>
      </xdr:nvSpPr>
      <xdr:spPr>
        <a:xfrm>
          <a:off x="19278111" y="134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8762</xdr:rowOff>
    </xdr:from>
    <xdr:to>
      <xdr:col>98</xdr:col>
      <xdr:colOff>38100</xdr:colOff>
      <xdr:row>78</xdr:row>
      <xdr:rowOff>110362</xdr:rowOff>
    </xdr:to>
    <xdr:sp macro="" textlink="">
      <xdr:nvSpPr>
        <xdr:cNvPr id="872" name="楕円 871"/>
        <xdr:cNvSpPr/>
      </xdr:nvSpPr>
      <xdr:spPr>
        <a:xfrm>
          <a:off x="18605500" y="13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101489</xdr:rowOff>
    </xdr:from>
    <xdr:ext cx="534377" cy="259045"/>
    <xdr:sp macro="" textlink="">
      <xdr:nvSpPr>
        <xdr:cNvPr id="873" name="テキスト ボックス 872"/>
        <xdr:cNvSpPr txBox="1"/>
      </xdr:nvSpPr>
      <xdr:spPr>
        <a:xfrm>
          <a:off x="18389111" y="134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令和２年度は、新型コロナウイルス感染症対策事業として、補助費等が特別定額給付金、地域経済活性化券補助金等により約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倍に増加したほか、物件費においてもＧＩＧＡスクール関連事業、感染症に対応した災害対策用備品購入等により大幅に増加した。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件費は会計年度任用職員関連経費により増加したが、扶助費については保育所の経費が会計年度任用職員経費として人件費に回った分、減額となっている。そのほかでは、普通建設事業費が大きく増加しているが、これは主に役場庁舎と神崎ふれあいプラザに非常用電源を整備したことが要因である。なお、積立金の増加は、公共施設整備基金積立金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ての項目で類似団体と比べ、平均以下の低い水準であり、全体的に低コストとなっているが、低コストであるということは、財源が確保できないことにより充分にコストをかけられていないという事情によるものでもあり、財源の確保が大きな課題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しかしながら、最も重要なことは「コストに見合うサービスを提供できているか」であり、低コスト・高パフォーマンスを目指していきたい。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5,889
5,771
19.90
4,003,486
3,752,383
200,817
2,030,928
1,961,891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129540</xdr:rowOff>
    </xdr:from>
    <xdr:to>
      <xdr:col>24</xdr:col>
      <xdr:colOff>63500</xdr:colOff>
      <xdr:row>38</xdr:row>
      <xdr:rowOff>47498</xdr:rowOff>
    </xdr:to>
    <xdr:cxnSp macro="">
      <xdr:nvCxnSpPr>
        <xdr:cNvPr id="61" name="直線コネクタ 60"/>
        <xdr:cNvCxnSpPr/>
      </xdr:nvCxnSpPr>
      <xdr:spPr>
        <a:xfrm flipV="1">
          <a:off x="3797300" y="6473190"/>
          <a:ext cx="838200" cy="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166497</xdr:rowOff>
    </xdr:from>
    <xdr:to>
      <xdr:col>19</xdr:col>
      <xdr:colOff>177800</xdr:colOff>
      <xdr:row>38</xdr:row>
      <xdr:rowOff>47498</xdr:rowOff>
    </xdr:to>
    <xdr:cxnSp macro="">
      <xdr:nvCxnSpPr>
        <xdr:cNvPr id="64" name="直線コネクタ 63"/>
        <xdr:cNvCxnSpPr/>
      </xdr:nvCxnSpPr>
      <xdr:spPr>
        <a:xfrm>
          <a:off x="2908300" y="6510147"/>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126746</xdr:rowOff>
    </xdr:from>
    <xdr:to>
      <xdr:col>15</xdr:col>
      <xdr:colOff>50800</xdr:colOff>
      <xdr:row>37</xdr:row>
      <xdr:rowOff>166497</xdr:rowOff>
    </xdr:to>
    <xdr:cxnSp macro="">
      <xdr:nvCxnSpPr>
        <xdr:cNvPr id="67" name="直線コネクタ 66"/>
        <xdr:cNvCxnSpPr/>
      </xdr:nvCxnSpPr>
      <xdr:spPr>
        <a:xfrm>
          <a:off x="2019300" y="6470396"/>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126746</xdr:rowOff>
    </xdr:from>
    <xdr:to>
      <xdr:col>10</xdr:col>
      <xdr:colOff>114300</xdr:colOff>
      <xdr:row>38</xdr:row>
      <xdr:rowOff>9398</xdr:rowOff>
    </xdr:to>
    <xdr:cxnSp macro="">
      <xdr:nvCxnSpPr>
        <xdr:cNvPr id="70" name="直線コネクタ 69"/>
        <xdr:cNvCxnSpPr/>
      </xdr:nvCxnSpPr>
      <xdr:spPr>
        <a:xfrm flipV="1">
          <a:off x="1130300" y="647039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80" name="楕円 79"/>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57167</xdr:rowOff>
    </xdr:from>
    <xdr:ext cx="469744" cy="259045"/>
    <xdr:sp macro="" textlink="">
      <xdr:nvSpPr>
        <xdr:cNvPr id="81" name="議会費該当値テキスト"/>
        <xdr:cNvSpPr txBox="1"/>
      </xdr:nvSpPr>
      <xdr:spPr>
        <a:xfrm>
          <a:off x="4686300"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168148</xdr:rowOff>
    </xdr:from>
    <xdr:to>
      <xdr:col>20</xdr:col>
      <xdr:colOff>38100</xdr:colOff>
      <xdr:row>38</xdr:row>
      <xdr:rowOff>98298</xdr:rowOff>
    </xdr:to>
    <xdr:sp macro="" textlink="">
      <xdr:nvSpPr>
        <xdr:cNvPr id="82" name="楕円 81"/>
        <xdr:cNvSpPr/>
      </xdr:nvSpPr>
      <xdr:spPr>
        <a:xfrm>
          <a:off x="3746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89425</xdr:rowOff>
    </xdr:from>
    <xdr:ext cx="469744" cy="259045"/>
    <xdr:sp macro="" textlink="">
      <xdr:nvSpPr>
        <xdr:cNvPr id="83" name="テキスト ボックス 82"/>
        <xdr:cNvSpPr txBox="1"/>
      </xdr:nvSpPr>
      <xdr:spPr>
        <a:xfrm>
          <a:off x="3562428"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115697</xdr:rowOff>
    </xdr:from>
    <xdr:to>
      <xdr:col>15</xdr:col>
      <xdr:colOff>101600</xdr:colOff>
      <xdr:row>38</xdr:row>
      <xdr:rowOff>45847</xdr:rowOff>
    </xdr:to>
    <xdr:sp macro="" textlink="">
      <xdr:nvSpPr>
        <xdr:cNvPr id="84" name="楕円 83"/>
        <xdr:cNvSpPr/>
      </xdr:nvSpPr>
      <xdr:spPr>
        <a:xfrm>
          <a:off x="2857500" y="64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36974</xdr:rowOff>
    </xdr:from>
    <xdr:ext cx="469744" cy="259045"/>
    <xdr:sp macro="" textlink="">
      <xdr:nvSpPr>
        <xdr:cNvPr id="85" name="テキスト ボックス 84"/>
        <xdr:cNvSpPr txBox="1"/>
      </xdr:nvSpPr>
      <xdr:spPr>
        <a:xfrm>
          <a:off x="2673428" y="655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75946</xdr:rowOff>
    </xdr:from>
    <xdr:to>
      <xdr:col>10</xdr:col>
      <xdr:colOff>165100</xdr:colOff>
      <xdr:row>38</xdr:row>
      <xdr:rowOff>6096</xdr:rowOff>
    </xdr:to>
    <xdr:sp macro="" textlink="">
      <xdr:nvSpPr>
        <xdr:cNvPr id="86" name="楕円 85"/>
        <xdr:cNvSpPr/>
      </xdr:nvSpPr>
      <xdr:spPr>
        <a:xfrm>
          <a:off x="1968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168673</xdr:rowOff>
    </xdr:from>
    <xdr:ext cx="469744" cy="259045"/>
    <xdr:sp macro="" textlink="">
      <xdr:nvSpPr>
        <xdr:cNvPr id="87" name="テキスト ボックス 86"/>
        <xdr:cNvSpPr txBox="1"/>
      </xdr:nvSpPr>
      <xdr:spPr>
        <a:xfrm>
          <a:off x="1784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130048</xdr:rowOff>
    </xdr:from>
    <xdr:to>
      <xdr:col>6</xdr:col>
      <xdr:colOff>38100</xdr:colOff>
      <xdr:row>38</xdr:row>
      <xdr:rowOff>60198</xdr:rowOff>
    </xdr:to>
    <xdr:sp macro="" textlink="">
      <xdr:nvSpPr>
        <xdr:cNvPr id="88" name="楕円 87"/>
        <xdr:cNvSpPr/>
      </xdr:nvSpPr>
      <xdr:spPr>
        <a:xfrm>
          <a:off x="107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51325</xdr:rowOff>
    </xdr:from>
    <xdr:ext cx="469744" cy="259045"/>
    <xdr:sp macro="" textlink="">
      <xdr:nvSpPr>
        <xdr:cNvPr id="89" name="テキスト ボックス 88"/>
        <xdr:cNvSpPr txBox="1"/>
      </xdr:nvSpPr>
      <xdr:spPr>
        <a:xfrm>
          <a:off x="895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23976</xdr:rowOff>
    </xdr:from>
    <xdr:to>
      <xdr:col>24</xdr:col>
      <xdr:colOff>63500</xdr:colOff>
      <xdr:row>58</xdr:row>
      <xdr:rowOff>122106</xdr:rowOff>
    </xdr:to>
    <xdr:cxnSp macro="">
      <xdr:nvCxnSpPr>
        <xdr:cNvPr id="118" name="直線コネクタ 117"/>
        <xdr:cNvCxnSpPr/>
      </xdr:nvCxnSpPr>
      <xdr:spPr>
        <a:xfrm flipV="1">
          <a:off x="3797300" y="9968076"/>
          <a:ext cx="838200" cy="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122106</xdr:rowOff>
    </xdr:from>
    <xdr:to>
      <xdr:col>19</xdr:col>
      <xdr:colOff>177800</xdr:colOff>
      <xdr:row>58</xdr:row>
      <xdr:rowOff>130064</xdr:rowOff>
    </xdr:to>
    <xdr:cxnSp macro="">
      <xdr:nvCxnSpPr>
        <xdr:cNvPr id="121" name="直線コネクタ 120"/>
        <xdr:cNvCxnSpPr/>
      </xdr:nvCxnSpPr>
      <xdr:spPr>
        <a:xfrm flipV="1">
          <a:off x="2908300" y="10066206"/>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130064</xdr:rowOff>
    </xdr:from>
    <xdr:to>
      <xdr:col>15</xdr:col>
      <xdr:colOff>50800</xdr:colOff>
      <xdr:row>58</xdr:row>
      <xdr:rowOff>133769</xdr:rowOff>
    </xdr:to>
    <xdr:cxnSp macro="">
      <xdr:nvCxnSpPr>
        <xdr:cNvPr id="124" name="直線コネクタ 123"/>
        <xdr:cNvCxnSpPr/>
      </xdr:nvCxnSpPr>
      <xdr:spPr>
        <a:xfrm flipV="1">
          <a:off x="2019300" y="10074164"/>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133769</xdr:rowOff>
    </xdr:from>
    <xdr:to>
      <xdr:col>10</xdr:col>
      <xdr:colOff>114300</xdr:colOff>
      <xdr:row>58</xdr:row>
      <xdr:rowOff>145366</xdr:rowOff>
    </xdr:to>
    <xdr:cxnSp macro="">
      <xdr:nvCxnSpPr>
        <xdr:cNvPr id="127" name="直線コネクタ 126"/>
        <xdr:cNvCxnSpPr/>
      </xdr:nvCxnSpPr>
      <xdr:spPr>
        <a:xfrm flipV="1">
          <a:off x="1130300" y="10077869"/>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144626</xdr:rowOff>
    </xdr:from>
    <xdr:to>
      <xdr:col>24</xdr:col>
      <xdr:colOff>114300</xdr:colOff>
      <xdr:row>58</xdr:row>
      <xdr:rowOff>74776</xdr:rowOff>
    </xdr:to>
    <xdr:sp macro="" textlink="">
      <xdr:nvSpPr>
        <xdr:cNvPr id="137" name="楕円 136"/>
        <xdr:cNvSpPr/>
      </xdr:nvSpPr>
      <xdr:spPr>
        <a:xfrm>
          <a:off x="4584700" y="99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59553</xdr:rowOff>
    </xdr:from>
    <xdr:ext cx="599010" cy="259045"/>
    <xdr:sp macro="" textlink="">
      <xdr:nvSpPr>
        <xdr:cNvPr id="138" name="総務費該当値テキスト"/>
        <xdr:cNvSpPr txBox="1"/>
      </xdr:nvSpPr>
      <xdr:spPr>
        <a:xfrm>
          <a:off x="4686300" y="983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71306</xdr:rowOff>
    </xdr:from>
    <xdr:to>
      <xdr:col>20</xdr:col>
      <xdr:colOff>38100</xdr:colOff>
      <xdr:row>59</xdr:row>
      <xdr:rowOff>1456</xdr:rowOff>
    </xdr:to>
    <xdr:sp macro="" textlink="">
      <xdr:nvSpPr>
        <xdr:cNvPr id="139" name="楕円 138"/>
        <xdr:cNvSpPr/>
      </xdr:nvSpPr>
      <xdr:spPr>
        <a:xfrm>
          <a:off x="3746500" y="100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164033</xdr:rowOff>
    </xdr:from>
    <xdr:ext cx="599010" cy="259045"/>
    <xdr:sp macro="" textlink="">
      <xdr:nvSpPr>
        <xdr:cNvPr id="140" name="テキスト ボックス 139"/>
        <xdr:cNvSpPr txBox="1"/>
      </xdr:nvSpPr>
      <xdr:spPr>
        <a:xfrm>
          <a:off x="3497795" y="1010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79264</xdr:rowOff>
    </xdr:from>
    <xdr:to>
      <xdr:col>15</xdr:col>
      <xdr:colOff>101600</xdr:colOff>
      <xdr:row>59</xdr:row>
      <xdr:rowOff>9414</xdr:rowOff>
    </xdr:to>
    <xdr:sp macro="" textlink="">
      <xdr:nvSpPr>
        <xdr:cNvPr id="141" name="楕円 140"/>
        <xdr:cNvSpPr/>
      </xdr:nvSpPr>
      <xdr:spPr>
        <a:xfrm>
          <a:off x="2857500" y="100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541</xdr:rowOff>
    </xdr:from>
    <xdr:ext cx="599010" cy="259045"/>
    <xdr:sp macro="" textlink="">
      <xdr:nvSpPr>
        <xdr:cNvPr id="142" name="テキスト ボックス 141"/>
        <xdr:cNvSpPr txBox="1"/>
      </xdr:nvSpPr>
      <xdr:spPr>
        <a:xfrm>
          <a:off x="2608795" y="1011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82969</xdr:rowOff>
    </xdr:from>
    <xdr:to>
      <xdr:col>10</xdr:col>
      <xdr:colOff>165100</xdr:colOff>
      <xdr:row>59</xdr:row>
      <xdr:rowOff>13119</xdr:rowOff>
    </xdr:to>
    <xdr:sp macro="" textlink="">
      <xdr:nvSpPr>
        <xdr:cNvPr id="143" name="楕円 142"/>
        <xdr:cNvSpPr/>
      </xdr:nvSpPr>
      <xdr:spPr>
        <a:xfrm>
          <a:off x="1968500" y="100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4246</xdr:rowOff>
    </xdr:from>
    <xdr:ext cx="599010" cy="259045"/>
    <xdr:sp macro="" textlink="">
      <xdr:nvSpPr>
        <xdr:cNvPr id="144" name="テキスト ボックス 143"/>
        <xdr:cNvSpPr txBox="1"/>
      </xdr:nvSpPr>
      <xdr:spPr>
        <a:xfrm>
          <a:off x="1719795" y="1011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94566</xdr:rowOff>
    </xdr:from>
    <xdr:to>
      <xdr:col>6</xdr:col>
      <xdr:colOff>38100</xdr:colOff>
      <xdr:row>59</xdr:row>
      <xdr:rowOff>24716</xdr:rowOff>
    </xdr:to>
    <xdr:sp macro="" textlink="">
      <xdr:nvSpPr>
        <xdr:cNvPr id="145" name="楕円 144"/>
        <xdr:cNvSpPr/>
      </xdr:nvSpPr>
      <xdr:spPr>
        <a:xfrm>
          <a:off x="1079500" y="100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15843</xdr:rowOff>
    </xdr:from>
    <xdr:ext cx="534377" cy="259045"/>
    <xdr:sp macro="" textlink="">
      <xdr:nvSpPr>
        <xdr:cNvPr id="146" name="テキスト ボックス 145"/>
        <xdr:cNvSpPr txBox="1"/>
      </xdr:nvSpPr>
      <xdr:spPr>
        <a:xfrm>
          <a:off x="863111" y="101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151020</xdr:rowOff>
    </xdr:from>
    <xdr:to>
      <xdr:col>24</xdr:col>
      <xdr:colOff>63500</xdr:colOff>
      <xdr:row>78</xdr:row>
      <xdr:rowOff>42545</xdr:rowOff>
    </xdr:to>
    <xdr:cxnSp macro="">
      <xdr:nvCxnSpPr>
        <xdr:cNvPr id="174" name="直線コネクタ 173"/>
        <xdr:cNvCxnSpPr/>
      </xdr:nvCxnSpPr>
      <xdr:spPr>
        <a:xfrm flipV="1">
          <a:off x="3797300" y="13352670"/>
          <a:ext cx="838200" cy="6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42545</xdr:rowOff>
    </xdr:from>
    <xdr:to>
      <xdr:col>19</xdr:col>
      <xdr:colOff>177800</xdr:colOff>
      <xdr:row>78</xdr:row>
      <xdr:rowOff>54634</xdr:rowOff>
    </xdr:to>
    <xdr:cxnSp macro="">
      <xdr:nvCxnSpPr>
        <xdr:cNvPr id="177" name="直線コネクタ 176"/>
        <xdr:cNvCxnSpPr/>
      </xdr:nvCxnSpPr>
      <xdr:spPr>
        <a:xfrm flipV="1">
          <a:off x="2908300" y="13415645"/>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54634</xdr:rowOff>
    </xdr:from>
    <xdr:to>
      <xdr:col>15</xdr:col>
      <xdr:colOff>50800</xdr:colOff>
      <xdr:row>78</xdr:row>
      <xdr:rowOff>67700</xdr:rowOff>
    </xdr:to>
    <xdr:cxnSp macro="">
      <xdr:nvCxnSpPr>
        <xdr:cNvPr id="180" name="直線コネクタ 179"/>
        <xdr:cNvCxnSpPr/>
      </xdr:nvCxnSpPr>
      <xdr:spPr>
        <a:xfrm flipV="1">
          <a:off x="2019300" y="13427734"/>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67700</xdr:rowOff>
    </xdr:from>
    <xdr:to>
      <xdr:col>10</xdr:col>
      <xdr:colOff>114300</xdr:colOff>
      <xdr:row>78</xdr:row>
      <xdr:rowOff>77192</xdr:rowOff>
    </xdr:to>
    <xdr:cxnSp macro="">
      <xdr:nvCxnSpPr>
        <xdr:cNvPr id="183" name="直線コネクタ 182"/>
        <xdr:cNvCxnSpPr/>
      </xdr:nvCxnSpPr>
      <xdr:spPr>
        <a:xfrm flipV="1">
          <a:off x="1130300" y="13440800"/>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100220</xdr:rowOff>
    </xdr:from>
    <xdr:to>
      <xdr:col>24</xdr:col>
      <xdr:colOff>114300</xdr:colOff>
      <xdr:row>78</xdr:row>
      <xdr:rowOff>30370</xdr:rowOff>
    </xdr:to>
    <xdr:sp macro="" textlink="">
      <xdr:nvSpPr>
        <xdr:cNvPr id="193" name="楕円 192"/>
        <xdr:cNvSpPr/>
      </xdr:nvSpPr>
      <xdr:spPr>
        <a:xfrm>
          <a:off x="4584700" y="133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15147</xdr:rowOff>
    </xdr:from>
    <xdr:ext cx="599010" cy="259045"/>
    <xdr:sp macro="" textlink="">
      <xdr:nvSpPr>
        <xdr:cNvPr id="194" name="民生費該当値テキスト"/>
        <xdr:cNvSpPr txBox="1"/>
      </xdr:nvSpPr>
      <xdr:spPr>
        <a:xfrm>
          <a:off x="4686300" y="1321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163195</xdr:rowOff>
    </xdr:from>
    <xdr:to>
      <xdr:col>20</xdr:col>
      <xdr:colOff>38100</xdr:colOff>
      <xdr:row>78</xdr:row>
      <xdr:rowOff>93345</xdr:rowOff>
    </xdr:to>
    <xdr:sp macro="" textlink="">
      <xdr:nvSpPr>
        <xdr:cNvPr id="195" name="楕円 194"/>
        <xdr:cNvSpPr/>
      </xdr:nvSpPr>
      <xdr:spPr>
        <a:xfrm>
          <a:off x="3746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84472</xdr:rowOff>
    </xdr:from>
    <xdr:ext cx="599010" cy="259045"/>
    <xdr:sp macro="" textlink="">
      <xdr:nvSpPr>
        <xdr:cNvPr id="196" name="テキスト ボックス 195"/>
        <xdr:cNvSpPr txBox="1"/>
      </xdr:nvSpPr>
      <xdr:spPr>
        <a:xfrm>
          <a:off x="3497795" y="134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3834</xdr:rowOff>
    </xdr:from>
    <xdr:to>
      <xdr:col>15</xdr:col>
      <xdr:colOff>101600</xdr:colOff>
      <xdr:row>78</xdr:row>
      <xdr:rowOff>105434</xdr:rowOff>
    </xdr:to>
    <xdr:sp macro="" textlink="">
      <xdr:nvSpPr>
        <xdr:cNvPr id="197" name="楕円 196"/>
        <xdr:cNvSpPr/>
      </xdr:nvSpPr>
      <xdr:spPr>
        <a:xfrm>
          <a:off x="2857500" y="133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96561</xdr:rowOff>
    </xdr:from>
    <xdr:ext cx="599010" cy="259045"/>
    <xdr:sp macro="" textlink="">
      <xdr:nvSpPr>
        <xdr:cNvPr id="198" name="テキスト ボックス 197"/>
        <xdr:cNvSpPr txBox="1"/>
      </xdr:nvSpPr>
      <xdr:spPr>
        <a:xfrm>
          <a:off x="2608795" y="1346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16900</xdr:rowOff>
    </xdr:from>
    <xdr:to>
      <xdr:col>10</xdr:col>
      <xdr:colOff>165100</xdr:colOff>
      <xdr:row>78</xdr:row>
      <xdr:rowOff>118500</xdr:rowOff>
    </xdr:to>
    <xdr:sp macro="" textlink="">
      <xdr:nvSpPr>
        <xdr:cNvPr id="199" name="楕円 198"/>
        <xdr:cNvSpPr/>
      </xdr:nvSpPr>
      <xdr:spPr>
        <a:xfrm>
          <a:off x="1968500" y="133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109627</xdr:rowOff>
    </xdr:from>
    <xdr:ext cx="599010" cy="259045"/>
    <xdr:sp macro="" textlink="">
      <xdr:nvSpPr>
        <xdr:cNvPr id="200" name="テキスト ボックス 199"/>
        <xdr:cNvSpPr txBox="1"/>
      </xdr:nvSpPr>
      <xdr:spPr>
        <a:xfrm>
          <a:off x="1719795" y="1348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26392</xdr:rowOff>
    </xdr:from>
    <xdr:to>
      <xdr:col>6</xdr:col>
      <xdr:colOff>38100</xdr:colOff>
      <xdr:row>78</xdr:row>
      <xdr:rowOff>127992</xdr:rowOff>
    </xdr:to>
    <xdr:sp macro="" textlink="">
      <xdr:nvSpPr>
        <xdr:cNvPr id="201" name="楕円 200"/>
        <xdr:cNvSpPr/>
      </xdr:nvSpPr>
      <xdr:spPr>
        <a:xfrm>
          <a:off x="1079500" y="133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119119</xdr:rowOff>
    </xdr:from>
    <xdr:ext cx="599010" cy="259045"/>
    <xdr:sp macro="" textlink="">
      <xdr:nvSpPr>
        <xdr:cNvPr id="202" name="テキスト ボックス 201"/>
        <xdr:cNvSpPr txBox="1"/>
      </xdr:nvSpPr>
      <xdr:spPr>
        <a:xfrm>
          <a:off x="830795" y="1349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126867</xdr:rowOff>
    </xdr:from>
    <xdr:to>
      <xdr:col>24</xdr:col>
      <xdr:colOff>63500</xdr:colOff>
      <xdr:row>97</xdr:row>
      <xdr:rowOff>129994</xdr:rowOff>
    </xdr:to>
    <xdr:cxnSp macro="">
      <xdr:nvCxnSpPr>
        <xdr:cNvPr id="229" name="直線コネクタ 228"/>
        <xdr:cNvCxnSpPr/>
      </xdr:nvCxnSpPr>
      <xdr:spPr>
        <a:xfrm flipV="1">
          <a:off x="3797300" y="16757517"/>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129994</xdr:rowOff>
    </xdr:from>
    <xdr:to>
      <xdr:col>19</xdr:col>
      <xdr:colOff>177800</xdr:colOff>
      <xdr:row>97</xdr:row>
      <xdr:rowOff>132266</xdr:rowOff>
    </xdr:to>
    <xdr:cxnSp macro="">
      <xdr:nvCxnSpPr>
        <xdr:cNvPr id="232" name="直線コネクタ 231"/>
        <xdr:cNvCxnSpPr/>
      </xdr:nvCxnSpPr>
      <xdr:spPr>
        <a:xfrm flipV="1">
          <a:off x="2908300" y="16760644"/>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132266</xdr:rowOff>
    </xdr:from>
    <xdr:to>
      <xdr:col>15</xdr:col>
      <xdr:colOff>50800</xdr:colOff>
      <xdr:row>97</xdr:row>
      <xdr:rowOff>156927</xdr:rowOff>
    </xdr:to>
    <xdr:cxnSp macro="">
      <xdr:nvCxnSpPr>
        <xdr:cNvPr id="235" name="直線コネクタ 234"/>
        <xdr:cNvCxnSpPr/>
      </xdr:nvCxnSpPr>
      <xdr:spPr>
        <a:xfrm flipV="1">
          <a:off x="2019300" y="16762916"/>
          <a:ext cx="8890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156927</xdr:rowOff>
    </xdr:from>
    <xdr:to>
      <xdr:col>10</xdr:col>
      <xdr:colOff>114300</xdr:colOff>
      <xdr:row>97</xdr:row>
      <xdr:rowOff>167653</xdr:rowOff>
    </xdr:to>
    <xdr:cxnSp macro="">
      <xdr:nvCxnSpPr>
        <xdr:cNvPr id="238" name="直線コネクタ 237"/>
        <xdr:cNvCxnSpPr/>
      </xdr:nvCxnSpPr>
      <xdr:spPr>
        <a:xfrm flipV="1">
          <a:off x="1130300" y="16787577"/>
          <a:ext cx="889000" cy="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76067</xdr:rowOff>
    </xdr:from>
    <xdr:to>
      <xdr:col>24</xdr:col>
      <xdr:colOff>114300</xdr:colOff>
      <xdr:row>98</xdr:row>
      <xdr:rowOff>6217</xdr:rowOff>
    </xdr:to>
    <xdr:sp macro="" textlink="">
      <xdr:nvSpPr>
        <xdr:cNvPr id="248" name="楕円 247"/>
        <xdr:cNvSpPr/>
      </xdr:nvSpPr>
      <xdr:spPr>
        <a:xfrm>
          <a:off x="4584700" y="167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162444</xdr:rowOff>
    </xdr:from>
    <xdr:ext cx="534377" cy="259045"/>
    <xdr:sp macro="" textlink="">
      <xdr:nvSpPr>
        <xdr:cNvPr id="249" name="衛生費該当値テキスト"/>
        <xdr:cNvSpPr txBox="1"/>
      </xdr:nvSpPr>
      <xdr:spPr>
        <a:xfrm>
          <a:off x="4686300" y="166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79194</xdr:rowOff>
    </xdr:from>
    <xdr:to>
      <xdr:col>20</xdr:col>
      <xdr:colOff>38100</xdr:colOff>
      <xdr:row>98</xdr:row>
      <xdr:rowOff>9344</xdr:rowOff>
    </xdr:to>
    <xdr:sp macro="" textlink="">
      <xdr:nvSpPr>
        <xdr:cNvPr id="250" name="楕円 249"/>
        <xdr:cNvSpPr/>
      </xdr:nvSpPr>
      <xdr:spPr>
        <a:xfrm>
          <a:off x="3746500" y="167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471</xdr:rowOff>
    </xdr:from>
    <xdr:ext cx="534377" cy="259045"/>
    <xdr:sp macro="" textlink="">
      <xdr:nvSpPr>
        <xdr:cNvPr id="251" name="テキスト ボックス 250"/>
        <xdr:cNvSpPr txBox="1"/>
      </xdr:nvSpPr>
      <xdr:spPr>
        <a:xfrm>
          <a:off x="3530111" y="1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81466</xdr:rowOff>
    </xdr:from>
    <xdr:to>
      <xdr:col>15</xdr:col>
      <xdr:colOff>101600</xdr:colOff>
      <xdr:row>98</xdr:row>
      <xdr:rowOff>11616</xdr:rowOff>
    </xdr:to>
    <xdr:sp macro="" textlink="">
      <xdr:nvSpPr>
        <xdr:cNvPr id="252" name="楕円 251"/>
        <xdr:cNvSpPr/>
      </xdr:nvSpPr>
      <xdr:spPr>
        <a:xfrm>
          <a:off x="2857500" y="167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2743</xdr:rowOff>
    </xdr:from>
    <xdr:ext cx="534377" cy="259045"/>
    <xdr:sp macro="" textlink="">
      <xdr:nvSpPr>
        <xdr:cNvPr id="253" name="テキスト ボックス 252"/>
        <xdr:cNvSpPr txBox="1"/>
      </xdr:nvSpPr>
      <xdr:spPr>
        <a:xfrm>
          <a:off x="2641111" y="168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106127</xdr:rowOff>
    </xdr:from>
    <xdr:to>
      <xdr:col>10</xdr:col>
      <xdr:colOff>165100</xdr:colOff>
      <xdr:row>98</xdr:row>
      <xdr:rowOff>36277</xdr:rowOff>
    </xdr:to>
    <xdr:sp macro="" textlink="">
      <xdr:nvSpPr>
        <xdr:cNvPr id="254" name="楕円 253"/>
        <xdr:cNvSpPr/>
      </xdr:nvSpPr>
      <xdr:spPr>
        <a:xfrm>
          <a:off x="1968500" y="167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27404</xdr:rowOff>
    </xdr:from>
    <xdr:ext cx="534377" cy="259045"/>
    <xdr:sp macro="" textlink="">
      <xdr:nvSpPr>
        <xdr:cNvPr id="255" name="テキスト ボックス 254"/>
        <xdr:cNvSpPr txBox="1"/>
      </xdr:nvSpPr>
      <xdr:spPr>
        <a:xfrm>
          <a:off x="1752111" y="1682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116853</xdr:rowOff>
    </xdr:from>
    <xdr:to>
      <xdr:col>6</xdr:col>
      <xdr:colOff>38100</xdr:colOff>
      <xdr:row>98</xdr:row>
      <xdr:rowOff>47003</xdr:rowOff>
    </xdr:to>
    <xdr:sp macro="" textlink="">
      <xdr:nvSpPr>
        <xdr:cNvPr id="256" name="楕円 255"/>
        <xdr:cNvSpPr/>
      </xdr:nvSpPr>
      <xdr:spPr>
        <a:xfrm>
          <a:off x="1079500" y="167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38130</xdr:rowOff>
    </xdr:from>
    <xdr:ext cx="534377" cy="259045"/>
    <xdr:sp macro="" textlink="">
      <xdr:nvSpPr>
        <xdr:cNvPr id="257" name="テキスト ボックス 256"/>
        <xdr:cNvSpPr txBox="1"/>
      </xdr:nvSpPr>
      <xdr:spPr>
        <a:xfrm>
          <a:off x="863111" y="168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4" name="直線コネクタ 283"/>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87" name="直線コネクタ 286"/>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0" name="直線コネクタ 289"/>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3" name="直線コネクタ 292"/>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3" name="楕円 302"/>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4"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5" name="楕円 304"/>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6" name="テキスト ボックス 305"/>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7" name="楕円 306"/>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08" name="テキスト ボックス 307"/>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09" name="楕円 308"/>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0" name="テキスト ボックス 309"/>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1" name="楕円 310"/>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2" name="テキスト ボックス 311"/>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3930</xdr:rowOff>
    </xdr:from>
    <xdr:to>
      <xdr:col>55</xdr:col>
      <xdr:colOff>0</xdr:colOff>
      <xdr:row>58</xdr:row>
      <xdr:rowOff>29647</xdr:rowOff>
    </xdr:to>
    <xdr:cxnSp macro="">
      <xdr:nvCxnSpPr>
        <xdr:cNvPr id="339" name="直線コネクタ 338"/>
        <xdr:cNvCxnSpPr/>
      </xdr:nvCxnSpPr>
      <xdr:spPr>
        <a:xfrm flipV="1">
          <a:off x="9639300" y="9948030"/>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29647</xdr:rowOff>
    </xdr:from>
    <xdr:to>
      <xdr:col>50</xdr:col>
      <xdr:colOff>114300</xdr:colOff>
      <xdr:row>58</xdr:row>
      <xdr:rowOff>41265</xdr:rowOff>
    </xdr:to>
    <xdr:cxnSp macro="">
      <xdr:nvCxnSpPr>
        <xdr:cNvPr id="342" name="直線コネクタ 341"/>
        <xdr:cNvCxnSpPr/>
      </xdr:nvCxnSpPr>
      <xdr:spPr>
        <a:xfrm flipV="1">
          <a:off x="8750300" y="9973747"/>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36958</xdr:rowOff>
    </xdr:from>
    <xdr:to>
      <xdr:col>45</xdr:col>
      <xdr:colOff>177800</xdr:colOff>
      <xdr:row>58</xdr:row>
      <xdr:rowOff>41265</xdr:rowOff>
    </xdr:to>
    <xdr:cxnSp macro="">
      <xdr:nvCxnSpPr>
        <xdr:cNvPr id="345" name="直線コネクタ 344"/>
        <xdr:cNvCxnSpPr/>
      </xdr:nvCxnSpPr>
      <xdr:spPr>
        <a:xfrm>
          <a:off x="7861300" y="9981058"/>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36958</xdr:rowOff>
    </xdr:from>
    <xdr:to>
      <xdr:col>41</xdr:col>
      <xdr:colOff>50800</xdr:colOff>
      <xdr:row>58</xdr:row>
      <xdr:rowOff>48548</xdr:rowOff>
    </xdr:to>
    <xdr:cxnSp macro="">
      <xdr:nvCxnSpPr>
        <xdr:cNvPr id="348" name="直線コネクタ 347"/>
        <xdr:cNvCxnSpPr/>
      </xdr:nvCxnSpPr>
      <xdr:spPr>
        <a:xfrm flipV="1">
          <a:off x="6972300" y="9981058"/>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124580</xdr:rowOff>
    </xdr:from>
    <xdr:to>
      <xdr:col>55</xdr:col>
      <xdr:colOff>50800</xdr:colOff>
      <xdr:row>58</xdr:row>
      <xdr:rowOff>54730</xdr:rowOff>
    </xdr:to>
    <xdr:sp macro="" textlink="">
      <xdr:nvSpPr>
        <xdr:cNvPr id="358" name="楕円 357"/>
        <xdr:cNvSpPr/>
      </xdr:nvSpPr>
      <xdr:spPr>
        <a:xfrm>
          <a:off x="10426700" y="98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39507</xdr:rowOff>
    </xdr:from>
    <xdr:ext cx="534377" cy="259045"/>
    <xdr:sp macro="" textlink="">
      <xdr:nvSpPr>
        <xdr:cNvPr id="359" name="農林水産業費該当値テキスト"/>
        <xdr:cNvSpPr txBox="1"/>
      </xdr:nvSpPr>
      <xdr:spPr>
        <a:xfrm>
          <a:off x="10528300" y="98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150297</xdr:rowOff>
    </xdr:from>
    <xdr:to>
      <xdr:col>50</xdr:col>
      <xdr:colOff>165100</xdr:colOff>
      <xdr:row>58</xdr:row>
      <xdr:rowOff>80447</xdr:rowOff>
    </xdr:to>
    <xdr:sp macro="" textlink="">
      <xdr:nvSpPr>
        <xdr:cNvPr id="360" name="楕円 359"/>
        <xdr:cNvSpPr/>
      </xdr:nvSpPr>
      <xdr:spPr>
        <a:xfrm>
          <a:off x="9588500" y="99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71574</xdr:rowOff>
    </xdr:from>
    <xdr:ext cx="534377" cy="259045"/>
    <xdr:sp macro="" textlink="">
      <xdr:nvSpPr>
        <xdr:cNvPr id="361" name="テキスト ボックス 360"/>
        <xdr:cNvSpPr txBox="1"/>
      </xdr:nvSpPr>
      <xdr:spPr>
        <a:xfrm>
          <a:off x="9372111" y="100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161915</xdr:rowOff>
    </xdr:from>
    <xdr:to>
      <xdr:col>46</xdr:col>
      <xdr:colOff>38100</xdr:colOff>
      <xdr:row>58</xdr:row>
      <xdr:rowOff>92065</xdr:rowOff>
    </xdr:to>
    <xdr:sp macro="" textlink="">
      <xdr:nvSpPr>
        <xdr:cNvPr id="362" name="楕円 361"/>
        <xdr:cNvSpPr/>
      </xdr:nvSpPr>
      <xdr:spPr>
        <a:xfrm>
          <a:off x="8699500" y="99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83192</xdr:rowOff>
    </xdr:from>
    <xdr:ext cx="534377" cy="259045"/>
    <xdr:sp macro="" textlink="">
      <xdr:nvSpPr>
        <xdr:cNvPr id="363" name="テキスト ボックス 362"/>
        <xdr:cNvSpPr txBox="1"/>
      </xdr:nvSpPr>
      <xdr:spPr>
        <a:xfrm>
          <a:off x="8483111" y="1002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157608</xdr:rowOff>
    </xdr:from>
    <xdr:to>
      <xdr:col>41</xdr:col>
      <xdr:colOff>101600</xdr:colOff>
      <xdr:row>58</xdr:row>
      <xdr:rowOff>87758</xdr:rowOff>
    </xdr:to>
    <xdr:sp macro="" textlink="">
      <xdr:nvSpPr>
        <xdr:cNvPr id="364" name="楕円 363"/>
        <xdr:cNvSpPr/>
      </xdr:nvSpPr>
      <xdr:spPr>
        <a:xfrm>
          <a:off x="7810500" y="99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78885</xdr:rowOff>
    </xdr:from>
    <xdr:ext cx="534377" cy="259045"/>
    <xdr:sp macro="" textlink="">
      <xdr:nvSpPr>
        <xdr:cNvPr id="365" name="テキスト ボックス 364"/>
        <xdr:cNvSpPr txBox="1"/>
      </xdr:nvSpPr>
      <xdr:spPr>
        <a:xfrm>
          <a:off x="7594111" y="100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169198</xdr:rowOff>
    </xdr:from>
    <xdr:to>
      <xdr:col>36</xdr:col>
      <xdr:colOff>165100</xdr:colOff>
      <xdr:row>58</xdr:row>
      <xdr:rowOff>99348</xdr:rowOff>
    </xdr:to>
    <xdr:sp macro="" textlink="">
      <xdr:nvSpPr>
        <xdr:cNvPr id="366" name="楕円 365"/>
        <xdr:cNvSpPr/>
      </xdr:nvSpPr>
      <xdr:spPr>
        <a:xfrm>
          <a:off x="6921500" y="99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90475</xdr:rowOff>
    </xdr:from>
    <xdr:ext cx="534377" cy="259045"/>
    <xdr:sp macro="" textlink="">
      <xdr:nvSpPr>
        <xdr:cNvPr id="367" name="テキスト ボックス 366"/>
        <xdr:cNvSpPr txBox="1"/>
      </xdr:nvSpPr>
      <xdr:spPr>
        <a:xfrm>
          <a:off x="6705111" y="100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154815</xdr:rowOff>
    </xdr:from>
    <xdr:to>
      <xdr:col>55</xdr:col>
      <xdr:colOff>0</xdr:colOff>
      <xdr:row>78</xdr:row>
      <xdr:rowOff>120571</xdr:rowOff>
    </xdr:to>
    <xdr:cxnSp macro="">
      <xdr:nvCxnSpPr>
        <xdr:cNvPr id="394" name="直線コネクタ 393"/>
        <xdr:cNvCxnSpPr/>
      </xdr:nvCxnSpPr>
      <xdr:spPr>
        <a:xfrm flipV="1">
          <a:off x="9639300" y="13356465"/>
          <a:ext cx="838200" cy="1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114261</xdr:rowOff>
    </xdr:from>
    <xdr:to>
      <xdr:col>50</xdr:col>
      <xdr:colOff>114300</xdr:colOff>
      <xdr:row>78</xdr:row>
      <xdr:rowOff>120571</xdr:rowOff>
    </xdr:to>
    <xdr:cxnSp macro="">
      <xdr:nvCxnSpPr>
        <xdr:cNvPr id="397" name="直線コネクタ 396"/>
        <xdr:cNvCxnSpPr/>
      </xdr:nvCxnSpPr>
      <xdr:spPr>
        <a:xfrm>
          <a:off x="8750300" y="13487361"/>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165129</xdr:rowOff>
    </xdr:from>
    <xdr:to>
      <xdr:col>45</xdr:col>
      <xdr:colOff>177800</xdr:colOff>
      <xdr:row>78</xdr:row>
      <xdr:rowOff>114261</xdr:rowOff>
    </xdr:to>
    <xdr:cxnSp macro="">
      <xdr:nvCxnSpPr>
        <xdr:cNvPr id="400" name="直線コネクタ 399"/>
        <xdr:cNvCxnSpPr/>
      </xdr:nvCxnSpPr>
      <xdr:spPr>
        <a:xfrm>
          <a:off x="7861300" y="13366779"/>
          <a:ext cx="889000" cy="1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165129</xdr:rowOff>
    </xdr:from>
    <xdr:to>
      <xdr:col>41</xdr:col>
      <xdr:colOff>50800</xdr:colOff>
      <xdr:row>78</xdr:row>
      <xdr:rowOff>67207</xdr:rowOff>
    </xdr:to>
    <xdr:cxnSp macro="">
      <xdr:nvCxnSpPr>
        <xdr:cNvPr id="403" name="直線コネクタ 402"/>
        <xdr:cNvCxnSpPr/>
      </xdr:nvCxnSpPr>
      <xdr:spPr>
        <a:xfrm flipV="1">
          <a:off x="6972300" y="13366779"/>
          <a:ext cx="8890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104015</xdr:rowOff>
    </xdr:from>
    <xdr:to>
      <xdr:col>55</xdr:col>
      <xdr:colOff>50800</xdr:colOff>
      <xdr:row>78</xdr:row>
      <xdr:rowOff>34165</xdr:rowOff>
    </xdr:to>
    <xdr:sp macro="" textlink="">
      <xdr:nvSpPr>
        <xdr:cNvPr id="413" name="楕円 412"/>
        <xdr:cNvSpPr/>
      </xdr:nvSpPr>
      <xdr:spPr>
        <a:xfrm>
          <a:off x="10426700" y="133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82442</xdr:rowOff>
    </xdr:from>
    <xdr:ext cx="534377" cy="259045"/>
    <xdr:sp macro="" textlink="">
      <xdr:nvSpPr>
        <xdr:cNvPr id="414" name="商工費該当値テキスト"/>
        <xdr:cNvSpPr txBox="1"/>
      </xdr:nvSpPr>
      <xdr:spPr>
        <a:xfrm>
          <a:off x="10528300" y="1328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69771</xdr:rowOff>
    </xdr:from>
    <xdr:to>
      <xdr:col>50</xdr:col>
      <xdr:colOff>165100</xdr:colOff>
      <xdr:row>78</xdr:row>
      <xdr:rowOff>171371</xdr:rowOff>
    </xdr:to>
    <xdr:sp macro="" textlink="">
      <xdr:nvSpPr>
        <xdr:cNvPr id="415" name="楕円 414"/>
        <xdr:cNvSpPr/>
      </xdr:nvSpPr>
      <xdr:spPr>
        <a:xfrm>
          <a:off x="9588500" y="134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162498</xdr:rowOff>
    </xdr:from>
    <xdr:ext cx="469744" cy="259045"/>
    <xdr:sp macro="" textlink="">
      <xdr:nvSpPr>
        <xdr:cNvPr id="416" name="テキスト ボックス 415"/>
        <xdr:cNvSpPr txBox="1"/>
      </xdr:nvSpPr>
      <xdr:spPr>
        <a:xfrm>
          <a:off x="9404428" y="1353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63461</xdr:rowOff>
    </xdr:from>
    <xdr:to>
      <xdr:col>46</xdr:col>
      <xdr:colOff>38100</xdr:colOff>
      <xdr:row>78</xdr:row>
      <xdr:rowOff>165061</xdr:rowOff>
    </xdr:to>
    <xdr:sp macro="" textlink="">
      <xdr:nvSpPr>
        <xdr:cNvPr id="417" name="楕円 416"/>
        <xdr:cNvSpPr/>
      </xdr:nvSpPr>
      <xdr:spPr>
        <a:xfrm>
          <a:off x="8699500" y="134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156188</xdr:rowOff>
    </xdr:from>
    <xdr:ext cx="469744" cy="259045"/>
    <xdr:sp macro="" textlink="">
      <xdr:nvSpPr>
        <xdr:cNvPr id="418" name="テキスト ボックス 417"/>
        <xdr:cNvSpPr txBox="1"/>
      </xdr:nvSpPr>
      <xdr:spPr>
        <a:xfrm>
          <a:off x="8515428" y="1352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114329</xdr:rowOff>
    </xdr:from>
    <xdr:to>
      <xdr:col>41</xdr:col>
      <xdr:colOff>101600</xdr:colOff>
      <xdr:row>78</xdr:row>
      <xdr:rowOff>44479</xdr:rowOff>
    </xdr:to>
    <xdr:sp macro="" textlink="">
      <xdr:nvSpPr>
        <xdr:cNvPr id="419" name="楕円 418"/>
        <xdr:cNvSpPr/>
      </xdr:nvSpPr>
      <xdr:spPr>
        <a:xfrm>
          <a:off x="7810500" y="13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35606</xdr:rowOff>
    </xdr:from>
    <xdr:ext cx="534377" cy="259045"/>
    <xdr:sp macro="" textlink="">
      <xdr:nvSpPr>
        <xdr:cNvPr id="420" name="テキスト ボックス 419"/>
        <xdr:cNvSpPr txBox="1"/>
      </xdr:nvSpPr>
      <xdr:spPr>
        <a:xfrm>
          <a:off x="7594111" y="134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16407</xdr:rowOff>
    </xdr:from>
    <xdr:to>
      <xdr:col>36</xdr:col>
      <xdr:colOff>165100</xdr:colOff>
      <xdr:row>78</xdr:row>
      <xdr:rowOff>118007</xdr:rowOff>
    </xdr:to>
    <xdr:sp macro="" textlink="">
      <xdr:nvSpPr>
        <xdr:cNvPr id="421" name="楕円 420"/>
        <xdr:cNvSpPr/>
      </xdr:nvSpPr>
      <xdr:spPr>
        <a:xfrm>
          <a:off x="6921500" y="133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109134</xdr:rowOff>
    </xdr:from>
    <xdr:ext cx="469744" cy="259045"/>
    <xdr:sp macro="" textlink="">
      <xdr:nvSpPr>
        <xdr:cNvPr id="422" name="テキスト ボックス 421"/>
        <xdr:cNvSpPr txBox="1"/>
      </xdr:nvSpPr>
      <xdr:spPr>
        <a:xfrm>
          <a:off x="6737428" y="134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155899</xdr:rowOff>
    </xdr:from>
    <xdr:to>
      <xdr:col>55</xdr:col>
      <xdr:colOff>0</xdr:colOff>
      <xdr:row>98</xdr:row>
      <xdr:rowOff>32454</xdr:rowOff>
    </xdr:to>
    <xdr:cxnSp macro="">
      <xdr:nvCxnSpPr>
        <xdr:cNvPr id="449" name="直線コネクタ 448"/>
        <xdr:cNvCxnSpPr/>
      </xdr:nvCxnSpPr>
      <xdr:spPr>
        <a:xfrm flipV="1">
          <a:off x="9639300" y="16786549"/>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32454</xdr:rowOff>
    </xdr:from>
    <xdr:to>
      <xdr:col>50</xdr:col>
      <xdr:colOff>114300</xdr:colOff>
      <xdr:row>98</xdr:row>
      <xdr:rowOff>43652</xdr:rowOff>
    </xdr:to>
    <xdr:cxnSp macro="">
      <xdr:nvCxnSpPr>
        <xdr:cNvPr id="452" name="直線コネクタ 451"/>
        <xdr:cNvCxnSpPr/>
      </xdr:nvCxnSpPr>
      <xdr:spPr>
        <a:xfrm flipV="1">
          <a:off x="8750300" y="16834554"/>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43652</xdr:rowOff>
    </xdr:from>
    <xdr:to>
      <xdr:col>45</xdr:col>
      <xdr:colOff>177800</xdr:colOff>
      <xdr:row>98</xdr:row>
      <xdr:rowOff>48392</xdr:rowOff>
    </xdr:to>
    <xdr:cxnSp macro="">
      <xdr:nvCxnSpPr>
        <xdr:cNvPr id="455" name="直線コネクタ 454"/>
        <xdr:cNvCxnSpPr/>
      </xdr:nvCxnSpPr>
      <xdr:spPr>
        <a:xfrm flipV="1">
          <a:off x="7861300" y="16845752"/>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94972</xdr:rowOff>
    </xdr:from>
    <xdr:to>
      <xdr:col>41</xdr:col>
      <xdr:colOff>50800</xdr:colOff>
      <xdr:row>98</xdr:row>
      <xdr:rowOff>48392</xdr:rowOff>
    </xdr:to>
    <xdr:cxnSp macro="">
      <xdr:nvCxnSpPr>
        <xdr:cNvPr id="458" name="直線コネクタ 457"/>
        <xdr:cNvCxnSpPr/>
      </xdr:nvCxnSpPr>
      <xdr:spPr>
        <a:xfrm>
          <a:off x="6972300" y="16725622"/>
          <a:ext cx="889000" cy="1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105099</xdr:rowOff>
    </xdr:from>
    <xdr:to>
      <xdr:col>55</xdr:col>
      <xdr:colOff>50800</xdr:colOff>
      <xdr:row>98</xdr:row>
      <xdr:rowOff>35249</xdr:rowOff>
    </xdr:to>
    <xdr:sp macro="" textlink="">
      <xdr:nvSpPr>
        <xdr:cNvPr id="468" name="楕円 467"/>
        <xdr:cNvSpPr/>
      </xdr:nvSpPr>
      <xdr:spPr>
        <a:xfrm>
          <a:off x="10426700" y="167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20026</xdr:rowOff>
    </xdr:from>
    <xdr:ext cx="534377" cy="259045"/>
    <xdr:sp macro="" textlink="">
      <xdr:nvSpPr>
        <xdr:cNvPr id="469" name="土木費該当値テキスト"/>
        <xdr:cNvSpPr txBox="1"/>
      </xdr:nvSpPr>
      <xdr:spPr>
        <a:xfrm>
          <a:off x="10528300" y="166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153104</xdr:rowOff>
    </xdr:from>
    <xdr:to>
      <xdr:col>50</xdr:col>
      <xdr:colOff>165100</xdr:colOff>
      <xdr:row>98</xdr:row>
      <xdr:rowOff>83254</xdr:rowOff>
    </xdr:to>
    <xdr:sp macro="" textlink="">
      <xdr:nvSpPr>
        <xdr:cNvPr id="470" name="楕円 469"/>
        <xdr:cNvSpPr/>
      </xdr:nvSpPr>
      <xdr:spPr>
        <a:xfrm>
          <a:off x="95885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74381</xdr:rowOff>
    </xdr:from>
    <xdr:ext cx="534377" cy="259045"/>
    <xdr:sp macro="" textlink="">
      <xdr:nvSpPr>
        <xdr:cNvPr id="471" name="テキスト ボックス 470"/>
        <xdr:cNvSpPr txBox="1"/>
      </xdr:nvSpPr>
      <xdr:spPr>
        <a:xfrm>
          <a:off x="9372111" y="168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164302</xdr:rowOff>
    </xdr:from>
    <xdr:to>
      <xdr:col>46</xdr:col>
      <xdr:colOff>38100</xdr:colOff>
      <xdr:row>98</xdr:row>
      <xdr:rowOff>94452</xdr:rowOff>
    </xdr:to>
    <xdr:sp macro="" textlink="">
      <xdr:nvSpPr>
        <xdr:cNvPr id="472" name="楕円 471"/>
        <xdr:cNvSpPr/>
      </xdr:nvSpPr>
      <xdr:spPr>
        <a:xfrm>
          <a:off x="8699500" y="167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85579</xdr:rowOff>
    </xdr:from>
    <xdr:ext cx="534377" cy="259045"/>
    <xdr:sp macro="" textlink="">
      <xdr:nvSpPr>
        <xdr:cNvPr id="473" name="テキスト ボックス 472"/>
        <xdr:cNvSpPr txBox="1"/>
      </xdr:nvSpPr>
      <xdr:spPr>
        <a:xfrm>
          <a:off x="8483111" y="168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169042</xdr:rowOff>
    </xdr:from>
    <xdr:to>
      <xdr:col>41</xdr:col>
      <xdr:colOff>101600</xdr:colOff>
      <xdr:row>98</xdr:row>
      <xdr:rowOff>99192</xdr:rowOff>
    </xdr:to>
    <xdr:sp macro="" textlink="">
      <xdr:nvSpPr>
        <xdr:cNvPr id="474" name="楕円 473"/>
        <xdr:cNvSpPr/>
      </xdr:nvSpPr>
      <xdr:spPr>
        <a:xfrm>
          <a:off x="7810500" y="167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90319</xdr:rowOff>
    </xdr:from>
    <xdr:ext cx="534377" cy="259045"/>
    <xdr:sp macro="" textlink="">
      <xdr:nvSpPr>
        <xdr:cNvPr id="475" name="テキスト ボックス 474"/>
        <xdr:cNvSpPr txBox="1"/>
      </xdr:nvSpPr>
      <xdr:spPr>
        <a:xfrm>
          <a:off x="7594111" y="168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44172</xdr:rowOff>
    </xdr:from>
    <xdr:to>
      <xdr:col>36</xdr:col>
      <xdr:colOff>165100</xdr:colOff>
      <xdr:row>97</xdr:row>
      <xdr:rowOff>145772</xdr:rowOff>
    </xdr:to>
    <xdr:sp macro="" textlink="">
      <xdr:nvSpPr>
        <xdr:cNvPr id="476" name="楕円 475"/>
        <xdr:cNvSpPr/>
      </xdr:nvSpPr>
      <xdr:spPr>
        <a:xfrm>
          <a:off x="6921500" y="166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136899</xdr:rowOff>
    </xdr:from>
    <xdr:ext cx="534377" cy="259045"/>
    <xdr:sp macro="" textlink="">
      <xdr:nvSpPr>
        <xdr:cNvPr id="477" name="テキスト ボックス 476"/>
        <xdr:cNvSpPr txBox="1"/>
      </xdr:nvSpPr>
      <xdr:spPr>
        <a:xfrm>
          <a:off x="6705111" y="167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18323</xdr:rowOff>
    </xdr:from>
    <xdr:to>
      <xdr:col>85</xdr:col>
      <xdr:colOff>127000</xdr:colOff>
      <xdr:row>38</xdr:row>
      <xdr:rowOff>24010</xdr:rowOff>
    </xdr:to>
    <xdr:cxnSp macro="">
      <xdr:nvCxnSpPr>
        <xdr:cNvPr id="504" name="直線コネクタ 503"/>
        <xdr:cNvCxnSpPr/>
      </xdr:nvCxnSpPr>
      <xdr:spPr>
        <a:xfrm flipV="1">
          <a:off x="15481300" y="6533423"/>
          <a:ext cx="8382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24010</xdr:rowOff>
    </xdr:from>
    <xdr:to>
      <xdr:col>81</xdr:col>
      <xdr:colOff>50800</xdr:colOff>
      <xdr:row>38</xdr:row>
      <xdr:rowOff>30649</xdr:rowOff>
    </xdr:to>
    <xdr:cxnSp macro="">
      <xdr:nvCxnSpPr>
        <xdr:cNvPr id="507" name="直線コネクタ 506"/>
        <xdr:cNvCxnSpPr/>
      </xdr:nvCxnSpPr>
      <xdr:spPr>
        <a:xfrm flipV="1">
          <a:off x="14592300" y="6539110"/>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30649</xdr:rowOff>
    </xdr:from>
    <xdr:to>
      <xdr:col>76</xdr:col>
      <xdr:colOff>114300</xdr:colOff>
      <xdr:row>38</xdr:row>
      <xdr:rowOff>51186</xdr:rowOff>
    </xdr:to>
    <xdr:cxnSp macro="">
      <xdr:nvCxnSpPr>
        <xdr:cNvPr id="510" name="直線コネクタ 509"/>
        <xdr:cNvCxnSpPr/>
      </xdr:nvCxnSpPr>
      <xdr:spPr>
        <a:xfrm flipV="1">
          <a:off x="13703300" y="6545749"/>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42028</xdr:rowOff>
    </xdr:from>
    <xdr:to>
      <xdr:col>71</xdr:col>
      <xdr:colOff>177800</xdr:colOff>
      <xdr:row>38</xdr:row>
      <xdr:rowOff>51186</xdr:rowOff>
    </xdr:to>
    <xdr:cxnSp macro="">
      <xdr:nvCxnSpPr>
        <xdr:cNvPr id="513" name="直線コネクタ 512"/>
        <xdr:cNvCxnSpPr/>
      </xdr:nvCxnSpPr>
      <xdr:spPr>
        <a:xfrm>
          <a:off x="12814300" y="6557128"/>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138973</xdr:rowOff>
    </xdr:from>
    <xdr:to>
      <xdr:col>85</xdr:col>
      <xdr:colOff>177800</xdr:colOff>
      <xdr:row>38</xdr:row>
      <xdr:rowOff>69123</xdr:rowOff>
    </xdr:to>
    <xdr:sp macro="" textlink="">
      <xdr:nvSpPr>
        <xdr:cNvPr id="523" name="楕円 522"/>
        <xdr:cNvSpPr/>
      </xdr:nvSpPr>
      <xdr:spPr>
        <a:xfrm>
          <a:off x="16268700" y="64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53900</xdr:rowOff>
    </xdr:from>
    <xdr:ext cx="534377" cy="259045"/>
    <xdr:sp macro="" textlink="">
      <xdr:nvSpPr>
        <xdr:cNvPr id="524" name="消防費該当値テキスト"/>
        <xdr:cNvSpPr txBox="1"/>
      </xdr:nvSpPr>
      <xdr:spPr>
        <a:xfrm>
          <a:off x="16370300" y="639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144660</xdr:rowOff>
    </xdr:from>
    <xdr:to>
      <xdr:col>81</xdr:col>
      <xdr:colOff>101600</xdr:colOff>
      <xdr:row>38</xdr:row>
      <xdr:rowOff>74810</xdr:rowOff>
    </xdr:to>
    <xdr:sp macro="" textlink="">
      <xdr:nvSpPr>
        <xdr:cNvPr id="525" name="楕円 524"/>
        <xdr:cNvSpPr/>
      </xdr:nvSpPr>
      <xdr:spPr>
        <a:xfrm>
          <a:off x="15430500" y="64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65937</xdr:rowOff>
    </xdr:from>
    <xdr:ext cx="534377" cy="259045"/>
    <xdr:sp macro="" textlink="">
      <xdr:nvSpPr>
        <xdr:cNvPr id="526" name="テキスト ボックス 525"/>
        <xdr:cNvSpPr txBox="1"/>
      </xdr:nvSpPr>
      <xdr:spPr>
        <a:xfrm>
          <a:off x="15214111" y="65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151299</xdr:rowOff>
    </xdr:from>
    <xdr:to>
      <xdr:col>76</xdr:col>
      <xdr:colOff>165100</xdr:colOff>
      <xdr:row>38</xdr:row>
      <xdr:rowOff>81449</xdr:rowOff>
    </xdr:to>
    <xdr:sp macro="" textlink="">
      <xdr:nvSpPr>
        <xdr:cNvPr id="527" name="楕円 526"/>
        <xdr:cNvSpPr/>
      </xdr:nvSpPr>
      <xdr:spPr>
        <a:xfrm>
          <a:off x="14541500" y="64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72576</xdr:rowOff>
    </xdr:from>
    <xdr:ext cx="534377" cy="259045"/>
    <xdr:sp macro="" textlink="">
      <xdr:nvSpPr>
        <xdr:cNvPr id="528" name="テキスト ボックス 527"/>
        <xdr:cNvSpPr txBox="1"/>
      </xdr:nvSpPr>
      <xdr:spPr>
        <a:xfrm>
          <a:off x="14325111" y="65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386</xdr:rowOff>
    </xdr:from>
    <xdr:to>
      <xdr:col>72</xdr:col>
      <xdr:colOff>38100</xdr:colOff>
      <xdr:row>38</xdr:row>
      <xdr:rowOff>101986</xdr:rowOff>
    </xdr:to>
    <xdr:sp macro="" textlink="">
      <xdr:nvSpPr>
        <xdr:cNvPr id="529" name="楕円 528"/>
        <xdr:cNvSpPr/>
      </xdr:nvSpPr>
      <xdr:spPr>
        <a:xfrm>
          <a:off x="13652500" y="65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93113</xdr:rowOff>
    </xdr:from>
    <xdr:ext cx="534377" cy="259045"/>
    <xdr:sp macro="" textlink="">
      <xdr:nvSpPr>
        <xdr:cNvPr id="530" name="テキスト ボックス 529"/>
        <xdr:cNvSpPr txBox="1"/>
      </xdr:nvSpPr>
      <xdr:spPr>
        <a:xfrm>
          <a:off x="13436111" y="66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162678</xdr:rowOff>
    </xdr:from>
    <xdr:to>
      <xdr:col>67</xdr:col>
      <xdr:colOff>101600</xdr:colOff>
      <xdr:row>38</xdr:row>
      <xdr:rowOff>92828</xdr:rowOff>
    </xdr:to>
    <xdr:sp macro="" textlink="">
      <xdr:nvSpPr>
        <xdr:cNvPr id="531" name="楕円 530"/>
        <xdr:cNvSpPr/>
      </xdr:nvSpPr>
      <xdr:spPr>
        <a:xfrm>
          <a:off x="12763500" y="650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83955</xdr:rowOff>
    </xdr:from>
    <xdr:ext cx="534377" cy="259045"/>
    <xdr:sp macro="" textlink="">
      <xdr:nvSpPr>
        <xdr:cNvPr id="532" name="テキスト ボックス 531"/>
        <xdr:cNvSpPr txBox="1"/>
      </xdr:nvSpPr>
      <xdr:spPr>
        <a:xfrm>
          <a:off x="12547111" y="659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59274</xdr:rowOff>
    </xdr:from>
    <xdr:to>
      <xdr:col>85</xdr:col>
      <xdr:colOff>127000</xdr:colOff>
      <xdr:row>57</xdr:row>
      <xdr:rowOff>114531</xdr:rowOff>
    </xdr:to>
    <xdr:cxnSp macro="">
      <xdr:nvCxnSpPr>
        <xdr:cNvPr id="559" name="直線コネクタ 558"/>
        <xdr:cNvCxnSpPr/>
      </xdr:nvCxnSpPr>
      <xdr:spPr>
        <a:xfrm flipV="1">
          <a:off x="15481300" y="9831924"/>
          <a:ext cx="8382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102338</xdr:rowOff>
    </xdr:from>
    <xdr:to>
      <xdr:col>81</xdr:col>
      <xdr:colOff>50800</xdr:colOff>
      <xdr:row>57</xdr:row>
      <xdr:rowOff>114531</xdr:rowOff>
    </xdr:to>
    <xdr:cxnSp macro="">
      <xdr:nvCxnSpPr>
        <xdr:cNvPr id="562" name="直線コネクタ 561"/>
        <xdr:cNvCxnSpPr/>
      </xdr:nvCxnSpPr>
      <xdr:spPr>
        <a:xfrm>
          <a:off x="14592300" y="987498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102338</xdr:rowOff>
    </xdr:from>
    <xdr:to>
      <xdr:col>76</xdr:col>
      <xdr:colOff>114300</xdr:colOff>
      <xdr:row>57</xdr:row>
      <xdr:rowOff>121874</xdr:rowOff>
    </xdr:to>
    <xdr:cxnSp macro="">
      <xdr:nvCxnSpPr>
        <xdr:cNvPr id="565" name="直線コネクタ 564"/>
        <xdr:cNvCxnSpPr/>
      </xdr:nvCxnSpPr>
      <xdr:spPr>
        <a:xfrm flipV="1">
          <a:off x="13703300" y="9874988"/>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111029</xdr:rowOff>
    </xdr:from>
    <xdr:to>
      <xdr:col>71</xdr:col>
      <xdr:colOff>177800</xdr:colOff>
      <xdr:row>57</xdr:row>
      <xdr:rowOff>121874</xdr:rowOff>
    </xdr:to>
    <xdr:cxnSp macro="">
      <xdr:nvCxnSpPr>
        <xdr:cNvPr id="568" name="直線コネクタ 567"/>
        <xdr:cNvCxnSpPr/>
      </xdr:nvCxnSpPr>
      <xdr:spPr>
        <a:xfrm>
          <a:off x="12814300" y="9883679"/>
          <a:ext cx="8890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8474</xdr:rowOff>
    </xdr:from>
    <xdr:to>
      <xdr:col>85</xdr:col>
      <xdr:colOff>177800</xdr:colOff>
      <xdr:row>57</xdr:row>
      <xdr:rowOff>110074</xdr:rowOff>
    </xdr:to>
    <xdr:sp macro="" textlink="">
      <xdr:nvSpPr>
        <xdr:cNvPr id="578" name="楕円 577"/>
        <xdr:cNvSpPr/>
      </xdr:nvSpPr>
      <xdr:spPr>
        <a:xfrm>
          <a:off x="16268700" y="97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94851</xdr:rowOff>
    </xdr:from>
    <xdr:ext cx="534377" cy="259045"/>
    <xdr:sp macro="" textlink="">
      <xdr:nvSpPr>
        <xdr:cNvPr id="579" name="教育費該当値テキスト"/>
        <xdr:cNvSpPr txBox="1"/>
      </xdr:nvSpPr>
      <xdr:spPr>
        <a:xfrm>
          <a:off x="16370300"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63731</xdr:rowOff>
    </xdr:from>
    <xdr:to>
      <xdr:col>81</xdr:col>
      <xdr:colOff>101600</xdr:colOff>
      <xdr:row>57</xdr:row>
      <xdr:rowOff>165331</xdr:rowOff>
    </xdr:to>
    <xdr:sp macro="" textlink="">
      <xdr:nvSpPr>
        <xdr:cNvPr id="580" name="楕円 579"/>
        <xdr:cNvSpPr/>
      </xdr:nvSpPr>
      <xdr:spPr>
        <a:xfrm>
          <a:off x="15430500" y="98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156458</xdr:rowOff>
    </xdr:from>
    <xdr:ext cx="534377" cy="259045"/>
    <xdr:sp macro="" textlink="">
      <xdr:nvSpPr>
        <xdr:cNvPr id="581" name="テキスト ボックス 580"/>
        <xdr:cNvSpPr txBox="1"/>
      </xdr:nvSpPr>
      <xdr:spPr>
        <a:xfrm>
          <a:off x="15214111" y="99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51538</xdr:rowOff>
    </xdr:from>
    <xdr:to>
      <xdr:col>76</xdr:col>
      <xdr:colOff>165100</xdr:colOff>
      <xdr:row>57</xdr:row>
      <xdr:rowOff>153138</xdr:rowOff>
    </xdr:to>
    <xdr:sp macro="" textlink="">
      <xdr:nvSpPr>
        <xdr:cNvPr id="582" name="楕円 581"/>
        <xdr:cNvSpPr/>
      </xdr:nvSpPr>
      <xdr:spPr>
        <a:xfrm>
          <a:off x="14541500" y="98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144265</xdr:rowOff>
    </xdr:from>
    <xdr:ext cx="534377" cy="259045"/>
    <xdr:sp macro="" textlink="">
      <xdr:nvSpPr>
        <xdr:cNvPr id="583" name="テキスト ボックス 582"/>
        <xdr:cNvSpPr txBox="1"/>
      </xdr:nvSpPr>
      <xdr:spPr>
        <a:xfrm>
          <a:off x="14325111" y="99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71074</xdr:rowOff>
    </xdr:from>
    <xdr:to>
      <xdr:col>72</xdr:col>
      <xdr:colOff>38100</xdr:colOff>
      <xdr:row>58</xdr:row>
      <xdr:rowOff>1224</xdr:rowOff>
    </xdr:to>
    <xdr:sp macro="" textlink="">
      <xdr:nvSpPr>
        <xdr:cNvPr id="584" name="楕円 583"/>
        <xdr:cNvSpPr/>
      </xdr:nvSpPr>
      <xdr:spPr>
        <a:xfrm>
          <a:off x="13652500" y="98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163801</xdr:rowOff>
    </xdr:from>
    <xdr:ext cx="534377" cy="259045"/>
    <xdr:sp macro="" textlink="">
      <xdr:nvSpPr>
        <xdr:cNvPr id="585" name="テキスト ボックス 584"/>
        <xdr:cNvSpPr txBox="1"/>
      </xdr:nvSpPr>
      <xdr:spPr>
        <a:xfrm>
          <a:off x="13436111" y="9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60229</xdr:rowOff>
    </xdr:from>
    <xdr:to>
      <xdr:col>67</xdr:col>
      <xdr:colOff>101600</xdr:colOff>
      <xdr:row>57</xdr:row>
      <xdr:rowOff>161829</xdr:rowOff>
    </xdr:to>
    <xdr:sp macro="" textlink="">
      <xdr:nvSpPr>
        <xdr:cNvPr id="586" name="楕円 585"/>
        <xdr:cNvSpPr/>
      </xdr:nvSpPr>
      <xdr:spPr>
        <a:xfrm>
          <a:off x="12763500" y="98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152956</xdr:rowOff>
    </xdr:from>
    <xdr:ext cx="534377" cy="259045"/>
    <xdr:sp macro="" textlink="">
      <xdr:nvSpPr>
        <xdr:cNvPr id="587" name="テキスト ボックス 586"/>
        <xdr:cNvSpPr txBox="1"/>
      </xdr:nvSpPr>
      <xdr:spPr>
        <a:xfrm>
          <a:off x="12547111" y="99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14874</xdr:rowOff>
    </xdr:from>
    <xdr:to>
      <xdr:col>85</xdr:col>
      <xdr:colOff>127000</xdr:colOff>
      <xdr:row>78</xdr:row>
      <xdr:rowOff>25400</xdr:rowOff>
    </xdr:to>
    <xdr:cxnSp macro="">
      <xdr:nvCxnSpPr>
        <xdr:cNvPr id="612" name="直線コネクタ 611"/>
        <xdr:cNvCxnSpPr/>
      </xdr:nvCxnSpPr>
      <xdr:spPr>
        <a:xfrm>
          <a:off x="15481300" y="13387974"/>
          <a:ext cx="8382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14874</xdr:rowOff>
    </xdr:from>
    <xdr:to>
      <xdr:col>81</xdr:col>
      <xdr:colOff>50800</xdr:colOff>
      <xdr:row>78</xdr:row>
      <xdr:rowOff>25400</xdr:rowOff>
    </xdr:to>
    <xdr:cxnSp macro="">
      <xdr:nvCxnSpPr>
        <xdr:cNvPr id="615" name="直線コネクタ 614"/>
        <xdr:cNvCxnSpPr/>
      </xdr:nvCxnSpPr>
      <xdr:spPr>
        <a:xfrm flipV="1">
          <a:off x="14592300" y="13387974"/>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22275</xdr:rowOff>
    </xdr:from>
    <xdr:to>
      <xdr:col>76</xdr:col>
      <xdr:colOff>114300</xdr:colOff>
      <xdr:row>78</xdr:row>
      <xdr:rowOff>25400</xdr:rowOff>
    </xdr:to>
    <xdr:cxnSp macro="">
      <xdr:nvCxnSpPr>
        <xdr:cNvPr id="618" name="直線コネクタ 617"/>
        <xdr:cNvCxnSpPr/>
      </xdr:nvCxnSpPr>
      <xdr:spPr>
        <a:xfrm>
          <a:off x="13703300" y="13395375"/>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22275</xdr:rowOff>
    </xdr:from>
    <xdr:to>
      <xdr:col>71</xdr:col>
      <xdr:colOff>177800</xdr:colOff>
      <xdr:row>78</xdr:row>
      <xdr:rowOff>25400</xdr:rowOff>
    </xdr:to>
    <xdr:cxnSp macro="">
      <xdr:nvCxnSpPr>
        <xdr:cNvPr id="621" name="直線コネクタ 620"/>
        <xdr:cNvCxnSpPr/>
      </xdr:nvCxnSpPr>
      <xdr:spPr>
        <a:xfrm flipV="1">
          <a:off x="12814300" y="13395375"/>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135524</xdr:rowOff>
    </xdr:from>
    <xdr:to>
      <xdr:col>81</xdr:col>
      <xdr:colOff>101600</xdr:colOff>
      <xdr:row>78</xdr:row>
      <xdr:rowOff>65674</xdr:rowOff>
    </xdr:to>
    <xdr:sp macro="" textlink="">
      <xdr:nvSpPr>
        <xdr:cNvPr id="633" name="楕円 632"/>
        <xdr:cNvSpPr/>
      </xdr:nvSpPr>
      <xdr:spPr>
        <a:xfrm>
          <a:off x="15430500" y="133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56801</xdr:rowOff>
    </xdr:from>
    <xdr:ext cx="469744" cy="259045"/>
    <xdr:sp macro="" textlink="">
      <xdr:nvSpPr>
        <xdr:cNvPr id="634" name="テキスト ボックス 633"/>
        <xdr:cNvSpPr txBox="1"/>
      </xdr:nvSpPr>
      <xdr:spPr>
        <a:xfrm>
          <a:off x="15246428" y="134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142925</xdr:rowOff>
    </xdr:from>
    <xdr:to>
      <xdr:col>72</xdr:col>
      <xdr:colOff>38100</xdr:colOff>
      <xdr:row>78</xdr:row>
      <xdr:rowOff>73075</xdr:rowOff>
    </xdr:to>
    <xdr:sp macro="" textlink="">
      <xdr:nvSpPr>
        <xdr:cNvPr id="637" name="楕円 636"/>
        <xdr:cNvSpPr/>
      </xdr:nvSpPr>
      <xdr:spPr>
        <a:xfrm>
          <a:off x="13652500" y="133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64202</xdr:rowOff>
    </xdr:from>
    <xdr:ext cx="378565" cy="259045"/>
    <xdr:sp macro="" textlink="">
      <xdr:nvSpPr>
        <xdr:cNvPr id="638" name="テキスト ボックス 637"/>
        <xdr:cNvSpPr txBox="1"/>
      </xdr:nvSpPr>
      <xdr:spPr>
        <a:xfrm>
          <a:off x="13514017" y="1343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142180</xdr:rowOff>
    </xdr:from>
    <xdr:to>
      <xdr:col>85</xdr:col>
      <xdr:colOff>127000</xdr:colOff>
      <xdr:row>96</xdr:row>
      <xdr:rowOff>150673</xdr:rowOff>
    </xdr:to>
    <xdr:cxnSp macro="">
      <xdr:nvCxnSpPr>
        <xdr:cNvPr id="665" name="直線コネクタ 664"/>
        <xdr:cNvCxnSpPr/>
      </xdr:nvCxnSpPr>
      <xdr:spPr>
        <a:xfrm flipV="1">
          <a:off x="15481300" y="16601380"/>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150673</xdr:rowOff>
    </xdr:from>
    <xdr:to>
      <xdr:col>81</xdr:col>
      <xdr:colOff>50800</xdr:colOff>
      <xdr:row>96</xdr:row>
      <xdr:rowOff>152913</xdr:rowOff>
    </xdr:to>
    <xdr:cxnSp macro="">
      <xdr:nvCxnSpPr>
        <xdr:cNvPr id="668" name="直線コネクタ 667"/>
        <xdr:cNvCxnSpPr/>
      </xdr:nvCxnSpPr>
      <xdr:spPr>
        <a:xfrm flipV="1">
          <a:off x="14592300" y="1660987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152913</xdr:rowOff>
    </xdr:from>
    <xdr:to>
      <xdr:col>76</xdr:col>
      <xdr:colOff>114300</xdr:colOff>
      <xdr:row>96</xdr:row>
      <xdr:rowOff>164531</xdr:rowOff>
    </xdr:to>
    <xdr:cxnSp macro="">
      <xdr:nvCxnSpPr>
        <xdr:cNvPr id="671" name="直線コネクタ 670"/>
        <xdr:cNvCxnSpPr/>
      </xdr:nvCxnSpPr>
      <xdr:spPr>
        <a:xfrm flipV="1">
          <a:off x="13703300" y="16612113"/>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160210</xdr:rowOff>
    </xdr:from>
    <xdr:to>
      <xdr:col>71</xdr:col>
      <xdr:colOff>177800</xdr:colOff>
      <xdr:row>96</xdr:row>
      <xdr:rowOff>164531</xdr:rowOff>
    </xdr:to>
    <xdr:cxnSp macro="">
      <xdr:nvCxnSpPr>
        <xdr:cNvPr id="674" name="直線コネクタ 673"/>
        <xdr:cNvCxnSpPr/>
      </xdr:nvCxnSpPr>
      <xdr:spPr>
        <a:xfrm>
          <a:off x="12814300" y="16619410"/>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91380</xdr:rowOff>
    </xdr:from>
    <xdr:to>
      <xdr:col>85</xdr:col>
      <xdr:colOff>177800</xdr:colOff>
      <xdr:row>97</xdr:row>
      <xdr:rowOff>21530</xdr:rowOff>
    </xdr:to>
    <xdr:sp macro="" textlink="">
      <xdr:nvSpPr>
        <xdr:cNvPr id="684" name="楕円 683"/>
        <xdr:cNvSpPr/>
      </xdr:nvSpPr>
      <xdr:spPr>
        <a:xfrm>
          <a:off x="16268700" y="165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69807</xdr:rowOff>
    </xdr:from>
    <xdr:ext cx="534377" cy="259045"/>
    <xdr:sp macro="" textlink="">
      <xdr:nvSpPr>
        <xdr:cNvPr id="685" name="公債費該当値テキスト"/>
        <xdr:cNvSpPr txBox="1"/>
      </xdr:nvSpPr>
      <xdr:spPr>
        <a:xfrm>
          <a:off x="16370300" y="1652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99873</xdr:rowOff>
    </xdr:from>
    <xdr:to>
      <xdr:col>81</xdr:col>
      <xdr:colOff>101600</xdr:colOff>
      <xdr:row>97</xdr:row>
      <xdr:rowOff>30023</xdr:rowOff>
    </xdr:to>
    <xdr:sp macro="" textlink="">
      <xdr:nvSpPr>
        <xdr:cNvPr id="686" name="楕円 685"/>
        <xdr:cNvSpPr/>
      </xdr:nvSpPr>
      <xdr:spPr>
        <a:xfrm>
          <a:off x="154305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21150</xdr:rowOff>
    </xdr:from>
    <xdr:ext cx="534377" cy="259045"/>
    <xdr:sp macro="" textlink="">
      <xdr:nvSpPr>
        <xdr:cNvPr id="687" name="テキスト ボックス 686"/>
        <xdr:cNvSpPr txBox="1"/>
      </xdr:nvSpPr>
      <xdr:spPr>
        <a:xfrm>
          <a:off x="15214111" y="166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102113</xdr:rowOff>
    </xdr:from>
    <xdr:to>
      <xdr:col>76</xdr:col>
      <xdr:colOff>165100</xdr:colOff>
      <xdr:row>97</xdr:row>
      <xdr:rowOff>32263</xdr:rowOff>
    </xdr:to>
    <xdr:sp macro="" textlink="">
      <xdr:nvSpPr>
        <xdr:cNvPr id="688" name="楕円 687"/>
        <xdr:cNvSpPr/>
      </xdr:nvSpPr>
      <xdr:spPr>
        <a:xfrm>
          <a:off x="14541500" y="16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23390</xdr:rowOff>
    </xdr:from>
    <xdr:ext cx="534377" cy="259045"/>
    <xdr:sp macro="" textlink="">
      <xdr:nvSpPr>
        <xdr:cNvPr id="689" name="テキスト ボックス 688"/>
        <xdr:cNvSpPr txBox="1"/>
      </xdr:nvSpPr>
      <xdr:spPr>
        <a:xfrm>
          <a:off x="14325111" y="166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113731</xdr:rowOff>
    </xdr:from>
    <xdr:to>
      <xdr:col>72</xdr:col>
      <xdr:colOff>38100</xdr:colOff>
      <xdr:row>97</xdr:row>
      <xdr:rowOff>43881</xdr:rowOff>
    </xdr:to>
    <xdr:sp macro="" textlink="">
      <xdr:nvSpPr>
        <xdr:cNvPr id="690" name="楕円 689"/>
        <xdr:cNvSpPr/>
      </xdr:nvSpPr>
      <xdr:spPr>
        <a:xfrm>
          <a:off x="13652500" y="165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35008</xdr:rowOff>
    </xdr:from>
    <xdr:ext cx="534377" cy="259045"/>
    <xdr:sp macro="" textlink="">
      <xdr:nvSpPr>
        <xdr:cNvPr id="691" name="テキスト ボックス 690"/>
        <xdr:cNvSpPr txBox="1"/>
      </xdr:nvSpPr>
      <xdr:spPr>
        <a:xfrm>
          <a:off x="13436111" y="166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109410</xdr:rowOff>
    </xdr:from>
    <xdr:to>
      <xdr:col>67</xdr:col>
      <xdr:colOff>101600</xdr:colOff>
      <xdr:row>97</xdr:row>
      <xdr:rowOff>39560</xdr:rowOff>
    </xdr:to>
    <xdr:sp macro="" textlink="">
      <xdr:nvSpPr>
        <xdr:cNvPr id="692" name="楕円 691"/>
        <xdr:cNvSpPr/>
      </xdr:nvSpPr>
      <xdr:spPr>
        <a:xfrm>
          <a:off x="12763500" y="165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30687</xdr:rowOff>
    </xdr:from>
    <xdr:ext cx="534377" cy="259045"/>
    <xdr:sp macro="" textlink="">
      <xdr:nvSpPr>
        <xdr:cNvPr id="693" name="テキスト ボックス 692"/>
        <xdr:cNvSpPr txBox="1"/>
      </xdr:nvSpPr>
      <xdr:spPr>
        <a:xfrm>
          <a:off x="12547111" y="166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新型コロナウイルス感染症対策事業として、総務費が特別定額給付金、民生費が大学生等支援給付金、商工費が地域経済活性化券補助金、小規模事業者緊急支援給付金及び休業要請等協力金、消防費が感染症に対応した災害対策用備品購入、教育費がＧＩＧＡスクール関連事業を新たに執行したため、いずれも増額となったが、類似団体と比べ、全てが平均以下の低い水準であり、全体的に低コス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低コストであるということは、財源が確保できないことにより充分にコストをかけられないという事情によるものでもあり、財源の確保が大きな課題である。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しかしながら、最も重要なことは「コストに見合うサービスを提供できているか」であり、今後も低コスト・高パフォーマンスを目指していきたい。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令和２年度については、各種事業の財源対策として財政調整基金の取崩しを行ったため、実質収支は黒字となったものの実質単年度収支では赤字となった。</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財政調整基金残高は、平成３０年度から基金使途の明確化を図るため特定目的基金への積立てを進めていることもあり減少している。標準財政規模に占める割合に留意しながら適正な額を確保していく。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一般会計、特別会計、公営企業会計の全てにおいて赤字はなく、一定額以上の黒字を確保している。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ただし、水道事業会計に対して法定外（基準外）繰出しを行っているため、その解消を図っていかなければならない。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また、平成２８年度まで、国保会計に法定外（基準外）繰出しを行っていたため、今後も注視していく必要がある。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4003486</v>
      </c>
      <c r="BO4" s="426"/>
      <c r="BP4" s="426"/>
      <c r="BQ4" s="426"/>
      <c r="BR4" s="426"/>
      <c r="BS4" s="426"/>
      <c r="BT4" s="426"/>
      <c r="BU4" s="427"/>
      <c r="BV4" s="425">
        <v>2918379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9.9</v>
      </c>
      <c r="CU4" s="610"/>
      <c r="CV4" s="610"/>
      <c r="CW4" s="610"/>
      <c r="CX4" s="610"/>
      <c r="CY4" s="610"/>
      <c r="CZ4" s="610"/>
      <c r="DA4" s="611"/>
      <c r="DB4" s="609">
        <v>9.5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3752383</v>
      </c>
      <c r="BO5" s="431"/>
      <c r="BP5" s="431"/>
      <c r="BQ5" s="431"/>
      <c r="BR5" s="431"/>
      <c r="BS5" s="431"/>
      <c r="BT5" s="431"/>
      <c r="BU5" s="432"/>
      <c r="BV5" s="430">
        <v>2705615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85.8</v>
      </c>
      <c r="CU5" s="401"/>
      <c r="CV5" s="401"/>
      <c r="CW5" s="401"/>
      <c r="CX5" s="401"/>
      <c r="CY5" s="401"/>
      <c r="CZ5" s="401"/>
      <c r="DA5" s="402"/>
      <c r="DB5" s="400">
        <v>91.3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251103</v>
      </c>
      <c r="BO6" s="431"/>
      <c r="BP6" s="431"/>
      <c r="BQ6" s="431"/>
      <c r="BR6" s="431"/>
      <c r="BS6" s="431"/>
      <c r="BT6" s="431"/>
      <c r="BU6" s="432"/>
      <c r="BV6" s="430">
        <v>212764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89.1</v>
      </c>
      <c r="CU6" s="584"/>
      <c r="CV6" s="584"/>
      <c r="CW6" s="584"/>
      <c r="CX6" s="584"/>
      <c r="CY6" s="584"/>
      <c r="CZ6" s="584"/>
      <c r="DA6" s="585"/>
      <c r="DB6" s="583">
        <v>94.9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50286</v>
      </c>
      <c r="BO7" s="431"/>
      <c r="BP7" s="431"/>
      <c r="BQ7" s="431"/>
      <c r="BR7" s="431"/>
      <c r="BS7" s="431"/>
      <c r="BT7" s="431"/>
      <c r="BU7" s="432"/>
      <c r="BV7" s="430">
        <v>34425</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2030928</v>
      </c>
      <c r="CU7" s="431"/>
      <c r="CV7" s="431"/>
      <c r="CW7" s="431"/>
      <c r="CX7" s="431"/>
      <c r="CY7" s="431"/>
      <c r="CZ7" s="431"/>
      <c r="DA7" s="432"/>
      <c r="DB7" s="430">
        <v>1886067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200817</v>
      </c>
      <c r="BO8" s="431"/>
      <c r="BP8" s="431"/>
      <c r="BQ8" s="431"/>
      <c r="BR8" s="431"/>
      <c r="BS8" s="431"/>
      <c r="BT8" s="431"/>
      <c r="BU8" s="432"/>
      <c r="BV8" s="430">
        <v>178339</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0.44</v>
      </c>
      <c r="CU8" s="544"/>
      <c r="CV8" s="544"/>
      <c r="CW8" s="544"/>
      <c r="CX8" s="544"/>
      <c r="CY8" s="544"/>
      <c r="CZ8" s="544"/>
      <c r="DA8" s="545"/>
      <c r="DB8" s="543">
        <v>0.44</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5816</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22478</v>
      </c>
      <c r="BO9" s="431"/>
      <c r="BP9" s="431"/>
      <c r="BQ9" s="431"/>
      <c r="BR9" s="431"/>
      <c r="BS9" s="431"/>
      <c r="BT9" s="431"/>
      <c r="BU9" s="432"/>
      <c r="BV9" s="430">
        <v>40871</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8.5</v>
      </c>
      <c r="CU9" s="401"/>
      <c r="CV9" s="401"/>
      <c r="CW9" s="401"/>
      <c r="CX9" s="401"/>
      <c r="CY9" s="401"/>
      <c r="CZ9" s="401"/>
      <c r="DA9" s="402"/>
      <c r="DB9" s="400">
        <v>9.5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6133</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117</v>
      </c>
      <c r="AV10" s="488"/>
      <c r="AW10" s="488"/>
      <c r="AX10" s="488"/>
      <c r="AY10" s="410" t="s">
        <v>122</v>
      </c>
      <c r="AZ10" s="411"/>
      <c r="BA10" s="411"/>
      <c r="BB10" s="411"/>
      <c r="BC10" s="411"/>
      <c r="BD10" s="411"/>
      <c r="BE10" s="411"/>
      <c r="BF10" s="411"/>
      <c r="BG10" s="411"/>
      <c r="BH10" s="411"/>
      <c r="BI10" s="411"/>
      <c r="BJ10" s="411"/>
      <c r="BK10" s="411"/>
      <c r="BL10" s="411"/>
      <c r="BM10" s="412"/>
      <c r="BN10" s="430">
        <v>89877</v>
      </c>
      <c r="BO10" s="431"/>
      <c r="BP10" s="431"/>
      <c r="BQ10" s="431"/>
      <c r="BR10" s="431"/>
      <c r="BS10" s="431"/>
      <c r="BT10" s="431"/>
      <c r="BU10" s="432"/>
      <c r="BV10" s="430">
        <v>69548</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117</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5889</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117</v>
      </c>
      <c r="AV12" s="488"/>
      <c r="AW12" s="488"/>
      <c r="AX12" s="488"/>
      <c r="AY12" s="410" t="s">
        <v>135</v>
      </c>
      <c r="AZ12" s="411"/>
      <c r="BA12" s="411"/>
      <c r="BB12" s="411"/>
      <c r="BC12" s="411"/>
      <c r="BD12" s="411"/>
      <c r="BE12" s="411"/>
      <c r="BF12" s="411"/>
      <c r="BG12" s="411"/>
      <c r="BH12" s="411"/>
      <c r="BI12" s="411"/>
      <c r="BJ12" s="411"/>
      <c r="BK12" s="411"/>
      <c r="BL12" s="411"/>
      <c r="BM12" s="412"/>
      <c r="BN12" s="430">
        <v>248761</v>
      </c>
      <c r="BO12" s="431"/>
      <c r="BP12" s="431"/>
      <c r="BQ12" s="431"/>
      <c r="BR12" s="431"/>
      <c r="BS12" s="431"/>
      <c r="BT12" s="431"/>
      <c r="BU12" s="432"/>
      <c r="BV12" s="430">
        <v>239536</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5771</v>
      </c>
      <c r="S13" s="534"/>
      <c r="T13" s="534"/>
      <c r="U13" s="534"/>
      <c r="V13" s="535"/>
      <c r="W13" s="521" t="s">
        <v>138</v>
      </c>
      <c r="X13" s="443"/>
      <c r="Y13" s="443"/>
      <c r="Z13" s="443"/>
      <c r="AA13" s="443"/>
      <c r="AB13" s="444"/>
      <c r="AC13" s="406">
        <v>183</v>
      </c>
      <c r="AD13" s="407"/>
      <c r="AE13" s="407"/>
      <c r="AF13" s="407"/>
      <c r="AG13" s="408"/>
      <c r="AH13" s="406">
        <v>180</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-136406</v>
      </c>
      <c r="BO13" s="431"/>
      <c r="BP13" s="431"/>
      <c r="BQ13" s="431"/>
      <c r="BR13" s="431"/>
      <c r="BS13" s="431"/>
      <c r="BT13" s="431"/>
      <c r="BU13" s="432"/>
      <c r="BV13" s="430">
        <v>-129117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4.7</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6024</v>
      </c>
      <c r="S14" s="534"/>
      <c r="T14" s="534"/>
      <c r="U14" s="534"/>
      <c r="V14" s="535"/>
      <c r="W14" s="536"/>
      <c r="X14" s="446"/>
      <c r="Y14" s="446"/>
      <c r="Z14" s="446"/>
      <c r="AA14" s="446"/>
      <c r="AB14" s="447"/>
      <c r="AC14" s="526">
        <v>6.9</v>
      </c>
      <c r="AD14" s="527"/>
      <c r="AE14" s="527"/>
      <c r="AF14" s="527"/>
      <c r="AG14" s="528"/>
      <c r="AH14" s="526">
        <v>6.3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5890</v>
      </c>
      <c r="S15" s="534"/>
      <c r="T15" s="534"/>
      <c r="U15" s="534"/>
      <c r="V15" s="535"/>
      <c r="W15" s="521" t="s">
        <v>145</v>
      </c>
      <c r="X15" s="443"/>
      <c r="Y15" s="443"/>
      <c r="Z15" s="443"/>
      <c r="AA15" s="443"/>
      <c r="AB15" s="444"/>
      <c r="AC15" s="406">
        <v>660</v>
      </c>
      <c r="AD15" s="407"/>
      <c r="AE15" s="407"/>
      <c r="AF15" s="407"/>
      <c r="AG15" s="408"/>
      <c r="AH15" s="406">
        <v>693</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754613</v>
      </c>
      <c r="BO15" s="426"/>
      <c r="BP15" s="426"/>
      <c r="BQ15" s="426"/>
      <c r="BR15" s="426"/>
      <c r="BS15" s="426"/>
      <c r="BT15" s="426"/>
      <c r="BU15" s="427"/>
      <c r="BV15" s="425">
        <v>721699</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24.7</v>
      </c>
      <c r="AD16" s="527"/>
      <c r="AE16" s="527"/>
      <c r="AF16" s="527"/>
      <c r="AG16" s="528"/>
      <c r="AH16" s="526">
        <v>24.4</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1761832</v>
      </c>
      <c r="BO16" s="431"/>
      <c r="BP16" s="431"/>
      <c r="BQ16" s="431"/>
      <c r="BR16" s="431"/>
      <c r="BS16" s="431"/>
      <c r="BT16" s="431"/>
      <c r="BU16" s="432"/>
      <c r="BV16" s="430">
        <v>1623585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1828</v>
      </c>
      <c r="AD17" s="407"/>
      <c r="AE17" s="407"/>
      <c r="AF17" s="407"/>
      <c r="AG17" s="408"/>
      <c r="AH17" s="406">
        <v>1963</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949299</v>
      </c>
      <c r="BO17" s="431"/>
      <c r="BP17" s="431"/>
      <c r="BQ17" s="431"/>
      <c r="BR17" s="431"/>
      <c r="BS17" s="431"/>
      <c r="BT17" s="431"/>
      <c r="BU17" s="432"/>
      <c r="BV17" s="430">
        <v>913511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19.899999999999999</v>
      </c>
      <c r="M18" s="495"/>
      <c r="N18" s="495"/>
      <c r="O18" s="495"/>
      <c r="P18" s="495"/>
      <c r="Q18" s="495"/>
      <c r="R18" s="496"/>
      <c r="S18" s="496"/>
      <c r="T18" s="496"/>
      <c r="U18" s="496"/>
      <c r="V18" s="497"/>
      <c r="W18" s="511"/>
      <c r="X18" s="512"/>
      <c r="Y18" s="512"/>
      <c r="Z18" s="512"/>
      <c r="AA18" s="512"/>
      <c r="AB18" s="522"/>
      <c r="AC18" s="394">
        <v>68.400000000000006</v>
      </c>
      <c r="AD18" s="395"/>
      <c r="AE18" s="395"/>
      <c r="AF18" s="395"/>
      <c r="AG18" s="498"/>
      <c r="AH18" s="394">
        <v>69.2</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1767339</v>
      </c>
      <c r="BO18" s="431"/>
      <c r="BP18" s="431"/>
      <c r="BQ18" s="431"/>
      <c r="BR18" s="431"/>
      <c r="BS18" s="431"/>
      <c r="BT18" s="431"/>
      <c r="BU18" s="432"/>
      <c r="BV18" s="430">
        <v>1770276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292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2750150</v>
      </c>
      <c r="BO19" s="431"/>
      <c r="BP19" s="431"/>
      <c r="BQ19" s="431"/>
      <c r="BR19" s="431"/>
      <c r="BS19" s="431"/>
      <c r="BT19" s="431"/>
      <c r="BU19" s="432"/>
      <c r="BV19" s="430">
        <v>2425260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2289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1961891</v>
      </c>
      <c r="BO23" s="431"/>
      <c r="BP23" s="431"/>
      <c r="BQ23" s="431"/>
      <c r="BR23" s="431"/>
      <c r="BS23" s="431"/>
      <c r="BT23" s="431"/>
      <c r="BU23" s="432"/>
      <c r="BV23" s="430">
        <v>2047287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5250</v>
      </c>
      <c r="R24" s="407"/>
      <c r="S24" s="407"/>
      <c r="T24" s="407"/>
      <c r="U24" s="407"/>
      <c r="V24" s="408"/>
      <c r="W24" s="472"/>
      <c r="X24" s="463"/>
      <c r="Y24" s="464"/>
      <c r="Z24" s="403" t="s">
        <v>169</v>
      </c>
      <c r="AA24" s="404"/>
      <c r="AB24" s="404"/>
      <c r="AC24" s="404"/>
      <c r="AD24" s="404"/>
      <c r="AE24" s="404"/>
      <c r="AF24" s="404"/>
      <c r="AG24" s="405"/>
      <c r="AH24" s="406">
        <v>67</v>
      </c>
      <c r="AI24" s="407"/>
      <c r="AJ24" s="407"/>
      <c r="AK24" s="407"/>
      <c r="AL24" s="408"/>
      <c r="AM24" s="406">
        <v>201335</v>
      </c>
      <c r="AN24" s="407"/>
      <c r="AO24" s="407"/>
      <c r="AP24" s="407"/>
      <c r="AQ24" s="407"/>
      <c r="AR24" s="408"/>
      <c r="AS24" s="406">
        <v>3005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1835381</v>
      </c>
      <c r="BO24" s="431"/>
      <c r="BP24" s="431"/>
      <c r="BQ24" s="431"/>
      <c r="BR24" s="431"/>
      <c r="BS24" s="431"/>
      <c r="BT24" s="431"/>
      <c r="BU24" s="432"/>
      <c r="BV24" s="430">
        <v>1961669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4731</v>
      </c>
      <c r="R25" s="407"/>
      <c r="S25" s="407"/>
      <c r="T25" s="407"/>
      <c r="U25" s="407"/>
      <c r="V25" s="408"/>
      <c r="W25" s="472"/>
      <c r="X25" s="463"/>
      <c r="Y25" s="464"/>
      <c r="Z25" s="403" t="s">
        <v>172</v>
      </c>
      <c r="AA25" s="404"/>
      <c r="AB25" s="404"/>
      <c r="AC25" s="404"/>
      <c r="AD25" s="404"/>
      <c r="AE25" s="404"/>
      <c r="AF25" s="404"/>
      <c r="AG25" s="405"/>
      <c r="AH25" s="406" t="s">
        <v>129</v>
      </c>
      <c r="AI25" s="407"/>
      <c r="AJ25" s="407"/>
      <c r="AK25" s="407"/>
      <c r="AL25" s="408"/>
      <c r="AM25" s="406" t="s">
        <v>129</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t="s">
        <v>175</v>
      </c>
      <c r="BO25" s="426"/>
      <c r="BP25" s="426"/>
      <c r="BQ25" s="426"/>
      <c r="BR25" s="426"/>
      <c r="BS25" s="426"/>
      <c r="BT25" s="426"/>
      <c r="BU25" s="427"/>
      <c r="BV25" s="425" t="s">
        <v>129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4482</v>
      </c>
      <c r="R26" s="407"/>
      <c r="S26" s="407"/>
      <c r="T26" s="407"/>
      <c r="U26" s="407"/>
      <c r="V26" s="408"/>
      <c r="W26" s="472"/>
      <c r="X26" s="463"/>
      <c r="Y26" s="464"/>
      <c r="Z26" s="403" t="s">
        <v>177</v>
      </c>
      <c r="AA26" s="485"/>
      <c r="AB26" s="485"/>
      <c r="AC26" s="485"/>
      <c r="AD26" s="485"/>
      <c r="AE26" s="485"/>
      <c r="AF26" s="485"/>
      <c r="AG26" s="486"/>
      <c r="AH26" s="406">
        <v>6</v>
      </c>
      <c r="AI26" s="407"/>
      <c r="AJ26" s="407"/>
      <c r="AK26" s="407"/>
      <c r="AL26" s="408"/>
      <c r="AM26" s="406">
        <v>19998</v>
      </c>
      <c r="AN26" s="407"/>
      <c r="AO26" s="407"/>
      <c r="AP26" s="407"/>
      <c r="AQ26" s="407"/>
      <c r="AR26" s="408"/>
      <c r="AS26" s="406">
        <v>3333</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2310</v>
      </c>
      <c r="R27" s="407"/>
      <c r="S27" s="407"/>
      <c r="T27" s="407"/>
      <c r="U27" s="407"/>
      <c r="V27" s="408"/>
      <c r="W27" s="472"/>
      <c r="X27" s="463"/>
      <c r="Y27" s="464"/>
      <c r="Z27" s="403" t="s">
        <v>180</v>
      </c>
      <c r="AA27" s="404"/>
      <c r="AB27" s="404"/>
      <c r="AC27" s="404"/>
      <c r="AD27" s="404"/>
      <c r="AE27" s="404"/>
      <c r="AF27" s="404"/>
      <c r="AG27" s="405"/>
      <c r="AH27" s="406" t="s">
        <v>173</v>
      </c>
      <c r="AI27" s="407"/>
      <c r="AJ27" s="407"/>
      <c r="AK27" s="407"/>
      <c r="AL27" s="408"/>
      <c r="AM27" s="406" t="s">
        <v>129</v>
      </c>
      <c r="AN27" s="407"/>
      <c r="AO27" s="407"/>
      <c r="AP27" s="407"/>
      <c r="AQ27" s="407"/>
      <c r="AR27" s="408"/>
      <c r="AS27" s="406" t="s">
        <v>129</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150340</v>
      </c>
      <c r="BO27" s="434"/>
      <c r="BP27" s="434"/>
      <c r="BQ27" s="434"/>
      <c r="BR27" s="434"/>
      <c r="BS27" s="434"/>
      <c r="BT27" s="434"/>
      <c r="BU27" s="435"/>
      <c r="BV27" s="433">
        <v>150325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1930</v>
      </c>
      <c r="R28" s="407"/>
      <c r="S28" s="407"/>
      <c r="T28" s="407"/>
      <c r="U28" s="407"/>
      <c r="V28" s="408"/>
      <c r="W28" s="472"/>
      <c r="X28" s="463"/>
      <c r="Y28" s="464"/>
      <c r="Z28" s="403" t="s">
        <v>183</v>
      </c>
      <c r="AA28" s="404"/>
      <c r="AB28" s="404"/>
      <c r="AC28" s="404"/>
      <c r="AD28" s="404"/>
      <c r="AE28" s="404"/>
      <c r="AF28" s="404"/>
      <c r="AG28" s="405"/>
      <c r="AH28" s="406" t="s">
        <v>129</v>
      </c>
      <c r="AI28" s="407"/>
      <c r="AJ28" s="407"/>
      <c r="AK28" s="407"/>
      <c r="AL28" s="408"/>
      <c r="AM28" s="406" t="s">
        <v>173</v>
      </c>
      <c r="AN28" s="407"/>
      <c r="AO28" s="407"/>
      <c r="AP28" s="407"/>
      <c r="AQ28" s="407"/>
      <c r="AR28" s="408"/>
      <c r="AS28" s="406" t="s">
        <v>173</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1066956</v>
      </c>
      <c r="BO28" s="426"/>
      <c r="BP28" s="426"/>
      <c r="BQ28" s="426"/>
      <c r="BR28" s="426"/>
      <c r="BS28" s="426"/>
      <c r="BT28" s="426"/>
      <c r="BU28" s="427"/>
      <c r="BV28" s="425">
        <v>1225840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8</v>
      </c>
      <c r="M29" s="407"/>
      <c r="N29" s="407"/>
      <c r="O29" s="407"/>
      <c r="P29" s="408"/>
      <c r="Q29" s="406">
        <v>1740</v>
      </c>
      <c r="R29" s="407"/>
      <c r="S29" s="407"/>
      <c r="T29" s="407"/>
      <c r="U29" s="407"/>
      <c r="V29" s="408"/>
      <c r="W29" s="473"/>
      <c r="X29" s="474"/>
      <c r="Y29" s="475"/>
      <c r="Z29" s="403" t="s">
        <v>186</v>
      </c>
      <c r="AA29" s="404"/>
      <c r="AB29" s="404"/>
      <c r="AC29" s="404"/>
      <c r="AD29" s="404"/>
      <c r="AE29" s="404"/>
      <c r="AF29" s="404"/>
      <c r="AG29" s="405"/>
      <c r="AH29" s="406">
        <v>67</v>
      </c>
      <c r="AI29" s="407"/>
      <c r="AJ29" s="407"/>
      <c r="AK29" s="407"/>
      <c r="AL29" s="408"/>
      <c r="AM29" s="406">
        <v>201335</v>
      </c>
      <c r="AN29" s="407"/>
      <c r="AO29" s="407"/>
      <c r="AP29" s="407"/>
      <c r="AQ29" s="407"/>
      <c r="AR29" s="408"/>
      <c r="AS29" s="406">
        <v>3005</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50704</v>
      </c>
      <c r="BO29" s="431"/>
      <c r="BP29" s="431"/>
      <c r="BQ29" s="431"/>
      <c r="BR29" s="431"/>
      <c r="BS29" s="431"/>
      <c r="BT29" s="431"/>
      <c r="BU29" s="432"/>
      <c r="BV29" s="430">
        <v>50699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99.4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547333</v>
      </c>
      <c r="BO30" s="434"/>
      <c r="BP30" s="434"/>
      <c r="BQ30" s="434"/>
      <c r="BR30" s="434"/>
      <c r="BS30" s="434"/>
      <c r="BT30" s="434"/>
      <c r="BU30" s="435"/>
      <c r="BV30" s="433">
        <v>302013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発酵の里</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香取広域市町村圏事務組合(一般会計)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千葉県後期高齢者医療広域連合(一般会計)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千葉県後期高齢者医療広域連合(後期高齢者医療特別会計)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koMfru8C50qbuv11M9fGFz0VhflXQYKAl2S3ZKcSE+29GhXil0nfuuYP9k94TaWpWkz+aHbekT7EoQCHbdN9Q==" saltValue="bIimlq3Y1voeRTrKPZJu5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566</v>
      </c>
      <c r="D34" s="1212"/>
      <c r="E34" s="1213"/>
      <c r="F34" s="32">
        <v>7.56</v>
      </c>
      <c r="G34" s="33">
        <v>9.0399999999999991</v>
      </c>
      <c r="H34" s="33">
        <v>10.34</v>
      </c>
      <c r="I34" s="33">
        <v>11.8</v>
      </c>
      <c r="J34" s="34">
        <v>10.62</v>
      </c>
      <c r="K34" s="22"/>
      <c r="L34" s="22"/>
      <c r="M34" s="22"/>
      <c r="N34" s="22"/>
      <c r="O34" s="22"/>
      <c r="P34" s="22"/>
    </row>
    <row r="35" spans="1:16" ht="39" customHeight="1" x14ac:dyDescent="0.15">
      <c r="A35" s="22"/>
      <c r="B35" s="35"/>
      <c r="C35" s="1206" t="s">
        <v>567</v>
      </c>
      <c r="D35" s="1207"/>
      <c r="E35" s="1208"/>
      <c r="F35" s="36">
        <v>12.05</v>
      </c>
      <c r="G35" s="37">
        <v>8.74</v>
      </c>
      <c r="H35" s="37">
        <v>7.35</v>
      </c>
      <c r="I35" s="37">
        <v>9.4499999999999993</v>
      </c>
      <c r="J35" s="38">
        <v>9.8800000000000008</v>
      </c>
      <c r="K35" s="22"/>
      <c r="L35" s="22"/>
      <c r="M35" s="22"/>
      <c r="N35" s="22"/>
      <c r="O35" s="22"/>
      <c r="P35" s="22"/>
    </row>
    <row r="36" spans="1:16" ht="39" customHeight="1" x14ac:dyDescent="0.15">
      <c r="A36" s="22"/>
      <c r="B36" s="35"/>
      <c r="C36" s="1206" t="s">
        <v>568</v>
      </c>
      <c r="D36" s="1207"/>
      <c r="E36" s="1208"/>
      <c r="F36" s="36">
        <v>5.14</v>
      </c>
      <c r="G36" s="37">
        <v>3.48</v>
      </c>
      <c r="H36" s="37">
        <v>2.5499999999999998</v>
      </c>
      <c r="I36" s="37">
        <v>3.05</v>
      </c>
      <c r="J36" s="38">
        <v>3.6</v>
      </c>
      <c r="K36" s="22"/>
      <c r="L36" s="22"/>
      <c r="M36" s="22"/>
      <c r="N36" s="22"/>
      <c r="O36" s="22"/>
      <c r="P36" s="22"/>
    </row>
    <row r="37" spans="1:16" ht="39" customHeight="1" x14ac:dyDescent="0.15">
      <c r="A37" s="22"/>
      <c r="B37" s="35"/>
      <c r="C37" s="1206" t="s">
        <v>569</v>
      </c>
      <c r="D37" s="1207"/>
      <c r="E37" s="1208"/>
      <c r="F37" s="36">
        <v>1.46</v>
      </c>
      <c r="G37" s="37">
        <v>0.05</v>
      </c>
      <c r="H37" s="37">
        <v>0.51</v>
      </c>
      <c r="I37" s="37">
        <v>0.74</v>
      </c>
      <c r="J37" s="38">
        <v>1.45</v>
      </c>
      <c r="K37" s="22"/>
      <c r="L37" s="22"/>
      <c r="M37" s="22"/>
      <c r="N37" s="22"/>
      <c r="O37" s="22"/>
      <c r="P37" s="22"/>
    </row>
    <row r="38" spans="1:16" ht="39" customHeight="1" x14ac:dyDescent="0.15">
      <c r="A38" s="22"/>
      <c r="B38" s="35"/>
      <c r="C38" s="1206" t="s">
        <v>570</v>
      </c>
      <c r="D38" s="1207"/>
      <c r="E38" s="1208"/>
      <c r="F38" s="36">
        <v>0</v>
      </c>
      <c r="G38" s="37">
        <v>0.01</v>
      </c>
      <c r="H38" s="37">
        <v>0</v>
      </c>
      <c r="I38" s="37">
        <v>0.01</v>
      </c>
      <c r="J38" s="38">
        <v>0.04</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572</v>
      </c>
      <c r="D43" s="1210"/>
      <c r="E43" s="1211"/>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0n1hZSKskDK2zKKm0BFWTgjQXTqXZ3Zx8USiX5KJ9GDRxxYSc/ZglGnHnQIyg/W9hbvsQMMU9GnnrH3/+9EIQ==" saltValue="CWIkNbH+mn9XRuj7Drxn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228</v>
      </c>
      <c r="L45" s="60">
        <v>222</v>
      </c>
      <c r="M45" s="60">
        <v>231</v>
      </c>
      <c r="N45" s="60">
        <v>229</v>
      </c>
      <c r="O45" s="61">
        <v>233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15</v>
      </c>
      <c r="F48" s="1216"/>
      <c r="G48" s="1216"/>
      <c r="H48" s="1216"/>
      <c r="I48" s="1216"/>
      <c r="J48" s="1217"/>
      <c r="K48" s="63">
        <v>11</v>
      </c>
      <c r="L48" s="64">
        <v>10</v>
      </c>
      <c r="M48" s="64">
        <v>9</v>
      </c>
      <c r="N48" s="64">
        <v>10</v>
      </c>
      <c r="O48" s="65">
        <v>8</v>
      </c>
      <c r="P48" s="48"/>
      <c r="Q48" s="48"/>
      <c r="R48" s="48"/>
      <c r="S48" s="48"/>
      <c r="T48" s="48"/>
      <c r="U48" s="48"/>
    </row>
    <row r="49" spans="1:21" ht="30.75" customHeight="1" x14ac:dyDescent="0.15">
      <c r="A49" s="48"/>
      <c r="B49" s="1234"/>
      <c r="C49" s="1235"/>
      <c r="D49" s="62"/>
      <c r="E49" s="1216" t="s">
        <v>16</v>
      </c>
      <c r="F49" s="1216"/>
      <c r="G49" s="1216"/>
      <c r="H49" s="1216"/>
      <c r="I49" s="1216"/>
      <c r="J49" s="1217"/>
      <c r="K49" s="63">
        <v>30</v>
      </c>
      <c r="L49" s="64">
        <v>36</v>
      </c>
      <c r="M49" s="64">
        <v>39</v>
      </c>
      <c r="N49" s="64">
        <v>39</v>
      </c>
      <c r="O49" s="65">
        <v>33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516</v>
      </c>
      <c r="L50" s="64" t="s">
        <v>516</v>
      </c>
      <c r="M50" s="64" t="s">
        <v>516</v>
      </c>
      <c r="N50" s="64" t="s">
        <v>516</v>
      </c>
      <c r="O50" s="65" t="s">
        <v>516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200</v>
      </c>
      <c r="L52" s="64">
        <v>200</v>
      </c>
      <c r="M52" s="64">
        <v>198</v>
      </c>
      <c r="N52" s="64">
        <v>196</v>
      </c>
      <c r="O52" s="65">
        <v>193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69</v>
      </c>
      <c r="L53" s="69">
        <v>68</v>
      </c>
      <c r="M53" s="69">
        <v>81</v>
      </c>
      <c r="N53" s="69">
        <v>82</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595</v>
      </c>
      <c r="L57" s="84" t="s">
        <v>595</v>
      </c>
      <c r="M57" s="84" t="s">
        <v>595</v>
      </c>
      <c r="N57" s="84" t="s">
        <v>595</v>
      </c>
      <c r="O57" s="85" t="s">
        <v>595</v>
      </c>
    </row>
    <row r="58" spans="1:21" ht="31.5" customHeight="1" thickBot="1" x14ac:dyDescent="0.2">
      <c r="B58" s="1224"/>
      <c r="C58" s="1225"/>
      <c r="D58" s="1229" t="s">
        <v>27</v>
      </c>
      <c r="E58" s="1230"/>
      <c r="F58" s="1230"/>
      <c r="G58" s="1230"/>
      <c r="H58" s="1230"/>
      <c r="I58" s="1230"/>
      <c r="J58" s="1231"/>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AO3+S4rBBGlQ9PWI0H4mtAEtxlu27ChF4MbfyRLKiMe7grIfvZP2+nCzmfOSF1e5hydW2y6TsX/8K1q6PNmNw==" saltValue="LzTZy9zrUuxVXrAiKEx6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2" t="s">
        <v>30</v>
      </c>
      <c r="C41" s="1253"/>
      <c r="D41" s="102"/>
      <c r="E41" s="1254" t="s">
        <v>31</v>
      </c>
      <c r="F41" s="1254"/>
      <c r="G41" s="1254"/>
      <c r="H41" s="1255"/>
      <c r="I41" s="103">
        <v>2387</v>
      </c>
      <c r="J41" s="104">
        <v>2299</v>
      </c>
      <c r="K41" s="104">
        <v>2185</v>
      </c>
      <c r="L41" s="104">
        <v>2047</v>
      </c>
      <c r="M41" s="105">
        <v>1962</v>
      </c>
    </row>
    <row r="42" spans="2:13" ht="27.75" customHeight="1" x14ac:dyDescent="0.15">
      <c r="B42" s="1242"/>
      <c r="C42" s="1243"/>
      <c r="D42" s="106"/>
      <c r="E42" s="1246" t="s">
        <v>32</v>
      </c>
      <c r="F42" s="1246"/>
      <c r="G42" s="1246"/>
      <c r="H42" s="1247"/>
      <c r="I42" s="107" t="s">
        <v>516</v>
      </c>
      <c r="J42" s="108" t="s">
        <v>516</v>
      </c>
      <c r="K42" s="108" t="s">
        <v>516</v>
      </c>
      <c r="L42" s="108" t="s">
        <v>516</v>
      </c>
      <c r="M42" s="109" t="s">
        <v>516</v>
      </c>
    </row>
    <row r="43" spans="2:13" ht="27.75" customHeight="1" x14ac:dyDescent="0.15">
      <c r="B43" s="1242"/>
      <c r="C43" s="1243"/>
      <c r="D43" s="106"/>
      <c r="E43" s="1246" t="s">
        <v>33</v>
      </c>
      <c r="F43" s="1246"/>
      <c r="G43" s="1246"/>
      <c r="H43" s="1247"/>
      <c r="I43" s="107">
        <v>86</v>
      </c>
      <c r="J43" s="108">
        <v>77</v>
      </c>
      <c r="K43" s="108" t="s">
        <v>516</v>
      </c>
      <c r="L43" s="108">
        <v>57</v>
      </c>
      <c r="M43" s="109">
        <v>50</v>
      </c>
    </row>
    <row r="44" spans="2:13" ht="27.75" customHeight="1" x14ac:dyDescent="0.15">
      <c r="B44" s="1242"/>
      <c r="C44" s="1243"/>
      <c r="D44" s="106"/>
      <c r="E44" s="1246" t="s">
        <v>34</v>
      </c>
      <c r="F44" s="1246"/>
      <c r="G44" s="1246"/>
      <c r="H44" s="1247"/>
      <c r="I44" s="107">
        <v>211</v>
      </c>
      <c r="J44" s="108">
        <v>177</v>
      </c>
      <c r="K44" s="108">
        <v>139</v>
      </c>
      <c r="L44" s="108">
        <v>100</v>
      </c>
      <c r="M44" s="109">
        <v>67</v>
      </c>
    </row>
    <row r="45" spans="2:13" ht="27.75" customHeight="1" x14ac:dyDescent="0.15">
      <c r="B45" s="1242"/>
      <c r="C45" s="1243"/>
      <c r="D45" s="106"/>
      <c r="E45" s="1246" t="s">
        <v>35</v>
      </c>
      <c r="F45" s="1246"/>
      <c r="G45" s="1246"/>
      <c r="H45" s="1247"/>
      <c r="I45" s="107">
        <v>668</v>
      </c>
      <c r="J45" s="108">
        <v>634</v>
      </c>
      <c r="K45" s="108">
        <v>753</v>
      </c>
      <c r="L45" s="108">
        <v>638</v>
      </c>
      <c r="M45" s="109">
        <v>661</v>
      </c>
    </row>
    <row r="46" spans="2:13" ht="27.75" customHeight="1" x14ac:dyDescent="0.15">
      <c r="B46" s="1242"/>
      <c r="C46" s="1243"/>
      <c r="D46" s="110"/>
      <c r="E46" s="1246" t="s">
        <v>36</v>
      </c>
      <c r="F46" s="1246"/>
      <c r="G46" s="1246"/>
      <c r="H46" s="1247"/>
      <c r="I46" s="107" t="s">
        <v>516</v>
      </c>
      <c r="J46" s="108" t="s">
        <v>516</v>
      </c>
      <c r="K46" s="108" t="s">
        <v>516</v>
      </c>
      <c r="L46" s="108" t="s">
        <v>516</v>
      </c>
      <c r="M46" s="109" t="s">
        <v>516</v>
      </c>
    </row>
    <row r="47" spans="2:13" ht="27.75" customHeight="1" x14ac:dyDescent="0.15">
      <c r="B47" s="1242"/>
      <c r="C47" s="1243"/>
      <c r="D47" s="111"/>
      <c r="E47" s="1256" t="s">
        <v>37</v>
      </c>
      <c r="F47" s="1257"/>
      <c r="G47" s="1257"/>
      <c r="H47" s="1258"/>
      <c r="I47" s="107" t="s">
        <v>516</v>
      </c>
      <c r="J47" s="108" t="s">
        <v>516</v>
      </c>
      <c r="K47" s="108" t="s">
        <v>516</v>
      </c>
      <c r="L47" s="108" t="s">
        <v>516</v>
      </c>
      <c r="M47" s="109" t="s">
        <v>516</v>
      </c>
    </row>
    <row r="48" spans="2:13" ht="27.75" customHeight="1" x14ac:dyDescent="0.15">
      <c r="B48" s="1242"/>
      <c r="C48" s="1243"/>
      <c r="D48" s="106"/>
      <c r="E48" s="1246" t="s">
        <v>38</v>
      </c>
      <c r="F48" s="1246"/>
      <c r="G48" s="1246"/>
      <c r="H48" s="1247"/>
      <c r="I48" s="107" t="s">
        <v>516</v>
      </c>
      <c r="J48" s="108" t="s">
        <v>516</v>
      </c>
      <c r="K48" s="108" t="s">
        <v>516</v>
      </c>
      <c r="L48" s="108" t="s">
        <v>516</v>
      </c>
      <c r="M48" s="109" t="s">
        <v>516</v>
      </c>
    </row>
    <row r="49" spans="2:13" ht="27.75" customHeight="1" x14ac:dyDescent="0.15">
      <c r="B49" s="1244"/>
      <c r="C49" s="1245"/>
      <c r="D49" s="106"/>
      <c r="E49" s="1246" t="s">
        <v>39</v>
      </c>
      <c r="F49" s="1246"/>
      <c r="G49" s="1246"/>
      <c r="H49" s="1247"/>
      <c r="I49" s="107" t="s">
        <v>516</v>
      </c>
      <c r="J49" s="108" t="s">
        <v>516</v>
      </c>
      <c r="K49" s="108" t="s">
        <v>516</v>
      </c>
      <c r="L49" s="108" t="s">
        <v>516</v>
      </c>
      <c r="M49" s="109" t="s">
        <v>516</v>
      </c>
    </row>
    <row r="50" spans="2:13" ht="27.75" customHeight="1" x14ac:dyDescent="0.15">
      <c r="B50" s="1240" t="s">
        <v>40</v>
      </c>
      <c r="C50" s="1241"/>
      <c r="D50" s="112"/>
      <c r="E50" s="1246" t="s">
        <v>41</v>
      </c>
      <c r="F50" s="1246"/>
      <c r="G50" s="1246"/>
      <c r="H50" s="1247"/>
      <c r="I50" s="107">
        <v>1575</v>
      </c>
      <c r="J50" s="108">
        <v>1804</v>
      </c>
      <c r="K50" s="108">
        <v>1944</v>
      </c>
      <c r="L50" s="108">
        <v>1863</v>
      </c>
      <c r="M50" s="109">
        <v>1948</v>
      </c>
    </row>
    <row r="51" spans="2:13" ht="27.75" customHeight="1" x14ac:dyDescent="0.15">
      <c r="B51" s="1242"/>
      <c r="C51" s="1243"/>
      <c r="D51" s="106"/>
      <c r="E51" s="1246" t="s">
        <v>42</v>
      </c>
      <c r="F51" s="1246"/>
      <c r="G51" s="1246"/>
      <c r="H51" s="1247"/>
      <c r="I51" s="107" t="s">
        <v>516</v>
      </c>
      <c r="J51" s="108" t="s">
        <v>516</v>
      </c>
      <c r="K51" s="108" t="s">
        <v>516</v>
      </c>
      <c r="L51" s="108" t="s">
        <v>516</v>
      </c>
      <c r="M51" s="109" t="s">
        <v>516</v>
      </c>
    </row>
    <row r="52" spans="2:13" ht="27.75" customHeight="1" x14ac:dyDescent="0.15">
      <c r="B52" s="1244"/>
      <c r="C52" s="1245"/>
      <c r="D52" s="106"/>
      <c r="E52" s="1246" t="s">
        <v>43</v>
      </c>
      <c r="F52" s="1246"/>
      <c r="G52" s="1246"/>
      <c r="H52" s="1247"/>
      <c r="I52" s="107">
        <v>2179</v>
      </c>
      <c r="J52" s="108">
        <v>2096</v>
      </c>
      <c r="K52" s="108">
        <v>2009</v>
      </c>
      <c r="L52" s="108">
        <v>1901</v>
      </c>
      <c r="M52" s="109">
        <v>1840</v>
      </c>
    </row>
    <row r="53" spans="2:13" ht="27.75" customHeight="1" thickBot="1" x14ac:dyDescent="0.2">
      <c r="B53" s="1248" t="s">
        <v>44</v>
      </c>
      <c r="C53" s="1249"/>
      <c r="D53" s="113"/>
      <c r="E53" s="1250" t="s">
        <v>45</v>
      </c>
      <c r="F53" s="1250"/>
      <c r="G53" s="1250"/>
      <c r="H53" s="1251"/>
      <c r="I53" s="114">
        <v>-401</v>
      </c>
      <c r="J53" s="115">
        <v>-713</v>
      </c>
      <c r="K53" s="115">
        <v>-876</v>
      </c>
      <c r="L53" s="115">
        <v>-922</v>
      </c>
      <c r="M53" s="116">
        <v>-1047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MyKi28086hGil8qivnzayK+7JHHsBVzupWug7tBf+kKVpwfAJ9CiyHPHeWkOyFpJbi1bi90yw6NYyJV9WmCPA==" saltValue="oXUcXWXMkws6PvAsEpiJ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1396</v>
      </c>
      <c r="G55" s="128">
        <v>1226</v>
      </c>
      <c r="H55" s="129">
        <v>1067</v>
      </c>
    </row>
    <row r="56" spans="2:8" ht="52.5" customHeight="1" x14ac:dyDescent="0.15">
      <c r="B56" s="130"/>
      <c r="C56" s="1269" t="s">
        <v>49</v>
      </c>
      <c r="D56" s="1269"/>
      <c r="E56" s="1270"/>
      <c r="F56" s="131">
        <v>51</v>
      </c>
      <c r="G56" s="131">
        <v>51</v>
      </c>
      <c r="H56" s="132">
        <v>51</v>
      </c>
    </row>
    <row r="57" spans="2:8" ht="53.25" customHeight="1" x14ac:dyDescent="0.15">
      <c r="B57" s="130"/>
      <c r="C57" s="1271" t="s">
        <v>50</v>
      </c>
      <c r="D57" s="1271"/>
      <c r="E57" s="1272"/>
      <c r="F57" s="133">
        <v>198</v>
      </c>
      <c r="G57" s="133">
        <v>302</v>
      </c>
      <c r="H57" s="134">
        <v>547</v>
      </c>
    </row>
    <row r="58" spans="2:8" ht="45.75" customHeight="1" x14ac:dyDescent="0.15">
      <c r="B58" s="135"/>
      <c r="C58" s="1259" t="s">
        <v>589</v>
      </c>
      <c r="D58" s="1260"/>
      <c r="E58" s="1261"/>
      <c r="F58" s="136">
        <v>128</v>
      </c>
      <c r="G58" s="136">
        <v>229</v>
      </c>
      <c r="H58" s="137">
        <v>481</v>
      </c>
    </row>
    <row r="59" spans="2:8" ht="45.75" customHeight="1" x14ac:dyDescent="0.15">
      <c r="B59" s="135"/>
      <c r="C59" s="1259" t="s">
        <v>590</v>
      </c>
      <c r="D59" s="1260"/>
      <c r="E59" s="1261"/>
      <c r="F59" s="136">
        <v>47</v>
      </c>
      <c r="G59" s="136">
        <v>47</v>
      </c>
      <c r="H59" s="137">
        <v>43</v>
      </c>
    </row>
    <row r="60" spans="2:8" ht="45.75" customHeight="1" x14ac:dyDescent="0.15">
      <c r="B60" s="135"/>
      <c r="C60" s="1259" t="s">
        <v>591</v>
      </c>
      <c r="D60" s="1260"/>
      <c r="E60" s="1261"/>
      <c r="F60" s="136">
        <v>16</v>
      </c>
      <c r="G60" s="136">
        <v>14</v>
      </c>
      <c r="H60" s="137">
        <v>11</v>
      </c>
    </row>
    <row r="61" spans="2:8" ht="45.75" customHeight="1" x14ac:dyDescent="0.15">
      <c r="B61" s="135"/>
      <c r="C61" s="1259" t="s">
        <v>592</v>
      </c>
      <c r="D61" s="1260"/>
      <c r="E61" s="1261"/>
      <c r="F61" s="136">
        <v>4</v>
      </c>
      <c r="G61" s="136">
        <v>8</v>
      </c>
      <c r="H61" s="137">
        <v>8</v>
      </c>
    </row>
    <row r="62" spans="2:8" ht="45.75" customHeight="1" thickBot="1" x14ac:dyDescent="0.2">
      <c r="B62" s="138"/>
      <c r="C62" s="1262" t="s">
        <v>593</v>
      </c>
      <c r="D62" s="1263"/>
      <c r="E62" s="1264"/>
      <c r="F62" s="139">
        <v>3</v>
      </c>
      <c r="G62" s="139">
        <v>3</v>
      </c>
      <c r="H62" s="140">
        <v>3</v>
      </c>
    </row>
    <row r="63" spans="2:8" ht="52.5" customHeight="1" thickBot="1" x14ac:dyDescent="0.2">
      <c r="B63" s="141"/>
      <c r="C63" s="1265" t="s">
        <v>51</v>
      </c>
      <c r="D63" s="1265"/>
      <c r="E63" s="1266"/>
      <c r="F63" s="142">
        <v>1645</v>
      </c>
      <c r="G63" s="142">
        <v>1579</v>
      </c>
      <c r="H63" s="143">
        <v>1665</v>
      </c>
    </row>
    <row r="64" spans="2:8" ht="15" customHeight="1" x14ac:dyDescent="0.15"/>
  </sheetData>
  <sheetProtection algorithmName="SHA-512" hashValue="J85u8uPE0aTMxl9HgYMOQXAof1RFQKWWXrkUWk+dHNrBzzSo8zi1yowclGekG5hHY3Q1qd9e1OfFIMYLa5UjpQ==" saltValue="N5ZIq/rlEMh2teS0kuW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C38" sqref="CC38"/>
    </sheetView>
  </sheetViews>
  <sheetFormatPr defaultColWidth="0" defaultRowHeight="0" customHeight="1" zeroHeight="1" x14ac:dyDescent="0.15"/>
  <cols>
    <col min="1" max="1" width="6.375" style="1273" customWidth="1"/>
    <col min="2" max="107" width="2.37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599</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604</v>
      </c>
      <c r="BC53" s="1282"/>
      <c r="BD53" s="1282"/>
      <c r="BE53" s="1282"/>
      <c r="BF53" s="1282"/>
      <c r="BG53" s="1282"/>
      <c r="BH53" s="1282"/>
      <c r="BI53" s="1282"/>
      <c r="BJ53" s="1282"/>
      <c r="BK53" s="1282"/>
      <c r="BL53" s="1282"/>
      <c r="BM53" s="1282"/>
      <c r="BN53" s="1282"/>
      <c r="BO53" s="1282"/>
      <c r="BP53" s="1281">
        <v>52.6</v>
      </c>
      <c r="BQ53" s="1281"/>
      <c r="BR53" s="1281"/>
      <c r="BS53" s="1281"/>
      <c r="BT53" s="1281"/>
      <c r="BU53" s="1281"/>
      <c r="BV53" s="1281"/>
      <c r="BW53" s="1281"/>
      <c r="BX53" s="1281">
        <v>54</v>
      </c>
      <c r="BY53" s="1281"/>
      <c r="BZ53" s="1281"/>
      <c r="CA53" s="1281"/>
      <c r="CB53" s="1281"/>
      <c r="CC53" s="1281"/>
      <c r="CD53" s="1281"/>
      <c r="CE53" s="1281"/>
      <c r="CF53" s="1281">
        <v>55.8</v>
      </c>
      <c r="CG53" s="1281"/>
      <c r="CH53" s="1281"/>
      <c r="CI53" s="1281"/>
      <c r="CJ53" s="1281"/>
      <c r="CK53" s="1281"/>
      <c r="CL53" s="1281"/>
      <c r="CM53" s="1281"/>
      <c r="CN53" s="1281">
        <v>57.2</v>
      </c>
      <c r="CO53" s="1281"/>
      <c r="CP53" s="1281"/>
      <c r="CQ53" s="1281"/>
      <c r="CR53" s="1281"/>
      <c r="CS53" s="1281"/>
      <c r="CT53" s="1281"/>
      <c r="CU53" s="1281"/>
      <c r="CV53" s="1281">
        <v>58.2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598</v>
      </c>
      <c r="AO55" s="1283"/>
      <c r="AP55" s="1283"/>
      <c r="AQ55" s="1283"/>
      <c r="AR55" s="1283"/>
      <c r="AS55" s="1283"/>
      <c r="AT55" s="1283"/>
      <c r="AU55" s="1283"/>
      <c r="AV55" s="1283"/>
      <c r="AW55" s="1283"/>
      <c r="AX55" s="1283"/>
      <c r="AY55" s="1283"/>
      <c r="AZ55" s="1283"/>
      <c r="BA55" s="1283"/>
      <c r="BB55" s="1282" t="s">
        <v>597</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604</v>
      </c>
      <c r="BC57" s="1282"/>
      <c r="BD57" s="1282"/>
      <c r="BE57" s="1282"/>
      <c r="BF57" s="1282"/>
      <c r="BG57" s="1282"/>
      <c r="BH57" s="1282"/>
      <c r="BI57" s="1282"/>
      <c r="BJ57" s="1282"/>
      <c r="BK57" s="1282"/>
      <c r="BL57" s="1282"/>
      <c r="BM57" s="1282"/>
      <c r="BN57" s="1282"/>
      <c r="BO57" s="1282"/>
      <c r="BP57" s="1281">
        <v>56.2</v>
      </c>
      <c r="BQ57" s="1281"/>
      <c r="BR57" s="1281"/>
      <c r="BS57" s="1281"/>
      <c r="BT57" s="1281"/>
      <c r="BU57" s="1281"/>
      <c r="BV57" s="1281"/>
      <c r="BW57" s="1281"/>
      <c r="BX57" s="1281">
        <v>58.2</v>
      </c>
      <c r="BY57" s="1281"/>
      <c r="BZ57" s="1281"/>
      <c r="CA57" s="1281"/>
      <c r="CB57" s="1281"/>
      <c r="CC57" s="1281"/>
      <c r="CD57" s="1281"/>
      <c r="CE57" s="1281"/>
      <c r="CF57" s="1281">
        <v>60.1</v>
      </c>
      <c r="CG57" s="1281"/>
      <c r="CH57" s="1281"/>
      <c r="CI57" s="1281"/>
      <c r="CJ57" s="1281"/>
      <c r="CK57" s="1281"/>
      <c r="CL57" s="1281"/>
      <c r="CM57" s="1281"/>
      <c r="CN57" s="1281">
        <v>61.6</v>
      </c>
      <c r="CO57" s="1281"/>
      <c r="CP57" s="1281"/>
      <c r="CQ57" s="1281"/>
      <c r="CR57" s="1281"/>
      <c r="CS57" s="1281"/>
      <c r="CT57" s="1281"/>
      <c r="CU57" s="1281"/>
      <c r="CV57" s="1281">
        <v>64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603</v>
      </c>
    </row>
    <row r="64" spans="1:109" ht="13.5" x14ac:dyDescent="0.15">
      <c r="B64" s="1274"/>
      <c r="G64" s="1311"/>
      <c r="I64" s="1313"/>
      <c r="J64" s="1313"/>
      <c r="K64" s="1313"/>
      <c r="L64" s="1313"/>
      <c r="M64" s="1313"/>
      <c r="N64" s="1312"/>
      <c r="AM64" s="1311"/>
      <c r="AN64" s="1311" t="s">
        <v>602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599</v>
      </c>
      <c r="AO73" s="1282"/>
      <c r="AP73" s="1282"/>
      <c r="AQ73" s="1282"/>
      <c r="AR73" s="1282"/>
      <c r="AS73" s="1282"/>
      <c r="AT73" s="1282"/>
      <c r="AU73" s="1282"/>
      <c r="AV73" s="1282"/>
      <c r="AW73" s="1282"/>
      <c r="AX73" s="1282"/>
      <c r="AY73" s="1282"/>
      <c r="AZ73" s="1282"/>
      <c r="BA73" s="1282"/>
      <c r="BB73" s="1282" t="s">
        <v>597</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596</v>
      </c>
      <c r="BC75" s="1282"/>
      <c r="BD75" s="1282"/>
      <c r="BE75" s="1282"/>
      <c r="BF75" s="1282"/>
      <c r="BG75" s="1282"/>
      <c r="BH75" s="1282"/>
      <c r="BI75" s="1282"/>
      <c r="BJ75" s="1282"/>
      <c r="BK75" s="1282"/>
      <c r="BL75" s="1282"/>
      <c r="BM75" s="1282"/>
      <c r="BN75" s="1282"/>
      <c r="BO75" s="1282"/>
      <c r="BP75" s="1281">
        <v>1.9</v>
      </c>
      <c r="BQ75" s="1281"/>
      <c r="BR75" s="1281"/>
      <c r="BS75" s="1281"/>
      <c r="BT75" s="1281"/>
      <c r="BU75" s="1281"/>
      <c r="BV75" s="1281"/>
      <c r="BW75" s="1281"/>
      <c r="BX75" s="1281">
        <v>3</v>
      </c>
      <c r="BY75" s="1281"/>
      <c r="BZ75" s="1281"/>
      <c r="CA75" s="1281"/>
      <c r="CB75" s="1281"/>
      <c r="CC75" s="1281"/>
      <c r="CD75" s="1281"/>
      <c r="CE75" s="1281"/>
      <c r="CF75" s="1281">
        <v>4.3</v>
      </c>
      <c r="CG75" s="1281"/>
      <c r="CH75" s="1281"/>
      <c r="CI75" s="1281"/>
      <c r="CJ75" s="1281"/>
      <c r="CK75" s="1281"/>
      <c r="CL75" s="1281"/>
      <c r="CM75" s="1281"/>
      <c r="CN75" s="1281">
        <v>4.5</v>
      </c>
      <c r="CO75" s="1281"/>
      <c r="CP75" s="1281"/>
      <c r="CQ75" s="1281"/>
      <c r="CR75" s="1281"/>
      <c r="CS75" s="1281"/>
      <c r="CT75" s="1281"/>
      <c r="CU75" s="1281"/>
      <c r="CV75" s="1281">
        <v>4.7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598</v>
      </c>
      <c r="AO77" s="1283"/>
      <c r="AP77" s="1283"/>
      <c r="AQ77" s="1283"/>
      <c r="AR77" s="1283"/>
      <c r="AS77" s="1283"/>
      <c r="AT77" s="1283"/>
      <c r="AU77" s="1283"/>
      <c r="AV77" s="1283"/>
      <c r="AW77" s="1283"/>
      <c r="AX77" s="1283"/>
      <c r="AY77" s="1283"/>
      <c r="AZ77" s="1283"/>
      <c r="BA77" s="1283"/>
      <c r="BB77" s="1282" t="s">
        <v>597</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596</v>
      </c>
      <c r="BC79" s="1282"/>
      <c r="BD79" s="1282"/>
      <c r="BE79" s="1282"/>
      <c r="BF79" s="1282"/>
      <c r="BG79" s="1282"/>
      <c r="BH79" s="1282"/>
      <c r="BI79" s="1282"/>
      <c r="BJ79" s="1282"/>
      <c r="BK79" s="1282"/>
      <c r="BL79" s="1282"/>
      <c r="BM79" s="1282"/>
      <c r="BN79" s="1282"/>
      <c r="BO79" s="1282"/>
      <c r="BP79" s="1281">
        <v>8.5</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8.6</v>
      </c>
      <c r="CO79" s="1281"/>
      <c r="CP79" s="1281"/>
      <c r="CQ79" s="1281"/>
      <c r="CR79" s="1281"/>
      <c r="CS79" s="1281"/>
      <c r="CT79" s="1281"/>
      <c r="CU79" s="1281"/>
      <c r="CV79" s="1281">
        <v>8.9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0cFeVAyoCSzvDYSf7D3P9uW4343Fsn8l2qgY0pKns2SfP28R3saOYIHlvSyPQ1FkOAeoQ2i/dvHTI/pcxU0+w==" saltValue="LBx+jU6uKDCBSG8xMTa3f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Normal="100" zoomScaleSheetLayoutView="70" workbookViewId="0">
      <selection activeCell="CC38" sqref="CC38"/>
    </sheetView>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Fe4kcfFq75/7rXaHQ+Wb6YpVooJRAcwfoyKPtrZcOTb8FbI/CWb22eIWbUgch8iDr69R4029Kio4b+Yjxt5Hfg==" saltValue="u7hH4uJvxnJiYiCOIiTF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C38" sqref="CC38"/>
    </sheetView>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aXMkV2R1EFd7N9fxUvPEfdfw490fambdZ3R+DcPoJAO3d0+AU9Ige+K9289vvdAB296YVhp4L1o+P9OLB+vARQ==" saltValue="NGQPoqONbOEHMHxhTsir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62920</v>
      </c>
      <c r="E3" s="162"/>
      <c r="F3" s="163">
        <v>168868</v>
      </c>
      <c r="G3" s="164"/>
      <c r="H3" s="165"/>
    </row>
    <row r="4" spans="1:8" x14ac:dyDescent="0.15">
      <c r="A4" s="166"/>
      <c r="B4" s="167"/>
      <c r="C4" s="168"/>
      <c r="D4" s="169">
        <v>31296</v>
      </c>
      <c r="E4" s="170"/>
      <c r="F4" s="171">
        <v>79360</v>
      </c>
      <c r="G4" s="172"/>
      <c r="H4" s="173"/>
    </row>
    <row r="5" spans="1:8" x14ac:dyDescent="0.15">
      <c r="A5" s="154" t="s">
        <v>550</v>
      </c>
      <c r="B5" s="159"/>
      <c r="C5" s="160"/>
      <c r="D5" s="161">
        <v>41465</v>
      </c>
      <c r="E5" s="162"/>
      <c r="F5" s="163">
        <v>202870</v>
      </c>
      <c r="G5" s="164"/>
      <c r="H5" s="165"/>
    </row>
    <row r="6" spans="1:8" x14ac:dyDescent="0.15">
      <c r="A6" s="166"/>
      <c r="B6" s="167"/>
      <c r="C6" s="168"/>
      <c r="D6" s="169">
        <v>27162</v>
      </c>
      <c r="E6" s="170"/>
      <c r="F6" s="171">
        <v>79735</v>
      </c>
      <c r="G6" s="172"/>
      <c r="H6" s="173"/>
    </row>
    <row r="7" spans="1:8" x14ac:dyDescent="0.15">
      <c r="A7" s="154" t="s">
        <v>551</v>
      </c>
      <c r="B7" s="159"/>
      <c r="C7" s="160"/>
      <c r="D7" s="161">
        <v>34496</v>
      </c>
      <c r="E7" s="162"/>
      <c r="F7" s="163">
        <v>167497</v>
      </c>
      <c r="G7" s="164"/>
      <c r="H7" s="165"/>
    </row>
    <row r="8" spans="1:8" x14ac:dyDescent="0.15">
      <c r="A8" s="166"/>
      <c r="B8" s="167"/>
      <c r="C8" s="168"/>
      <c r="D8" s="169">
        <v>25751</v>
      </c>
      <c r="E8" s="170"/>
      <c r="F8" s="171">
        <v>82571</v>
      </c>
      <c r="G8" s="172"/>
      <c r="H8" s="173"/>
    </row>
    <row r="9" spans="1:8" x14ac:dyDescent="0.15">
      <c r="A9" s="154" t="s">
        <v>552</v>
      </c>
      <c r="B9" s="159"/>
      <c r="C9" s="160"/>
      <c r="D9" s="161">
        <v>41564</v>
      </c>
      <c r="E9" s="162"/>
      <c r="F9" s="163">
        <v>190274</v>
      </c>
      <c r="G9" s="164"/>
      <c r="H9" s="165"/>
    </row>
    <row r="10" spans="1:8" x14ac:dyDescent="0.15">
      <c r="A10" s="166"/>
      <c r="B10" s="167"/>
      <c r="C10" s="168"/>
      <c r="D10" s="169">
        <v>17986</v>
      </c>
      <c r="E10" s="170"/>
      <c r="F10" s="171">
        <v>88584</v>
      </c>
      <c r="G10" s="172"/>
      <c r="H10" s="173"/>
    </row>
    <row r="11" spans="1:8" x14ac:dyDescent="0.15">
      <c r="A11" s="154" t="s">
        <v>553</v>
      </c>
      <c r="B11" s="159"/>
      <c r="C11" s="160"/>
      <c r="D11" s="161">
        <v>56418</v>
      </c>
      <c r="E11" s="162"/>
      <c r="F11" s="163">
        <v>200194</v>
      </c>
      <c r="G11" s="164"/>
      <c r="H11" s="165"/>
    </row>
    <row r="12" spans="1:8" x14ac:dyDescent="0.15">
      <c r="A12" s="166"/>
      <c r="B12" s="167"/>
      <c r="C12" s="174"/>
      <c r="D12" s="169">
        <v>44411</v>
      </c>
      <c r="E12" s="170"/>
      <c r="F12" s="171">
        <v>106422</v>
      </c>
      <c r="G12" s="172"/>
      <c r="H12" s="173"/>
    </row>
    <row r="13" spans="1:8" x14ac:dyDescent="0.15">
      <c r="A13" s="154"/>
      <c r="B13" s="159"/>
      <c r="C13" s="175"/>
      <c r="D13" s="176">
        <v>47373</v>
      </c>
      <c r="E13" s="177"/>
      <c r="F13" s="178">
        <v>185941</v>
      </c>
      <c r="G13" s="179"/>
      <c r="H13" s="165"/>
    </row>
    <row r="14" spans="1:8" x14ac:dyDescent="0.15">
      <c r="A14" s="166"/>
      <c r="B14" s="167"/>
      <c r="C14" s="168"/>
      <c r="D14" s="169">
        <v>29321</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12.05</v>
      </c>
      <c r="C19" s="180">
        <f>ROUND(VALUE(SUBSTITUTE(実質収支比率等に係る経年分析!G$48,"▲","-")),2)</f>
        <v>8.75</v>
      </c>
      <c r="D19" s="180">
        <f>ROUND(VALUE(SUBSTITUTE(実質収支比率等に係る経年分析!H$48,"▲","-")),2)</f>
        <v>7.32</v>
      </c>
      <c r="E19" s="180">
        <f>ROUND(VALUE(SUBSTITUTE(実質収支比率等に係る経年分析!I$48,"▲","-")),2)</f>
        <v>9.4600000000000009</v>
      </c>
      <c r="F19" s="180">
        <f>ROUND(VALUE(SUBSTITUTE(実質収支比率等に係る経年分析!J$48,"▲","-")),2)</f>
        <v>9.89</v>
      </c>
    </row>
    <row r="20" spans="1:11" x14ac:dyDescent="0.15">
      <c r="A20" s="180" t="s">
        <v>55</v>
      </c>
      <c r="B20" s="180">
        <f>ROUND(VALUE(SUBSTITUTE(実質収支比率等に係る経年分析!F$47,"▲","-")),2)</f>
        <v>66.62</v>
      </c>
      <c r="C20" s="180">
        <f>ROUND(VALUE(SUBSTITUTE(実質収支比率等に係る経年分析!G$47,"▲","-")),2)</f>
        <v>76.66</v>
      </c>
      <c r="D20" s="180">
        <f>ROUND(VALUE(SUBSTITUTE(実質収支比率等に係る経年分析!H$47,"▲","-")),2)</f>
        <v>74.3</v>
      </c>
      <c r="E20" s="180">
        <f>ROUND(VALUE(SUBSTITUTE(実質収支比率等に係る経年分析!I$47,"▲","-")),2)</f>
        <v>64.989999999999995</v>
      </c>
      <c r="F20" s="180">
        <f>ROUND(VALUE(SUBSTITUTE(実質収支比率等に係る経年分析!J$47,"▲","-")),2)</f>
        <v>52.54</v>
      </c>
    </row>
    <row r="21" spans="1:11" x14ac:dyDescent="0.15">
      <c r="A21" s="180" t="s">
        <v>56</v>
      </c>
      <c r="B21" s="180">
        <f>IF(ISNUMBER(VALUE(SUBSTITUTE(実質収支比率等に係る経年分析!F$49,"▲","-"))),ROUND(VALUE(SUBSTITUTE(実質収支比率等に係る経年分析!F$49,"▲","-")),2),NA())</f>
        <v>2.73</v>
      </c>
      <c r="C21" s="180">
        <f>IF(ISNUMBER(VALUE(SUBSTITUTE(実質収支比率等に係る経年分析!G$49,"▲","-"))),ROUND(VALUE(SUBSTITUTE(実質収支比率等に係る経年分析!G$49,"▲","-")),2),NA())</f>
        <v>6.46</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-6.85</v>
      </c>
      <c r="F21" s="180">
        <f>IF(ISNUMBER(VALUE(SUBSTITUTE(実質収支比率等に係る経年分析!J$49,"▲","-"))),ROUND(VALUE(SUBSTITUTE(実質収支比率等に係る経年分析!J$49,"▲","-")),2),NA())</f>
        <v>-6.72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9.4499999999999993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9.8800000000000008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9.0399999999999991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200</v>
      </c>
      <c r="E42" s="182"/>
      <c r="F42" s="182"/>
      <c r="G42" s="182">
        <f>'実質公債費比率（分子）の構造'!L$52</f>
        <v>200</v>
      </c>
      <c r="H42" s="182"/>
      <c r="I42" s="182"/>
      <c r="J42" s="182">
        <f>'実質公債費比率（分子）の構造'!M$52</f>
        <v>198</v>
      </c>
      <c r="K42" s="182"/>
      <c r="L42" s="182"/>
      <c r="M42" s="182">
        <f>'実質公債費比率（分子）の構造'!N$52</f>
        <v>196</v>
      </c>
      <c r="N42" s="182"/>
      <c r="O42" s="182"/>
      <c r="P42" s="182">
        <f>'実質公債費比率（分子）の構造'!O$52</f>
        <v>193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30</v>
      </c>
      <c r="C45" s="182"/>
      <c r="D45" s="182"/>
      <c r="E45" s="182">
        <f>'実質公債費比率（分子）の構造'!L$49</f>
        <v>36</v>
      </c>
      <c r="F45" s="182"/>
      <c r="G45" s="182"/>
      <c r="H45" s="182">
        <f>'実質公債費比率（分子）の構造'!M$49</f>
        <v>39</v>
      </c>
      <c r="I45" s="182"/>
      <c r="J45" s="182"/>
      <c r="K45" s="182">
        <f>'実質公債費比率（分子）の構造'!N$49</f>
        <v>39</v>
      </c>
      <c r="L45" s="182"/>
      <c r="M45" s="182"/>
      <c r="N45" s="182">
        <f>'実質公債費比率（分子）の構造'!O$49</f>
        <v>33</v>
      </c>
      <c r="O45" s="182"/>
      <c r="P45" s="182"/>
    </row>
    <row r="46" spans="1:16" x14ac:dyDescent="0.15">
      <c r="A46" s="182" t="s">
        <v>67</v>
      </c>
      <c r="B46" s="182">
        <f>'実質公債費比率（分子）の構造'!K$48</f>
        <v>11</v>
      </c>
      <c r="C46" s="182"/>
      <c r="D46" s="182"/>
      <c r="E46" s="182">
        <f>'実質公債費比率（分子）の構造'!L$48</f>
        <v>10</v>
      </c>
      <c r="F46" s="182"/>
      <c r="G46" s="182"/>
      <c r="H46" s="182">
        <f>'実質公債費比率（分子）の構造'!M$48</f>
        <v>9</v>
      </c>
      <c r="I46" s="182"/>
      <c r="J46" s="182"/>
      <c r="K46" s="182">
        <f>'実質公債費比率（分子）の構造'!N$48</f>
        <v>10</v>
      </c>
      <c r="L46" s="182"/>
      <c r="M46" s="182"/>
      <c r="N46" s="182">
        <f>'実質公債費比率（分子）の構造'!O$48</f>
        <v>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228</v>
      </c>
      <c r="C49" s="182"/>
      <c r="D49" s="182"/>
      <c r="E49" s="182">
        <f>'実質公債費比率（分子）の構造'!L$45</f>
        <v>222</v>
      </c>
      <c r="F49" s="182"/>
      <c r="G49" s="182"/>
      <c r="H49" s="182">
        <f>'実質公債費比率（分子）の構造'!M$45</f>
        <v>231</v>
      </c>
      <c r="I49" s="182"/>
      <c r="J49" s="182"/>
      <c r="K49" s="182">
        <f>'実質公債費比率（分子）の構造'!N$45</f>
        <v>229</v>
      </c>
      <c r="L49" s="182"/>
      <c r="M49" s="182"/>
      <c r="N49" s="182">
        <f>'実質公債費比率（分子）の構造'!O$45</f>
        <v>233</v>
      </c>
      <c r="O49" s="182"/>
      <c r="P49" s="182"/>
    </row>
    <row r="50" spans="1:16" x14ac:dyDescent="0.15">
      <c r="A50" s="182" t="s">
        <v>71</v>
      </c>
      <c r="B50" s="182" t="e">
        <f>NA()</f>
        <v>#N/A</v>
      </c>
      <c r="C50" s="182">
        <f>IF(ISNUMBER('実質公債費比率（分子）の構造'!K$53),'実質公債費比率（分子）の構造'!K$53,NA())</f>
        <v>69</v>
      </c>
      <c r="D50" s="182" t="e">
        <f>NA()</f>
        <v>#N/A</v>
      </c>
      <c r="E50" s="182" t="e">
        <f>NA()</f>
        <v>#N/A</v>
      </c>
      <c r="F50" s="182">
        <f>IF(ISNUMBER('実質公債費比率（分子）の構造'!L$53),'実質公債費比率（分子）の構造'!L$53,NA())</f>
        <v>68</v>
      </c>
      <c r="G50" s="182" t="e">
        <f>NA()</f>
        <v>#N/A</v>
      </c>
      <c r="H50" s="182" t="e">
        <f>NA()</f>
        <v>#N/A</v>
      </c>
      <c r="I50" s="182">
        <f>IF(ISNUMBER('実質公債費比率（分子）の構造'!M$53),'実質公債費比率（分子）の構造'!M$53,NA())</f>
        <v>81</v>
      </c>
      <c r="J50" s="182" t="e">
        <f>NA()</f>
        <v>#N/A</v>
      </c>
      <c r="K50" s="182" t="e">
        <f>NA()</f>
        <v>#N/A</v>
      </c>
      <c r="L50" s="182">
        <f>IF(ISNUMBER('実質公債費比率（分子）の構造'!N$53),'実質公債費比率（分子）の構造'!N$53,NA())</f>
        <v>82</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2179</v>
      </c>
      <c r="E56" s="181"/>
      <c r="F56" s="181"/>
      <c r="G56" s="181">
        <f>'将来負担比率（分子）の構造'!J$52</f>
        <v>2096</v>
      </c>
      <c r="H56" s="181"/>
      <c r="I56" s="181"/>
      <c r="J56" s="181">
        <f>'将来負担比率（分子）の構造'!K$52</f>
        <v>2009</v>
      </c>
      <c r="K56" s="181"/>
      <c r="L56" s="181"/>
      <c r="M56" s="181">
        <f>'将来負担比率（分子）の構造'!L$52</f>
        <v>1901</v>
      </c>
      <c r="N56" s="181"/>
      <c r="O56" s="181"/>
      <c r="P56" s="181">
        <f>'将来負担比率（分子）の構造'!M$52</f>
        <v>1840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1575</v>
      </c>
      <c r="E58" s="181"/>
      <c r="F58" s="181"/>
      <c r="G58" s="181">
        <f>'将来負担比率（分子）の構造'!J$50</f>
        <v>1804</v>
      </c>
      <c r="H58" s="181"/>
      <c r="I58" s="181"/>
      <c r="J58" s="181">
        <f>'将来負担比率（分子）の構造'!K$50</f>
        <v>1944</v>
      </c>
      <c r="K58" s="181"/>
      <c r="L58" s="181"/>
      <c r="M58" s="181">
        <f>'将来負担比率（分子）の構造'!L$50</f>
        <v>1863</v>
      </c>
      <c r="N58" s="181"/>
      <c r="O58" s="181"/>
      <c r="P58" s="181">
        <f>'将来負担比率（分子）の構造'!M$50</f>
        <v>1948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668</v>
      </c>
      <c r="C62" s="181"/>
      <c r="D62" s="181"/>
      <c r="E62" s="181">
        <f>'将来負担比率（分子）の構造'!J$45</f>
        <v>634</v>
      </c>
      <c r="F62" s="181"/>
      <c r="G62" s="181"/>
      <c r="H62" s="181">
        <f>'将来負担比率（分子）の構造'!K$45</f>
        <v>753</v>
      </c>
      <c r="I62" s="181"/>
      <c r="J62" s="181"/>
      <c r="K62" s="181">
        <f>'将来負担比率（分子）の構造'!L$45</f>
        <v>638</v>
      </c>
      <c r="L62" s="181"/>
      <c r="M62" s="181"/>
      <c r="N62" s="181">
        <f>'将来負担比率（分子）の構造'!M$45</f>
        <v>661</v>
      </c>
      <c r="O62" s="181"/>
      <c r="P62" s="181"/>
    </row>
    <row r="63" spans="1:16" x14ac:dyDescent="0.15">
      <c r="A63" s="181" t="s">
        <v>34</v>
      </c>
      <c r="B63" s="181">
        <f>'将来負担比率（分子）の構造'!I$44</f>
        <v>211</v>
      </c>
      <c r="C63" s="181"/>
      <c r="D63" s="181"/>
      <c r="E63" s="181">
        <f>'将来負担比率（分子）の構造'!J$44</f>
        <v>177</v>
      </c>
      <c r="F63" s="181"/>
      <c r="G63" s="181"/>
      <c r="H63" s="181">
        <f>'将来負担比率（分子）の構造'!K$44</f>
        <v>139</v>
      </c>
      <c r="I63" s="181"/>
      <c r="J63" s="181"/>
      <c r="K63" s="181">
        <f>'将来負担比率（分子）の構造'!L$44</f>
        <v>100</v>
      </c>
      <c r="L63" s="181"/>
      <c r="M63" s="181"/>
      <c r="N63" s="181">
        <f>'将来負担比率（分子）の構造'!M$44</f>
        <v>67</v>
      </c>
      <c r="O63" s="181"/>
      <c r="P63" s="181"/>
    </row>
    <row r="64" spans="1:16" x14ac:dyDescent="0.15">
      <c r="A64" s="181" t="s">
        <v>33</v>
      </c>
      <c r="B64" s="181">
        <f>'将来負担比率（分子）の構造'!I$43</f>
        <v>86</v>
      </c>
      <c r="C64" s="181"/>
      <c r="D64" s="181"/>
      <c r="E64" s="181">
        <f>'将来負担比率（分子）の構造'!J$43</f>
        <v>77</v>
      </c>
      <c r="F64" s="181"/>
      <c r="G64" s="181"/>
      <c r="H64" s="181" t="str">
        <f>'将来負担比率（分子）の構造'!K$43</f>
        <v>-</v>
      </c>
      <c r="I64" s="181"/>
      <c r="J64" s="181"/>
      <c r="K64" s="181">
        <f>'将来負担比率（分子）の構造'!L$43</f>
        <v>57</v>
      </c>
      <c r="L64" s="181"/>
      <c r="M64" s="181"/>
      <c r="N64" s="181">
        <f>'将来負担比率（分子）の構造'!M$43</f>
        <v>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2387</v>
      </c>
      <c r="C66" s="181"/>
      <c r="D66" s="181"/>
      <c r="E66" s="181">
        <f>'将来負担比率（分子）の構造'!J$41</f>
        <v>2299</v>
      </c>
      <c r="F66" s="181"/>
      <c r="G66" s="181"/>
      <c r="H66" s="181">
        <f>'将来負担比率（分子）の構造'!K$41</f>
        <v>2185</v>
      </c>
      <c r="I66" s="181"/>
      <c r="J66" s="181"/>
      <c r="K66" s="181">
        <f>'将来負担比率（分子）の構造'!L$41</f>
        <v>2047</v>
      </c>
      <c r="L66" s="181"/>
      <c r="M66" s="181"/>
      <c r="N66" s="181">
        <f>'将来負担比率（分子）の構造'!M$41</f>
        <v>1962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1396</v>
      </c>
      <c r="C72" s="185">
        <f>基金残高に係る経年分析!G55</f>
        <v>1226</v>
      </c>
      <c r="D72" s="185">
        <f>基金残高に係る経年分析!H55</f>
        <v>1067</v>
      </c>
    </row>
    <row r="73" spans="1:16" x14ac:dyDescent="0.15">
      <c r="A73" s="184" t="s">
        <v>78</v>
      </c>
      <c r="B73" s="185">
        <f>基金残高に係る経年分析!F56</f>
        <v>51</v>
      </c>
      <c r="C73" s="185">
        <f>基金残高に係る経年分析!G56</f>
        <v>51</v>
      </c>
      <c r="D73" s="185">
        <f>基金残高に係る経年分析!H56</f>
        <v>51</v>
      </c>
    </row>
    <row r="74" spans="1:16" x14ac:dyDescent="0.15">
      <c r="A74" s="184" t="s">
        <v>79</v>
      </c>
      <c r="B74" s="185">
        <f>基金残高に係る経年分析!F57</f>
        <v>198</v>
      </c>
      <c r="C74" s="185">
        <f>基金残高に係る経年分析!G57</f>
        <v>302</v>
      </c>
      <c r="D74" s="185">
        <f>基金残高に係る経年分析!H57</f>
        <v>547</v>
      </c>
    </row>
  </sheetData>
  <sheetProtection algorithmName="SHA-512" hashValue="SLnYMkBn50K+/W272Dj4MeXLbA7oTCepluV5r5JmqepaJ/utC2LX06wUWqXqrYPc/ICbid1aAkVFQ+YbCJ9JSA==" saltValue="pvR4j9+CGILFrgQf90wS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733442</v>
      </c>
      <c r="S5" s="698"/>
      <c r="T5" s="698"/>
      <c r="U5" s="698"/>
      <c r="V5" s="698"/>
      <c r="W5" s="698"/>
      <c r="X5" s="698"/>
      <c r="Y5" s="741"/>
      <c r="Z5" s="759">
        <v>18.3</v>
      </c>
      <c r="AA5" s="759"/>
      <c r="AB5" s="759"/>
      <c r="AC5" s="759"/>
      <c r="AD5" s="760">
        <v>733442</v>
      </c>
      <c r="AE5" s="760"/>
      <c r="AF5" s="760"/>
      <c r="AG5" s="760"/>
      <c r="AH5" s="760"/>
      <c r="AI5" s="760"/>
      <c r="AJ5" s="760"/>
      <c r="AK5" s="760"/>
      <c r="AL5" s="742">
        <v>37</v>
      </c>
      <c r="AM5" s="713"/>
      <c r="AN5" s="713"/>
      <c r="AO5" s="743"/>
      <c r="AP5" s="708" t="s">
        <v>226</v>
      </c>
      <c r="AQ5" s="709"/>
      <c r="AR5" s="709"/>
      <c r="AS5" s="709"/>
      <c r="AT5" s="709"/>
      <c r="AU5" s="709"/>
      <c r="AV5" s="709"/>
      <c r="AW5" s="709"/>
      <c r="AX5" s="709"/>
      <c r="AY5" s="709"/>
      <c r="AZ5" s="709"/>
      <c r="BA5" s="709"/>
      <c r="BB5" s="709"/>
      <c r="BC5" s="709"/>
      <c r="BD5" s="709"/>
      <c r="BE5" s="709"/>
      <c r="BF5" s="710"/>
      <c r="BG5" s="642">
        <v>733442</v>
      </c>
      <c r="BH5" s="643"/>
      <c r="BI5" s="643"/>
      <c r="BJ5" s="643"/>
      <c r="BK5" s="643"/>
      <c r="BL5" s="643"/>
      <c r="BM5" s="643"/>
      <c r="BN5" s="644"/>
      <c r="BO5" s="675">
        <v>100</v>
      </c>
      <c r="BP5" s="675"/>
      <c r="BQ5" s="675"/>
      <c r="BR5" s="675"/>
      <c r="BS5" s="676" t="s">
        <v>129</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31327</v>
      </c>
      <c r="S6" s="643"/>
      <c r="T6" s="643"/>
      <c r="U6" s="643"/>
      <c r="V6" s="643"/>
      <c r="W6" s="643"/>
      <c r="X6" s="643"/>
      <c r="Y6" s="644"/>
      <c r="Z6" s="675">
        <v>0.8</v>
      </c>
      <c r="AA6" s="675"/>
      <c r="AB6" s="675"/>
      <c r="AC6" s="675"/>
      <c r="AD6" s="676">
        <v>31327</v>
      </c>
      <c r="AE6" s="676"/>
      <c r="AF6" s="676"/>
      <c r="AG6" s="676"/>
      <c r="AH6" s="676"/>
      <c r="AI6" s="676"/>
      <c r="AJ6" s="676"/>
      <c r="AK6" s="676"/>
      <c r="AL6" s="645">
        <v>1.6</v>
      </c>
      <c r="AM6" s="646"/>
      <c r="AN6" s="646"/>
      <c r="AO6" s="677"/>
      <c r="AP6" s="639" t="s">
        <v>231</v>
      </c>
      <c r="AQ6" s="640"/>
      <c r="AR6" s="640"/>
      <c r="AS6" s="640"/>
      <c r="AT6" s="640"/>
      <c r="AU6" s="640"/>
      <c r="AV6" s="640"/>
      <c r="AW6" s="640"/>
      <c r="AX6" s="640"/>
      <c r="AY6" s="640"/>
      <c r="AZ6" s="640"/>
      <c r="BA6" s="640"/>
      <c r="BB6" s="640"/>
      <c r="BC6" s="640"/>
      <c r="BD6" s="640"/>
      <c r="BE6" s="640"/>
      <c r="BF6" s="641"/>
      <c r="BG6" s="642">
        <v>733442</v>
      </c>
      <c r="BH6" s="643"/>
      <c r="BI6" s="643"/>
      <c r="BJ6" s="643"/>
      <c r="BK6" s="643"/>
      <c r="BL6" s="643"/>
      <c r="BM6" s="643"/>
      <c r="BN6" s="644"/>
      <c r="BO6" s="675">
        <v>100</v>
      </c>
      <c r="BP6" s="675"/>
      <c r="BQ6" s="675"/>
      <c r="BR6" s="675"/>
      <c r="BS6" s="676" t="s">
        <v>129</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47290</v>
      </c>
      <c r="CS6" s="643"/>
      <c r="CT6" s="643"/>
      <c r="CU6" s="643"/>
      <c r="CV6" s="643"/>
      <c r="CW6" s="643"/>
      <c r="CX6" s="643"/>
      <c r="CY6" s="644"/>
      <c r="CZ6" s="742">
        <v>1.3</v>
      </c>
      <c r="DA6" s="713"/>
      <c r="DB6" s="713"/>
      <c r="DC6" s="745"/>
      <c r="DD6" s="648" t="s">
        <v>233</v>
      </c>
      <c r="DE6" s="643"/>
      <c r="DF6" s="643"/>
      <c r="DG6" s="643"/>
      <c r="DH6" s="643"/>
      <c r="DI6" s="643"/>
      <c r="DJ6" s="643"/>
      <c r="DK6" s="643"/>
      <c r="DL6" s="643"/>
      <c r="DM6" s="643"/>
      <c r="DN6" s="643"/>
      <c r="DO6" s="643"/>
      <c r="DP6" s="644"/>
      <c r="DQ6" s="648">
        <v>47290</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548</v>
      </c>
      <c r="S7" s="643"/>
      <c r="T7" s="643"/>
      <c r="U7" s="643"/>
      <c r="V7" s="643"/>
      <c r="W7" s="643"/>
      <c r="X7" s="643"/>
      <c r="Y7" s="644"/>
      <c r="Z7" s="675">
        <v>0</v>
      </c>
      <c r="AA7" s="675"/>
      <c r="AB7" s="675"/>
      <c r="AC7" s="675"/>
      <c r="AD7" s="676">
        <v>548</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330467</v>
      </c>
      <c r="BH7" s="643"/>
      <c r="BI7" s="643"/>
      <c r="BJ7" s="643"/>
      <c r="BK7" s="643"/>
      <c r="BL7" s="643"/>
      <c r="BM7" s="643"/>
      <c r="BN7" s="644"/>
      <c r="BO7" s="675">
        <v>45.1</v>
      </c>
      <c r="BP7" s="675"/>
      <c r="BQ7" s="675"/>
      <c r="BR7" s="675"/>
      <c r="BS7" s="676" t="s">
        <v>129</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1483257</v>
      </c>
      <c r="CS7" s="643"/>
      <c r="CT7" s="643"/>
      <c r="CU7" s="643"/>
      <c r="CV7" s="643"/>
      <c r="CW7" s="643"/>
      <c r="CX7" s="643"/>
      <c r="CY7" s="644"/>
      <c r="CZ7" s="675">
        <v>39.5</v>
      </c>
      <c r="DA7" s="675"/>
      <c r="DB7" s="675"/>
      <c r="DC7" s="675"/>
      <c r="DD7" s="648">
        <v>74137</v>
      </c>
      <c r="DE7" s="643"/>
      <c r="DF7" s="643"/>
      <c r="DG7" s="643"/>
      <c r="DH7" s="643"/>
      <c r="DI7" s="643"/>
      <c r="DJ7" s="643"/>
      <c r="DK7" s="643"/>
      <c r="DL7" s="643"/>
      <c r="DM7" s="643"/>
      <c r="DN7" s="643"/>
      <c r="DO7" s="643"/>
      <c r="DP7" s="644"/>
      <c r="DQ7" s="648">
        <v>797236</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3285</v>
      </c>
      <c r="S8" s="643"/>
      <c r="T8" s="643"/>
      <c r="U8" s="643"/>
      <c r="V8" s="643"/>
      <c r="W8" s="643"/>
      <c r="X8" s="643"/>
      <c r="Y8" s="644"/>
      <c r="Z8" s="675">
        <v>0.1</v>
      </c>
      <c r="AA8" s="675"/>
      <c r="AB8" s="675"/>
      <c r="AC8" s="675"/>
      <c r="AD8" s="676">
        <v>3285</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11511</v>
      </c>
      <c r="BH8" s="643"/>
      <c r="BI8" s="643"/>
      <c r="BJ8" s="643"/>
      <c r="BK8" s="643"/>
      <c r="BL8" s="643"/>
      <c r="BM8" s="643"/>
      <c r="BN8" s="644"/>
      <c r="BO8" s="675">
        <v>1.6</v>
      </c>
      <c r="BP8" s="675"/>
      <c r="BQ8" s="675"/>
      <c r="BR8" s="675"/>
      <c r="BS8" s="648" t="s">
        <v>129</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795154</v>
      </c>
      <c r="CS8" s="643"/>
      <c r="CT8" s="643"/>
      <c r="CU8" s="643"/>
      <c r="CV8" s="643"/>
      <c r="CW8" s="643"/>
      <c r="CX8" s="643"/>
      <c r="CY8" s="644"/>
      <c r="CZ8" s="675">
        <v>21.2</v>
      </c>
      <c r="DA8" s="675"/>
      <c r="DB8" s="675"/>
      <c r="DC8" s="675"/>
      <c r="DD8" s="648">
        <v>13128</v>
      </c>
      <c r="DE8" s="643"/>
      <c r="DF8" s="643"/>
      <c r="DG8" s="643"/>
      <c r="DH8" s="643"/>
      <c r="DI8" s="643"/>
      <c r="DJ8" s="643"/>
      <c r="DK8" s="643"/>
      <c r="DL8" s="643"/>
      <c r="DM8" s="643"/>
      <c r="DN8" s="643"/>
      <c r="DO8" s="643"/>
      <c r="DP8" s="644"/>
      <c r="DQ8" s="648">
        <v>567914</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3998</v>
      </c>
      <c r="S9" s="643"/>
      <c r="T9" s="643"/>
      <c r="U9" s="643"/>
      <c r="V9" s="643"/>
      <c r="W9" s="643"/>
      <c r="X9" s="643"/>
      <c r="Y9" s="644"/>
      <c r="Z9" s="675">
        <v>0.1</v>
      </c>
      <c r="AA9" s="675"/>
      <c r="AB9" s="675"/>
      <c r="AC9" s="675"/>
      <c r="AD9" s="676">
        <v>3998</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268779</v>
      </c>
      <c r="BH9" s="643"/>
      <c r="BI9" s="643"/>
      <c r="BJ9" s="643"/>
      <c r="BK9" s="643"/>
      <c r="BL9" s="643"/>
      <c r="BM9" s="643"/>
      <c r="BN9" s="644"/>
      <c r="BO9" s="675">
        <v>36.6</v>
      </c>
      <c r="BP9" s="675"/>
      <c r="BQ9" s="675"/>
      <c r="BR9" s="675"/>
      <c r="BS9" s="648" t="s">
        <v>233</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237366</v>
      </c>
      <c r="CS9" s="643"/>
      <c r="CT9" s="643"/>
      <c r="CU9" s="643"/>
      <c r="CV9" s="643"/>
      <c r="CW9" s="643"/>
      <c r="CX9" s="643"/>
      <c r="CY9" s="644"/>
      <c r="CZ9" s="675">
        <v>6.3</v>
      </c>
      <c r="DA9" s="675"/>
      <c r="DB9" s="675"/>
      <c r="DC9" s="675"/>
      <c r="DD9" s="648">
        <v>4104</v>
      </c>
      <c r="DE9" s="643"/>
      <c r="DF9" s="643"/>
      <c r="DG9" s="643"/>
      <c r="DH9" s="643"/>
      <c r="DI9" s="643"/>
      <c r="DJ9" s="643"/>
      <c r="DK9" s="643"/>
      <c r="DL9" s="643"/>
      <c r="DM9" s="643"/>
      <c r="DN9" s="643"/>
      <c r="DO9" s="643"/>
      <c r="DP9" s="644"/>
      <c r="DQ9" s="648">
        <v>214819</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129</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13748</v>
      </c>
      <c r="BH10" s="643"/>
      <c r="BI10" s="643"/>
      <c r="BJ10" s="643"/>
      <c r="BK10" s="643"/>
      <c r="BL10" s="643"/>
      <c r="BM10" s="643"/>
      <c r="BN10" s="644"/>
      <c r="BO10" s="675">
        <v>1.9</v>
      </c>
      <c r="BP10" s="675"/>
      <c r="BQ10" s="675"/>
      <c r="BR10" s="675"/>
      <c r="BS10" s="648" t="s">
        <v>129</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5</v>
      </c>
      <c r="CS10" s="643"/>
      <c r="CT10" s="643"/>
      <c r="CU10" s="643"/>
      <c r="CV10" s="643"/>
      <c r="CW10" s="643"/>
      <c r="CX10" s="643"/>
      <c r="CY10" s="644"/>
      <c r="CZ10" s="675">
        <v>0</v>
      </c>
      <c r="DA10" s="675"/>
      <c r="DB10" s="675"/>
      <c r="DC10" s="675"/>
      <c r="DD10" s="648" t="s">
        <v>233</v>
      </c>
      <c r="DE10" s="643"/>
      <c r="DF10" s="643"/>
      <c r="DG10" s="643"/>
      <c r="DH10" s="643"/>
      <c r="DI10" s="643"/>
      <c r="DJ10" s="643"/>
      <c r="DK10" s="643"/>
      <c r="DL10" s="643"/>
      <c r="DM10" s="643"/>
      <c r="DN10" s="643"/>
      <c r="DO10" s="643"/>
      <c r="DP10" s="644"/>
      <c r="DQ10" s="648">
        <v>5</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131983</v>
      </c>
      <c r="S11" s="643"/>
      <c r="T11" s="643"/>
      <c r="U11" s="643"/>
      <c r="V11" s="643"/>
      <c r="W11" s="643"/>
      <c r="X11" s="643"/>
      <c r="Y11" s="644"/>
      <c r="Z11" s="645">
        <v>3.3</v>
      </c>
      <c r="AA11" s="646"/>
      <c r="AB11" s="646"/>
      <c r="AC11" s="647"/>
      <c r="AD11" s="648">
        <v>131983</v>
      </c>
      <c r="AE11" s="643"/>
      <c r="AF11" s="643"/>
      <c r="AG11" s="643"/>
      <c r="AH11" s="643"/>
      <c r="AI11" s="643"/>
      <c r="AJ11" s="643"/>
      <c r="AK11" s="644"/>
      <c r="AL11" s="645">
        <v>6.7</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36429</v>
      </c>
      <c r="BH11" s="643"/>
      <c r="BI11" s="643"/>
      <c r="BJ11" s="643"/>
      <c r="BK11" s="643"/>
      <c r="BL11" s="643"/>
      <c r="BM11" s="643"/>
      <c r="BN11" s="644"/>
      <c r="BO11" s="675">
        <v>5</v>
      </c>
      <c r="BP11" s="675"/>
      <c r="BQ11" s="675"/>
      <c r="BR11" s="675"/>
      <c r="BS11" s="648" t="s">
        <v>173</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174879</v>
      </c>
      <c r="CS11" s="643"/>
      <c r="CT11" s="643"/>
      <c r="CU11" s="643"/>
      <c r="CV11" s="643"/>
      <c r="CW11" s="643"/>
      <c r="CX11" s="643"/>
      <c r="CY11" s="644"/>
      <c r="CZ11" s="675">
        <v>4.7</v>
      </c>
      <c r="DA11" s="675"/>
      <c r="DB11" s="675"/>
      <c r="DC11" s="675"/>
      <c r="DD11" s="648">
        <v>16472</v>
      </c>
      <c r="DE11" s="643"/>
      <c r="DF11" s="643"/>
      <c r="DG11" s="643"/>
      <c r="DH11" s="643"/>
      <c r="DI11" s="643"/>
      <c r="DJ11" s="643"/>
      <c r="DK11" s="643"/>
      <c r="DL11" s="643"/>
      <c r="DM11" s="643"/>
      <c r="DN11" s="643"/>
      <c r="DO11" s="643"/>
      <c r="DP11" s="644"/>
      <c r="DQ11" s="648">
        <v>85191</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10477</v>
      </c>
      <c r="S12" s="643"/>
      <c r="T12" s="643"/>
      <c r="U12" s="643"/>
      <c r="V12" s="643"/>
      <c r="W12" s="643"/>
      <c r="X12" s="643"/>
      <c r="Y12" s="644"/>
      <c r="Z12" s="675">
        <v>0.3</v>
      </c>
      <c r="AA12" s="675"/>
      <c r="AB12" s="675"/>
      <c r="AC12" s="675"/>
      <c r="AD12" s="676">
        <v>10477</v>
      </c>
      <c r="AE12" s="676"/>
      <c r="AF12" s="676"/>
      <c r="AG12" s="676"/>
      <c r="AH12" s="676"/>
      <c r="AI12" s="676"/>
      <c r="AJ12" s="676"/>
      <c r="AK12" s="676"/>
      <c r="AL12" s="645">
        <v>0.5</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332313</v>
      </c>
      <c r="BH12" s="643"/>
      <c r="BI12" s="643"/>
      <c r="BJ12" s="643"/>
      <c r="BK12" s="643"/>
      <c r="BL12" s="643"/>
      <c r="BM12" s="643"/>
      <c r="BN12" s="644"/>
      <c r="BO12" s="675">
        <v>45.3</v>
      </c>
      <c r="BP12" s="675"/>
      <c r="BQ12" s="675"/>
      <c r="BR12" s="675"/>
      <c r="BS12" s="648" t="s">
        <v>129</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100685</v>
      </c>
      <c r="CS12" s="643"/>
      <c r="CT12" s="643"/>
      <c r="CU12" s="643"/>
      <c r="CV12" s="643"/>
      <c r="CW12" s="643"/>
      <c r="CX12" s="643"/>
      <c r="CY12" s="644"/>
      <c r="CZ12" s="675">
        <v>2.7</v>
      </c>
      <c r="DA12" s="675"/>
      <c r="DB12" s="675"/>
      <c r="DC12" s="675"/>
      <c r="DD12" s="648">
        <v>271</v>
      </c>
      <c r="DE12" s="643"/>
      <c r="DF12" s="643"/>
      <c r="DG12" s="643"/>
      <c r="DH12" s="643"/>
      <c r="DI12" s="643"/>
      <c r="DJ12" s="643"/>
      <c r="DK12" s="643"/>
      <c r="DL12" s="643"/>
      <c r="DM12" s="643"/>
      <c r="DN12" s="643"/>
      <c r="DO12" s="643"/>
      <c r="DP12" s="644"/>
      <c r="DQ12" s="648">
        <v>100674</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233</v>
      </c>
      <c r="AA13" s="675"/>
      <c r="AB13" s="675"/>
      <c r="AC13" s="675"/>
      <c r="AD13" s="676" t="s">
        <v>129</v>
      </c>
      <c r="AE13" s="676"/>
      <c r="AF13" s="676"/>
      <c r="AG13" s="676"/>
      <c r="AH13" s="676"/>
      <c r="AI13" s="676"/>
      <c r="AJ13" s="676"/>
      <c r="AK13" s="676"/>
      <c r="AL13" s="645" t="s">
        <v>129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332313</v>
      </c>
      <c r="BH13" s="643"/>
      <c r="BI13" s="643"/>
      <c r="BJ13" s="643"/>
      <c r="BK13" s="643"/>
      <c r="BL13" s="643"/>
      <c r="BM13" s="643"/>
      <c r="BN13" s="644"/>
      <c r="BO13" s="675">
        <v>45.3</v>
      </c>
      <c r="BP13" s="675"/>
      <c r="BQ13" s="675"/>
      <c r="BR13" s="675"/>
      <c r="BS13" s="648" t="s">
        <v>233</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199973</v>
      </c>
      <c r="CS13" s="643"/>
      <c r="CT13" s="643"/>
      <c r="CU13" s="643"/>
      <c r="CV13" s="643"/>
      <c r="CW13" s="643"/>
      <c r="CX13" s="643"/>
      <c r="CY13" s="644"/>
      <c r="CZ13" s="675">
        <v>5.3</v>
      </c>
      <c r="DA13" s="675"/>
      <c r="DB13" s="675"/>
      <c r="DC13" s="675"/>
      <c r="DD13" s="648">
        <v>174337</v>
      </c>
      <c r="DE13" s="643"/>
      <c r="DF13" s="643"/>
      <c r="DG13" s="643"/>
      <c r="DH13" s="643"/>
      <c r="DI13" s="643"/>
      <c r="DJ13" s="643"/>
      <c r="DK13" s="643"/>
      <c r="DL13" s="643"/>
      <c r="DM13" s="643"/>
      <c r="DN13" s="643"/>
      <c r="DO13" s="643"/>
      <c r="DP13" s="644"/>
      <c r="DQ13" s="648">
        <v>47843</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20706</v>
      </c>
      <c r="BH14" s="643"/>
      <c r="BI14" s="643"/>
      <c r="BJ14" s="643"/>
      <c r="BK14" s="643"/>
      <c r="BL14" s="643"/>
      <c r="BM14" s="643"/>
      <c r="BN14" s="644"/>
      <c r="BO14" s="675">
        <v>2.8</v>
      </c>
      <c r="BP14" s="675"/>
      <c r="BQ14" s="675"/>
      <c r="BR14" s="675"/>
      <c r="BS14" s="648" t="s">
        <v>129</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156339</v>
      </c>
      <c r="CS14" s="643"/>
      <c r="CT14" s="643"/>
      <c r="CU14" s="643"/>
      <c r="CV14" s="643"/>
      <c r="CW14" s="643"/>
      <c r="CX14" s="643"/>
      <c r="CY14" s="644"/>
      <c r="CZ14" s="675">
        <v>4.2</v>
      </c>
      <c r="DA14" s="675"/>
      <c r="DB14" s="675"/>
      <c r="DC14" s="675"/>
      <c r="DD14" s="648">
        <v>2475</v>
      </c>
      <c r="DE14" s="643"/>
      <c r="DF14" s="643"/>
      <c r="DG14" s="643"/>
      <c r="DH14" s="643"/>
      <c r="DI14" s="643"/>
      <c r="DJ14" s="643"/>
      <c r="DK14" s="643"/>
      <c r="DL14" s="643"/>
      <c r="DM14" s="643"/>
      <c r="DN14" s="643"/>
      <c r="DO14" s="643"/>
      <c r="DP14" s="644"/>
      <c r="DQ14" s="648">
        <v>156185</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129</v>
      </c>
      <c r="AA15" s="675"/>
      <c r="AB15" s="675"/>
      <c r="AC15" s="675"/>
      <c r="AD15" s="676" t="s">
        <v>233</v>
      </c>
      <c r="AE15" s="676"/>
      <c r="AF15" s="676"/>
      <c r="AG15" s="676"/>
      <c r="AH15" s="676"/>
      <c r="AI15" s="676"/>
      <c r="AJ15" s="676"/>
      <c r="AK15" s="676"/>
      <c r="AL15" s="645" t="s">
        <v>129</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49956</v>
      </c>
      <c r="BH15" s="643"/>
      <c r="BI15" s="643"/>
      <c r="BJ15" s="643"/>
      <c r="BK15" s="643"/>
      <c r="BL15" s="643"/>
      <c r="BM15" s="643"/>
      <c r="BN15" s="644"/>
      <c r="BO15" s="675">
        <v>6.8</v>
      </c>
      <c r="BP15" s="675"/>
      <c r="BQ15" s="675"/>
      <c r="BR15" s="675"/>
      <c r="BS15" s="648" t="s">
        <v>233</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324431</v>
      </c>
      <c r="CS15" s="643"/>
      <c r="CT15" s="643"/>
      <c r="CU15" s="643"/>
      <c r="CV15" s="643"/>
      <c r="CW15" s="643"/>
      <c r="CX15" s="643"/>
      <c r="CY15" s="644"/>
      <c r="CZ15" s="675">
        <v>8.6</v>
      </c>
      <c r="DA15" s="675"/>
      <c r="DB15" s="675"/>
      <c r="DC15" s="675"/>
      <c r="DD15" s="648">
        <v>47323</v>
      </c>
      <c r="DE15" s="643"/>
      <c r="DF15" s="643"/>
      <c r="DG15" s="643"/>
      <c r="DH15" s="643"/>
      <c r="DI15" s="643"/>
      <c r="DJ15" s="643"/>
      <c r="DK15" s="643"/>
      <c r="DL15" s="643"/>
      <c r="DM15" s="643"/>
      <c r="DN15" s="643"/>
      <c r="DO15" s="643"/>
      <c r="DP15" s="644"/>
      <c r="DQ15" s="648">
        <v>248886</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3859</v>
      </c>
      <c r="S16" s="643"/>
      <c r="T16" s="643"/>
      <c r="U16" s="643"/>
      <c r="V16" s="643"/>
      <c r="W16" s="643"/>
      <c r="X16" s="643"/>
      <c r="Y16" s="644"/>
      <c r="Z16" s="675">
        <v>0.1</v>
      </c>
      <c r="AA16" s="675"/>
      <c r="AB16" s="675"/>
      <c r="AC16" s="675"/>
      <c r="AD16" s="676">
        <v>3859</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129</v>
      </c>
      <c r="BP16" s="675"/>
      <c r="BQ16" s="675"/>
      <c r="BR16" s="675"/>
      <c r="BS16" s="648" t="s">
        <v>173</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t="s">
        <v>129</v>
      </c>
      <c r="CS16" s="643"/>
      <c r="CT16" s="643"/>
      <c r="CU16" s="643"/>
      <c r="CV16" s="643"/>
      <c r="CW16" s="643"/>
      <c r="CX16" s="643"/>
      <c r="CY16" s="644"/>
      <c r="CZ16" s="675" t="s">
        <v>129</v>
      </c>
      <c r="DA16" s="675"/>
      <c r="DB16" s="675"/>
      <c r="DC16" s="675"/>
      <c r="DD16" s="648" t="s">
        <v>173</v>
      </c>
      <c r="DE16" s="643"/>
      <c r="DF16" s="643"/>
      <c r="DG16" s="643"/>
      <c r="DH16" s="643"/>
      <c r="DI16" s="643"/>
      <c r="DJ16" s="643"/>
      <c r="DK16" s="643"/>
      <c r="DL16" s="643"/>
      <c r="DM16" s="643"/>
      <c r="DN16" s="643"/>
      <c r="DO16" s="643"/>
      <c r="DP16" s="644"/>
      <c r="DQ16" s="648" t="s">
        <v>129</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7171</v>
      </c>
      <c r="S17" s="643"/>
      <c r="T17" s="643"/>
      <c r="U17" s="643"/>
      <c r="V17" s="643"/>
      <c r="W17" s="643"/>
      <c r="X17" s="643"/>
      <c r="Y17" s="644"/>
      <c r="Z17" s="675">
        <v>0.2</v>
      </c>
      <c r="AA17" s="675"/>
      <c r="AB17" s="675"/>
      <c r="AC17" s="675"/>
      <c r="AD17" s="676">
        <v>7171</v>
      </c>
      <c r="AE17" s="676"/>
      <c r="AF17" s="676"/>
      <c r="AG17" s="676"/>
      <c r="AH17" s="676"/>
      <c r="AI17" s="676"/>
      <c r="AJ17" s="676"/>
      <c r="AK17" s="676"/>
      <c r="AL17" s="645">
        <v>0.4</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173</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233004</v>
      </c>
      <c r="CS17" s="643"/>
      <c r="CT17" s="643"/>
      <c r="CU17" s="643"/>
      <c r="CV17" s="643"/>
      <c r="CW17" s="643"/>
      <c r="CX17" s="643"/>
      <c r="CY17" s="644"/>
      <c r="CZ17" s="675">
        <v>6.2</v>
      </c>
      <c r="DA17" s="675"/>
      <c r="DB17" s="675"/>
      <c r="DC17" s="675"/>
      <c r="DD17" s="648" t="s">
        <v>233</v>
      </c>
      <c r="DE17" s="643"/>
      <c r="DF17" s="643"/>
      <c r="DG17" s="643"/>
      <c r="DH17" s="643"/>
      <c r="DI17" s="643"/>
      <c r="DJ17" s="643"/>
      <c r="DK17" s="643"/>
      <c r="DL17" s="643"/>
      <c r="DM17" s="643"/>
      <c r="DN17" s="643"/>
      <c r="DO17" s="643"/>
      <c r="DP17" s="644"/>
      <c r="DQ17" s="648">
        <v>233004</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5517</v>
      </c>
      <c r="S18" s="643"/>
      <c r="T18" s="643"/>
      <c r="U18" s="643"/>
      <c r="V18" s="643"/>
      <c r="W18" s="643"/>
      <c r="X18" s="643"/>
      <c r="Y18" s="644"/>
      <c r="Z18" s="675">
        <v>0.1</v>
      </c>
      <c r="AA18" s="675"/>
      <c r="AB18" s="675"/>
      <c r="AC18" s="675"/>
      <c r="AD18" s="676">
        <v>5517</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233</v>
      </c>
      <c r="BP18" s="675"/>
      <c r="BQ18" s="675"/>
      <c r="BR18" s="675"/>
      <c r="BS18" s="648" t="s">
        <v>233</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233</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3237</v>
      </c>
      <c r="S19" s="643"/>
      <c r="T19" s="643"/>
      <c r="U19" s="643"/>
      <c r="V19" s="643"/>
      <c r="W19" s="643"/>
      <c r="X19" s="643"/>
      <c r="Y19" s="644"/>
      <c r="Z19" s="675">
        <v>0.1</v>
      </c>
      <c r="AA19" s="675"/>
      <c r="AB19" s="675"/>
      <c r="AC19" s="675"/>
      <c r="AD19" s="676">
        <v>3237</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233</v>
      </c>
      <c r="BH19" s="643"/>
      <c r="BI19" s="643"/>
      <c r="BJ19" s="643"/>
      <c r="BK19" s="643"/>
      <c r="BL19" s="643"/>
      <c r="BM19" s="643"/>
      <c r="BN19" s="644"/>
      <c r="BO19" s="675" t="s">
        <v>129</v>
      </c>
      <c r="BP19" s="675"/>
      <c r="BQ19" s="675"/>
      <c r="BR19" s="675"/>
      <c r="BS19" s="648" t="s">
        <v>233</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1830</v>
      </c>
      <c r="S20" s="643"/>
      <c r="T20" s="643"/>
      <c r="U20" s="643"/>
      <c r="V20" s="643"/>
      <c r="W20" s="643"/>
      <c r="X20" s="643"/>
      <c r="Y20" s="644"/>
      <c r="Z20" s="675">
        <v>0</v>
      </c>
      <c r="AA20" s="675"/>
      <c r="AB20" s="675"/>
      <c r="AC20" s="675"/>
      <c r="AD20" s="676">
        <v>1830</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129</v>
      </c>
      <c r="BH20" s="643"/>
      <c r="BI20" s="643"/>
      <c r="BJ20" s="643"/>
      <c r="BK20" s="643"/>
      <c r="BL20" s="643"/>
      <c r="BM20" s="643"/>
      <c r="BN20" s="644"/>
      <c r="BO20" s="675" t="s">
        <v>233</v>
      </c>
      <c r="BP20" s="675"/>
      <c r="BQ20" s="675"/>
      <c r="BR20" s="675"/>
      <c r="BS20" s="648" t="s">
        <v>233</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3752383</v>
      </c>
      <c r="CS20" s="643"/>
      <c r="CT20" s="643"/>
      <c r="CU20" s="643"/>
      <c r="CV20" s="643"/>
      <c r="CW20" s="643"/>
      <c r="CX20" s="643"/>
      <c r="CY20" s="644"/>
      <c r="CZ20" s="675">
        <v>100</v>
      </c>
      <c r="DA20" s="675"/>
      <c r="DB20" s="675"/>
      <c r="DC20" s="675"/>
      <c r="DD20" s="648">
        <v>332247</v>
      </c>
      <c r="DE20" s="643"/>
      <c r="DF20" s="643"/>
      <c r="DG20" s="643"/>
      <c r="DH20" s="643"/>
      <c r="DI20" s="643"/>
      <c r="DJ20" s="643"/>
      <c r="DK20" s="643"/>
      <c r="DL20" s="643"/>
      <c r="DM20" s="643"/>
      <c r="DN20" s="643"/>
      <c r="DO20" s="643"/>
      <c r="DP20" s="644"/>
      <c r="DQ20" s="648">
        <v>2499047</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450</v>
      </c>
      <c r="S21" s="643"/>
      <c r="T21" s="643"/>
      <c r="U21" s="643"/>
      <c r="V21" s="643"/>
      <c r="W21" s="643"/>
      <c r="X21" s="643"/>
      <c r="Y21" s="644"/>
      <c r="Z21" s="675">
        <v>0</v>
      </c>
      <c r="AA21" s="675"/>
      <c r="AB21" s="675"/>
      <c r="AC21" s="675"/>
      <c r="AD21" s="676">
        <v>450</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129</v>
      </c>
      <c r="BH21" s="643"/>
      <c r="BI21" s="643"/>
      <c r="BJ21" s="643"/>
      <c r="BK21" s="643"/>
      <c r="BL21" s="643"/>
      <c r="BM21" s="643"/>
      <c r="BN21" s="644"/>
      <c r="BO21" s="675" t="s">
        <v>129</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1052692</v>
      </c>
      <c r="S22" s="643"/>
      <c r="T22" s="643"/>
      <c r="U22" s="643"/>
      <c r="V22" s="643"/>
      <c r="W22" s="643"/>
      <c r="X22" s="643"/>
      <c r="Y22" s="644"/>
      <c r="Z22" s="675">
        <v>26.3</v>
      </c>
      <c r="AA22" s="675"/>
      <c r="AB22" s="675"/>
      <c r="AC22" s="675"/>
      <c r="AD22" s="676">
        <v>1004176</v>
      </c>
      <c r="AE22" s="676"/>
      <c r="AF22" s="676"/>
      <c r="AG22" s="676"/>
      <c r="AH22" s="676"/>
      <c r="AI22" s="676"/>
      <c r="AJ22" s="676"/>
      <c r="AK22" s="676"/>
      <c r="AL22" s="645">
        <v>50.6</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233</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1004176</v>
      </c>
      <c r="S23" s="643"/>
      <c r="T23" s="643"/>
      <c r="U23" s="643"/>
      <c r="V23" s="643"/>
      <c r="W23" s="643"/>
      <c r="X23" s="643"/>
      <c r="Y23" s="644"/>
      <c r="Z23" s="675">
        <v>25.1</v>
      </c>
      <c r="AA23" s="675"/>
      <c r="AB23" s="675"/>
      <c r="AC23" s="675"/>
      <c r="AD23" s="676">
        <v>1004176</v>
      </c>
      <c r="AE23" s="676"/>
      <c r="AF23" s="676"/>
      <c r="AG23" s="676"/>
      <c r="AH23" s="676"/>
      <c r="AI23" s="676"/>
      <c r="AJ23" s="676"/>
      <c r="AK23" s="676"/>
      <c r="AL23" s="645">
        <v>50.6</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233</v>
      </c>
      <c r="BH23" s="643"/>
      <c r="BI23" s="643"/>
      <c r="BJ23" s="643"/>
      <c r="BK23" s="643"/>
      <c r="BL23" s="643"/>
      <c r="BM23" s="643"/>
      <c r="BN23" s="644"/>
      <c r="BO23" s="675" t="s">
        <v>129</v>
      </c>
      <c r="BP23" s="675"/>
      <c r="BQ23" s="675"/>
      <c r="BR23" s="675"/>
      <c r="BS23" s="648" t="s">
        <v>233</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48176</v>
      </c>
      <c r="S24" s="643"/>
      <c r="T24" s="643"/>
      <c r="U24" s="643"/>
      <c r="V24" s="643"/>
      <c r="W24" s="643"/>
      <c r="X24" s="643"/>
      <c r="Y24" s="644"/>
      <c r="Z24" s="675">
        <v>1.2</v>
      </c>
      <c r="AA24" s="675"/>
      <c r="AB24" s="675"/>
      <c r="AC24" s="675"/>
      <c r="AD24" s="676" t="s">
        <v>129</v>
      </c>
      <c r="AE24" s="676"/>
      <c r="AF24" s="676"/>
      <c r="AG24" s="676"/>
      <c r="AH24" s="676"/>
      <c r="AI24" s="676"/>
      <c r="AJ24" s="676"/>
      <c r="AK24" s="676"/>
      <c r="AL24" s="645" t="s">
        <v>129</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173</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1134343</v>
      </c>
      <c r="CS24" s="698"/>
      <c r="CT24" s="698"/>
      <c r="CU24" s="698"/>
      <c r="CV24" s="698"/>
      <c r="CW24" s="698"/>
      <c r="CX24" s="698"/>
      <c r="CY24" s="741"/>
      <c r="CZ24" s="742">
        <v>30.2</v>
      </c>
      <c r="DA24" s="713"/>
      <c r="DB24" s="713"/>
      <c r="DC24" s="745"/>
      <c r="DD24" s="740">
        <v>966297</v>
      </c>
      <c r="DE24" s="698"/>
      <c r="DF24" s="698"/>
      <c r="DG24" s="698"/>
      <c r="DH24" s="698"/>
      <c r="DI24" s="698"/>
      <c r="DJ24" s="698"/>
      <c r="DK24" s="741"/>
      <c r="DL24" s="740">
        <v>956754</v>
      </c>
      <c r="DM24" s="698"/>
      <c r="DN24" s="698"/>
      <c r="DO24" s="698"/>
      <c r="DP24" s="698"/>
      <c r="DQ24" s="698"/>
      <c r="DR24" s="698"/>
      <c r="DS24" s="698"/>
      <c r="DT24" s="698"/>
      <c r="DU24" s="698"/>
      <c r="DV24" s="741"/>
      <c r="DW24" s="742">
        <v>46.4</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340</v>
      </c>
      <c r="S25" s="643"/>
      <c r="T25" s="643"/>
      <c r="U25" s="643"/>
      <c r="V25" s="643"/>
      <c r="W25" s="643"/>
      <c r="X25" s="643"/>
      <c r="Y25" s="644"/>
      <c r="Z25" s="675">
        <v>0</v>
      </c>
      <c r="AA25" s="675"/>
      <c r="AB25" s="675"/>
      <c r="AC25" s="675"/>
      <c r="AD25" s="676" t="s">
        <v>129</v>
      </c>
      <c r="AE25" s="676"/>
      <c r="AF25" s="676"/>
      <c r="AG25" s="676"/>
      <c r="AH25" s="676"/>
      <c r="AI25" s="676"/>
      <c r="AJ25" s="676"/>
      <c r="AK25" s="676"/>
      <c r="AL25" s="645" t="s">
        <v>129</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676730</v>
      </c>
      <c r="CS25" s="661"/>
      <c r="CT25" s="661"/>
      <c r="CU25" s="661"/>
      <c r="CV25" s="661"/>
      <c r="CW25" s="661"/>
      <c r="CX25" s="661"/>
      <c r="CY25" s="662"/>
      <c r="CZ25" s="645">
        <v>18</v>
      </c>
      <c r="DA25" s="663"/>
      <c r="DB25" s="663"/>
      <c r="DC25" s="664"/>
      <c r="DD25" s="648">
        <v>659104</v>
      </c>
      <c r="DE25" s="661"/>
      <c r="DF25" s="661"/>
      <c r="DG25" s="661"/>
      <c r="DH25" s="661"/>
      <c r="DI25" s="661"/>
      <c r="DJ25" s="661"/>
      <c r="DK25" s="662"/>
      <c r="DL25" s="648">
        <v>649561</v>
      </c>
      <c r="DM25" s="661"/>
      <c r="DN25" s="661"/>
      <c r="DO25" s="661"/>
      <c r="DP25" s="661"/>
      <c r="DQ25" s="661"/>
      <c r="DR25" s="661"/>
      <c r="DS25" s="661"/>
      <c r="DT25" s="661"/>
      <c r="DU25" s="661"/>
      <c r="DV25" s="662"/>
      <c r="DW25" s="645">
        <v>31.5</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1984300</v>
      </c>
      <c r="S26" s="643"/>
      <c r="T26" s="643"/>
      <c r="U26" s="643"/>
      <c r="V26" s="643"/>
      <c r="W26" s="643"/>
      <c r="X26" s="643"/>
      <c r="Y26" s="644"/>
      <c r="Z26" s="675">
        <v>49.6</v>
      </c>
      <c r="AA26" s="675"/>
      <c r="AB26" s="675"/>
      <c r="AC26" s="675"/>
      <c r="AD26" s="676">
        <v>1935784</v>
      </c>
      <c r="AE26" s="676"/>
      <c r="AF26" s="676"/>
      <c r="AG26" s="676"/>
      <c r="AH26" s="676"/>
      <c r="AI26" s="676"/>
      <c r="AJ26" s="676"/>
      <c r="AK26" s="676"/>
      <c r="AL26" s="645">
        <v>97.6</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349602</v>
      </c>
      <c r="CS26" s="643"/>
      <c r="CT26" s="643"/>
      <c r="CU26" s="643"/>
      <c r="CV26" s="643"/>
      <c r="CW26" s="643"/>
      <c r="CX26" s="643"/>
      <c r="CY26" s="644"/>
      <c r="CZ26" s="645">
        <v>9.3000000000000007</v>
      </c>
      <c r="DA26" s="663"/>
      <c r="DB26" s="663"/>
      <c r="DC26" s="664"/>
      <c r="DD26" s="648">
        <v>342272</v>
      </c>
      <c r="DE26" s="643"/>
      <c r="DF26" s="643"/>
      <c r="DG26" s="643"/>
      <c r="DH26" s="643"/>
      <c r="DI26" s="643"/>
      <c r="DJ26" s="643"/>
      <c r="DK26" s="644"/>
      <c r="DL26" s="648" t="s">
        <v>233</v>
      </c>
      <c r="DM26" s="643"/>
      <c r="DN26" s="643"/>
      <c r="DO26" s="643"/>
      <c r="DP26" s="643"/>
      <c r="DQ26" s="643"/>
      <c r="DR26" s="643"/>
      <c r="DS26" s="643"/>
      <c r="DT26" s="643"/>
      <c r="DU26" s="643"/>
      <c r="DV26" s="644"/>
      <c r="DW26" s="645" t="s">
        <v>129</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869</v>
      </c>
      <c r="S27" s="643"/>
      <c r="T27" s="643"/>
      <c r="U27" s="643"/>
      <c r="V27" s="643"/>
      <c r="W27" s="643"/>
      <c r="X27" s="643"/>
      <c r="Y27" s="644"/>
      <c r="Z27" s="675">
        <v>0</v>
      </c>
      <c r="AA27" s="675"/>
      <c r="AB27" s="675"/>
      <c r="AC27" s="675"/>
      <c r="AD27" s="676">
        <v>869</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733442</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224609</v>
      </c>
      <c r="CS27" s="661"/>
      <c r="CT27" s="661"/>
      <c r="CU27" s="661"/>
      <c r="CV27" s="661"/>
      <c r="CW27" s="661"/>
      <c r="CX27" s="661"/>
      <c r="CY27" s="662"/>
      <c r="CZ27" s="645">
        <v>6</v>
      </c>
      <c r="DA27" s="663"/>
      <c r="DB27" s="663"/>
      <c r="DC27" s="664"/>
      <c r="DD27" s="648">
        <v>74189</v>
      </c>
      <c r="DE27" s="661"/>
      <c r="DF27" s="661"/>
      <c r="DG27" s="661"/>
      <c r="DH27" s="661"/>
      <c r="DI27" s="661"/>
      <c r="DJ27" s="661"/>
      <c r="DK27" s="662"/>
      <c r="DL27" s="648">
        <v>74189</v>
      </c>
      <c r="DM27" s="661"/>
      <c r="DN27" s="661"/>
      <c r="DO27" s="661"/>
      <c r="DP27" s="661"/>
      <c r="DQ27" s="661"/>
      <c r="DR27" s="661"/>
      <c r="DS27" s="661"/>
      <c r="DT27" s="661"/>
      <c r="DU27" s="661"/>
      <c r="DV27" s="662"/>
      <c r="DW27" s="645">
        <v>3.6</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23128</v>
      </c>
      <c r="S28" s="643"/>
      <c r="T28" s="643"/>
      <c r="U28" s="643"/>
      <c r="V28" s="643"/>
      <c r="W28" s="643"/>
      <c r="X28" s="643"/>
      <c r="Y28" s="644"/>
      <c r="Z28" s="675">
        <v>0.6</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233004</v>
      </c>
      <c r="CS28" s="643"/>
      <c r="CT28" s="643"/>
      <c r="CU28" s="643"/>
      <c r="CV28" s="643"/>
      <c r="CW28" s="643"/>
      <c r="CX28" s="643"/>
      <c r="CY28" s="644"/>
      <c r="CZ28" s="645">
        <v>6.2</v>
      </c>
      <c r="DA28" s="663"/>
      <c r="DB28" s="663"/>
      <c r="DC28" s="664"/>
      <c r="DD28" s="648">
        <v>233004</v>
      </c>
      <c r="DE28" s="643"/>
      <c r="DF28" s="643"/>
      <c r="DG28" s="643"/>
      <c r="DH28" s="643"/>
      <c r="DI28" s="643"/>
      <c r="DJ28" s="643"/>
      <c r="DK28" s="644"/>
      <c r="DL28" s="648">
        <v>233004</v>
      </c>
      <c r="DM28" s="643"/>
      <c r="DN28" s="643"/>
      <c r="DO28" s="643"/>
      <c r="DP28" s="643"/>
      <c r="DQ28" s="643"/>
      <c r="DR28" s="643"/>
      <c r="DS28" s="643"/>
      <c r="DT28" s="643"/>
      <c r="DU28" s="643"/>
      <c r="DV28" s="644"/>
      <c r="DW28" s="645">
        <v>11.3</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4445</v>
      </c>
      <c r="S29" s="643"/>
      <c r="T29" s="643"/>
      <c r="U29" s="643"/>
      <c r="V29" s="643"/>
      <c r="W29" s="643"/>
      <c r="X29" s="643"/>
      <c r="Y29" s="644"/>
      <c r="Z29" s="675">
        <v>0.1</v>
      </c>
      <c r="AA29" s="675"/>
      <c r="AB29" s="675"/>
      <c r="AC29" s="675"/>
      <c r="AD29" s="676">
        <v>2414</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233004</v>
      </c>
      <c r="CS29" s="661"/>
      <c r="CT29" s="661"/>
      <c r="CU29" s="661"/>
      <c r="CV29" s="661"/>
      <c r="CW29" s="661"/>
      <c r="CX29" s="661"/>
      <c r="CY29" s="662"/>
      <c r="CZ29" s="645">
        <v>6.2</v>
      </c>
      <c r="DA29" s="663"/>
      <c r="DB29" s="663"/>
      <c r="DC29" s="664"/>
      <c r="DD29" s="648">
        <v>233004</v>
      </c>
      <c r="DE29" s="661"/>
      <c r="DF29" s="661"/>
      <c r="DG29" s="661"/>
      <c r="DH29" s="661"/>
      <c r="DI29" s="661"/>
      <c r="DJ29" s="661"/>
      <c r="DK29" s="662"/>
      <c r="DL29" s="648">
        <v>233004</v>
      </c>
      <c r="DM29" s="661"/>
      <c r="DN29" s="661"/>
      <c r="DO29" s="661"/>
      <c r="DP29" s="661"/>
      <c r="DQ29" s="661"/>
      <c r="DR29" s="661"/>
      <c r="DS29" s="661"/>
      <c r="DT29" s="661"/>
      <c r="DU29" s="661"/>
      <c r="DV29" s="662"/>
      <c r="DW29" s="645">
        <v>11.3</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12269</v>
      </c>
      <c r="S30" s="643"/>
      <c r="T30" s="643"/>
      <c r="U30" s="643"/>
      <c r="V30" s="643"/>
      <c r="W30" s="643"/>
      <c r="X30" s="643"/>
      <c r="Y30" s="644"/>
      <c r="Z30" s="675">
        <v>0.3</v>
      </c>
      <c r="AA30" s="675"/>
      <c r="AB30" s="675"/>
      <c r="AC30" s="675"/>
      <c r="AD30" s="676" t="s">
        <v>233</v>
      </c>
      <c r="AE30" s="676"/>
      <c r="AF30" s="676"/>
      <c r="AG30" s="676"/>
      <c r="AH30" s="676"/>
      <c r="AI30" s="676"/>
      <c r="AJ30" s="676"/>
      <c r="AK30" s="676"/>
      <c r="AL30" s="645" t="s">
        <v>129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223871</v>
      </c>
      <c r="CS30" s="643"/>
      <c r="CT30" s="643"/>
      <c r="CU30" s="643"/>
      <c r="CV30" s="643"/>
      <c r="CW30" s="643"/>
      <c r="CX30" s="643"/>
      <c r="CY30" s="644"/>
      <c r="CZ30" s="645">
        <v>6</v>
      </c>
      <c r="DA30" s="663"/>
      <c r="DB30" s="663"/>
      <c r="DC30" s="664"/>
      <c r="DD30" s="648">
        <v>223871</v>
      </c>
      <c r="DE30" s="643"/>
      <c r="DF30" s="643"/>
      <c r="DG30" s="643"/>
      <c r="DH30" s="643"/>
      <c r="DI30" s="643"/>
      <c r="DJ30" s="643"/>
      <c r="DK30" s="644"/>
      <c r="DL30" s="648">
        <v>223871</v>
      </c>
      <c r="DM30" s="643"/>
      <c r="DN30" s="643"/>
      <c r="DO30" s="643"/>
      <c r="DP30" s="643"/>
      <c r="DQ30" s="643"/>
      <c r="DR30" s="643"/>
      <c r="DS30" s="643"/>
      <c r="DT30" s="643"/>
      <c r="DU30" s="643"/>
      <c r="DV30" s="644"/>
      <c r="DW30" s="645">
        <v>10.9</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996600</v>
      </c>
      <c r="S31" s="643"/>
      <c r="T31" s="643"/>
      <c r="U31" s="643"/>
      <c r="V31" s="643"/>
      <c r="W31" s="643"/>
      <c r="X31" s="643"/>
      <c r="Y31" s="644"/>
      <c r="Z31" s="675">
        <v>24.9</v>
      </c>
      <c r="AA31" s="675"/>
      <c r="AB31" s="675"/>
      <c r="AC31" s="675"/>
      <c r="AD31" s="676" t="s">
        <v>129</v>
      </c>
      <c r="AE31" s="676"/>
      <c r="AF31" s="676"/>
      <c r="AG31" s="676"/>
      <c r="AH31" s="676"/>
      <c r="AI31" s="676"/>
      <c r="AJ31" s="676"/>
      <c r="AK31" s="676"/>
      <c r="AL31" s="645" t="s">
        <v>129</v>
      </c>
      <c r="AM31" s="646"/>
      <c r="AN31" s="646"/>
      <c r="AO31" s="677"/>
      <c r="AP31" s="716" t="s">
        <v>310</v>
      </c>
      <c r="AQ31" s="717"/>
      <c r="AR31" s="717"/>
      <c r="AS31" s="717"/>
      <c r="AT31" s="722" t="s">
        <v>311</v>
      </c>
      <c r="AU31" s="231"/>
      <c r="AV31" s="231"/>
      <c r="AW31" s="231"/>
      <c r="AX31" s="708" t="s">
        <v>186</v>
      </c>
      <c r="AY31" s="709"/>
      <c r="AZ31" s="709"/>
      <c r="BA31" s="709"/>
      <c r="BB31" s="709"/>
      <c r="BC31" s="709"/>
      <c r="BD31" s="709"/>
      <c r="BE31" s="709"/>
      <c r="BF31" s="710"/>
      <c r="BG31" s="711">
        <v>99.1</v>
      </c>
      <c r="BH31" s="712"/>
      <c r="BI31" s="712"/>
      <c r="BJ31" s="712"/>
      <c r="BK31" s="712"/>
      <c r="BL31" s="712"/>
      <c r="BM31" s="713">
        <v>97.1</v>
      </c>
      <c r="BN31" s="712"/>
      <c r="BO31" s="712"/>
      <c r="BP31" s="712"/>
      <c r="BQ31" s="714"/>
      <c r="BR31" s="711">
        <v>99</v>
      </c>
      <c r="BS31" s="712"/>
      <c r="BT31" s="712"/>
      <c r="BU31" s="712"/>
      <c r="BV31" s="712"/>
      <c r="BW31" s="712"/>
      <c r="BX31" s="713">
        <v>96.4</v>
      </c>
      <c r="BY31" s="712"/>
      <c r="BZ31" s="712"/>
      <c r="CA31" s="712"/>
      <c r="CB31" s="714"/>
      <c r="CD31" s="733"/>
      <c r="CE31" s="734"/>
      <c r="CF31" s="689" t="s">
        <v>312</v>
      </c>
      <c r="CG31" s="686"/>
      <c r="CH31" s="686"/>
      <c r="CI31" s="686"/>
      <c r="CJ31" s="686"/>
      <c r="CK31" s="686"/>
      <c r="CL31" s="686"/>
      <c r="CM31" s="686"/>
      <c r="CN31" s="686"/>
      <c r="CO31" s="686"/>
      <c r="CP31" s="686"/>
      <c r="CQ31" s="687"/>
      <c r="CR31" s="642">
        <v>9133</v>
      </c>
      <c r="CS31" s="661"/>
      <c r="CT31" s="661"/>
      <c r="CU31" s="661"/>
      <c r="CV31" s="661"/>
      <c r="CW31" s="661"/>
      <c r="CX31" s="661"/>
      <c r="CY31" s="662"/>
      <c r="CZ31" s="645">
        <v>0.2</v>
      </c>
      <c r="DA31" s="663"/>
      <c r="DB31" s="663"/>
      <c r="DC31" s="664"/>
      <c r="DD31" s="648">
        <v>9133</v>
      </c>
      <c r="DE31" s="661"/>
      <c r="DF31" s="661"/>
      <c r="DG31" s="661"/>
      <c r="DH31" s="661"/>
      <c r="DI31" s="661"/>
      <c r="DJ31" s="661"/>
      <c r="DK31" s="662"/>
      <c r="DL31" s="648">
        <v>9133</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129</v>
      </c>
      <c r="S32" s="643"/>
      <c r="T32" s="643"/>
      <c r="U32" s="643"/>
      <c r="V32" s="643"/>
      <c r="W32" s="643"/>
      <c r="X32" s="643"/>
      <c r="Y32" s="644"/>
      <c r="Z32" s="675" t="s">
        <v>129</v>
      </c>
      <c r="AA32" s="675"/>
      <c r="AB32" s="675"/>
      <c r="AC32" s="675"/>
      <c r="AD32" s="676" t="s">
        <v>233</v>
      </c>
      <c r="AE32" s="676"/>
      <c r="AF32" s="676"/>
      <c r="AG32" s="676"/>
      <c r="AH32" s="676"/>
      <c r="AI32" s="676"/>
      <c r="AJ32" s="676"/>
      <c r="AK32" s="676"/>
      <c r="AL32" s="645" t="s">
        <v>129</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98.7</v>
      </c>
      <c r="BH32" s="661"/>
      <c r="BI32" s="661"/>
      <c r="BJ32" s="661"/>
      <c r="BK32" s="661"/>
      <c r="BL32" s="661"/>
      <c r="BM32" s="646">
        <v>97.3</v>
      </c>
      <c r="BN32" s="707"/>
      <c r="BO32" s="707"/>
      <c r="BP32" s="707"/>
      <c r="BQ32" s="685"/>
      <c r="BR32" s="715">
        <v>98.9</v>
      </c>
      <c r="BS32" s="661"/>
      <c r="BT32" s="661"/>
      <c r="BU32" s="661"/>
      <c r="BV32" s="661"/>
      <c r="BW32" s="661"/>
      <c r="BX32" s="646">
        <v>97.3</v>
      </c>
      <c r="BY32" s="707"/>
      <c r="BZ32" s="707"/>
      <c r="CA32" s="707"/>
      <c r="CB32" s="685"/>
      <c r="CD32" s="735"/>
      <c r="CE32" s="736"/>
      <c r="CF32" s="689" t="s">
        <v>316</v>
      </c>
      <c r="CG32" s="686"/>
      <c r="CH32" s="686"/>
      <c r="CI32" s="686"/>
      <c r="CJ32" s="686"/>
      <c r="CK32" s="686"/>
      <c r="CL32" s="686"/>
      <c r="CM32" s="686"/>
      <c r="CN32" s="686"/>
      <c r="CO32" s="686"/>
      <c r="CP32" s="686"/>
      <c r="CQ32" s="687"/>
      <c r="CR32" s="642" t="s">
        <v>233</v>
      </c>
      <c r="CS32" s="643"/>
      <c r="CT32" s="643"/>
      <c r="CU32" s="643"/>
      <c r="CV32" s="643"/>
      <c r="CW32" s="643"/>
      <c r="CX32" s="643"/>
      <c r="CY32" s="644"/>
      <c r="CZ32" s="645" t="s">
        <v>129</v>
      </c>
      <c r="DA32" s="663"/>
      <c r="DB32" s="663"/>
      <c r="DC32" s="664"/>
      <c r="DD32" s="648" t="s">
        <v>233</v>
      </c>
      <c r="DE32" s="643"/>
      <c r="DF32" s="643"/>
      <c r="DG32" s="643"/>
      <c r="DH32" s="643"/>
      <c r="DI32" s="643"/>
      <c r="DJ32" s="643"/>
      <c r="DK32" s="644"/>
      <c r="DL32" s="648" t="s">
        <v>233</v>
      </c>
      <c r="DM32" s="643"/>
      <c r="DN32" s="643"/>
      <c r="DO32" s="643"/>
      <c r="DP32" s="643"/>
      <c r="DQ32" s="643"/>
      <c r="DR32" s="643"/>
      <c r="DS32" s="643"/>
      <c r="DT32" s="643"/>
      <c r="DU32" s="643"/>
      <c r="DV32" s="644"/>
      <c r="DW32" s="645" t="s">
        <v>233</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198754</v>
      </c>
      <c r="S33" s="643"/>
      <c r="T33" s="643"/>
      <c r="U33" s="643"/>
      <c r="V33" s="643"/>
      <c r="W33" s="643"/>
      <c r="X33" s="643"/>
      <c r="Y33" s="644"/>
      <c r="Z33" s="675">
        <v>5</v>
      </c>
      <c r="AA33" s="675"/>
      <c r="AB33" s="675"/>
      <c r="AC33" s="675"/>
      <c r="AD33" s="676" t="s">
        <v>233</v>
      </c>
      <c r="AE33" s="676"/>
      <c r="AF33" s="676"/>
      <c r="AG33" s="676"/>
      <c r="AH33" s="676"/>
      <c r="AI33" s="676"/>
      <c r="AJ33" s="676"/>
      <c r="AK33" s="676"/>
      <c r="AL33" s="645" t="s">
        <v>233</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99.3</v>
      </c>
      <c r="BH33" s="627"/>
      <c r="BI33" s="627"/>
      <c r="BJ33" s="627"/>
      <c r="BK33" s="627"/>
      <c r="BL33" s="627"/>
      <c r="BM33" s="669">
        <v>96.7</v>
      </c>
      <c r="BN33" s="627"/>
      <c r="BO33" s="627"/>
      <c r="BP33" s="627"/>
      <c r="BQ33" s="671"/>
      <c r="BR33" s="706">
        <v>99.1</v>
      </c>
      <c r="BS33" s="627"/>
      <c r="BT33" s="627"/>
      <c r="BU33" s="627"/>
      <c r="BV33" s="627"/>
      <c r="BW33" s="627"/>
      <c r="BX33" s="669">
        <v>95.3</v>
      </c>
      <c r="BY33" s="627"/>
      <c r="BZ33" s="627"/>
      <c r="CA33" s="627"/>
      <c r="CB33" s="671"/>
      <c r="CD33" s="689" t="s">
        <v>319</v>
      </c>
      <c r="CE33" s="686"/>
      <c r="CF33" s="686"/>
      <c r="CG33" s="686"/>
      <c r="CH33" s="686"/>
      <c r="CI33" s="686"/>
      <c r="CJ33" s="686"/>
      <c r="CK33" s="686"/>
      <c r="CL33" s="686"/>
      <c r="CM33" s="686"/>
      <c r="CN33" s="686"/>
      <c r="CO33" s="686"/>
      <c r="CP33" s="686"/>
      <c r="CQ33" s="687"/>
      <c r="CR33" s="642">
        <v>2285793</v>
      </c>
      <c r="CS33" s="661"/>
      <c r="CT33" s="661"/>
      <c r="CU33" s="661"/>
      <c r="CV33" s="661"/>
      <c r="CW33" s="661"/>
      <c r="CX33" s="661"/>
      <c r="CY33" s="662"/>
      <c r="CZ33" s="645">
        <v>60.9</v>
      </c>
      <c r="DA33" s="663"/>
      <c r="DB33" s="663"/>
      <c r="DC33" s="664"/>
      <c r="DD33" s="648">
        <v>1428051</v>
      </c>
      <c r="DE33" s="661"/>
      <c r="DF33" s="661"/>
      <c r="DG33" s="661"/>
      <c r="DH33" s="661"/>
      <c r="DI33" s="661"/>
      <c r="DJ33" s="661"/>
      <c r="DK33" s="662"/>
      <c r="DL33" s="648">
        <v>810585</v>
      </c>
      <c r="DM33" s="661"/>
      <c r="DN33" s="661"/>
      <c r="DO33" s="661"/>
      <c r="DP33" s="661"/>
      <c r="DQ33" s="661"/>
      <c r="DR33" s="661"/>
      <c r="DS33" s="661"/>
      <c r="DT33" s="661"/>
      <c r="DU33" s="661"/>
      <c r="DV33" s="662"/>
      <c r="DW33" s="645">
        <v>39.299999999999997</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2583</v>
      </c>
      <c r="S34" s="643"/>
      <c r="T34" s="643"/>
      <c r="U34" s="643"/>
      <c r="V34" s="643"/>
      <c r="W34" s="643"/>
      <c r="X34" s="643"/>
      <c r="Y34" s="644"/>
      <c r="Z34" s="675">
        <v>0.1</v>
      </c>
      <c r="AA34" s="675"/>
      <c r="AB34" s="675"/>
      <c r="AC34" s="675"/>
      <c r="AD34" s="676" t="s">
        <v>173</v>
      </c>
      <c r="AE34" s="676"/>
      <c r="AF34" s="676"/>
      <c r="AG34" s="676"/>
      <c r="AH34" s="676"/>
      <c r="AI34" s="676"/>
      <c r="AJ34" s="676"/>
      <c r="AK34" s="676"/>
      <c r="AL34" s="645" t="s">
        <v>129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445387</v>
      </c>
      <c r="CS34" s="643"/>
      <c r="CT34" s="643"/>
      <c r="CU34" s="643"/>
      <c r="CV34" s="643"/>
      <c r="CW34" s="643"/>
      <c r="CX34" s="643"/>
      <c r="CY34" s="644"/>
      <c r="CZ34" s="645">
        <v>11.9</v>
      </c>
      <c r="DA34" s="663"/>
      <c r="DB34" s="663"/>
      <c r="DC34" s="664"/>
      <c r="DD34" s="648">
        <v>332261</v>
      </c>
      <c r="DE34" s="643"/>
      <c r="DF34" s="643"/>
      <c r="DG34" s="643"/>
      <c r="DH34" s="643"/>
      <c r="DI34" s="643"/>
      <c r="DJ34" s="643"/>
      <c r="DK34" s="644"/>
      <c r="DL34" s="648">
        <v>253414</v>
      </c>
      <c r="DM34" s="643"/>
      <c r="DN34" s="643"/>
      <c r="DO34" s="643"/>
      <c r="DP34" s="643"/>
      <c r="DQ34" s="643"/>
      <c r="DR34" s="643"/>
      <c r="DS34" s="643"/>
      <c r="DT34" s="643"/>
      <c r="DU34" s="643"/>
      <c r="DV34" s="644"/>
      <c r="DW34" s="645">
        <v>12.3</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5823</v>
      </c>
      <c r="S35" s="643"/>
      <c r="T35" s="643"/>
      <c r="U35" s="643"/>
      <c r="V35" s="643"/>
      <c r="W35" s="643"/>
      <c r="X35" s="643"/>
      <c r="Y35" s="644"/>
      <c r="Z35" s="675">
        <v>0.1</v>
      </c>
      <c r="AA35" s="675"/>
      <c r="AB35" s="675"/>
      <c r="AC35" s="675"/>
      <c r="AD35" s="676" t="s">
        <v>129</v>
      </c>
      <c r="AE35" s="676"/>
      <c r="AF35" s="676"/>
      <c r="AG35" s="676"/>
      <c r="AH35" s="676"/>
      <c r="AI35" s="676"/>
      <c r="AJ35" s="676"/>
      <c r="AK35" s="676"/>
      <c r="AL35" s="645" t="s">
        <v>129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20715</v>
      </c>
      <c r="CS35" s="661"/>
      <c r="CT35" s="661"/>
      <c r="CU35" s="661"/>
      <c r="CV35" s="661"/>
      <c r="CW35" s="661"/>
      <c r="CX35" s="661"/>
      <c r="CY35" s="662"/>
      <c r="CZ35" s="645">
        <v>0.6</v>
      </c>
      <c r="DA35" s="663"/>
      <c r="DB35" s="663"/>
      <c r="DC35" s="664"/>
      <c r="DD35" s="648">
        <v>20715</v>
      </c>
      <c r="DE35" s="661"/>
      <c r="DF35" s="661"/>
      <c r="DG35" s="661"/>
      <c r="DH35" s="661"/>
      <c r="DI35" s="661"/>
      <c r="DJ35" s="661"/>
      <c r="DK35" s="662"/>
      <c r="DL35" s="648">
        <v>20659</v>
      </c>
      <c r="DM35" s="661"/>
      <c r="DN35" s="661"/>
      <c r="DO35" s="661"/>
      <c r="DP35" s="661"/>
      <c r="DQ35" s="661"/>
      <c r="DR35" s="661"/>
      <c r="DS35" s="661"/>
      <c r="DT35" s="661"/>
      <c r="DU35" s="661"/>
      <c r="DV35" s="662"/>
      <c r="DW35" s="645">
        <v>1</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255255</v>
      </c>
      <c r="S36" s="643"/>
      <c r="T36" s="643"/>
      <c r="U36" s="643"/>
      <c r="V36" s="643"/>
      <c r="W36" s="643"/>
      <c r="X36" s="643"/>
      <c r="Y36" s="644"/>
      <c r="Z36" s="675">
        <v>6.4</v>
      </c>
      <c r="AA36" s="675"/>
      <c r="AB36" s="675"/>
      <c r="AC36" s="675"/>
      <c r="AD36" s="676" t="s">
        <v>233</v>
      </c>
      <c r="AE36" s="676"/>
      <c r="AF36" s="676"/>
      <c r="AG36" s="676"/>
      <c r="AH36" s="676"/>
      <c r="AI36" s="676"/>
      <c r="AJ36" s="676"/>
      <c r="AK36" s="676"/>
      <c r="AL36" s="645" t="s">
        <v>233</v>
      </c>
      <c r="AM36" s="646"/>
      <c r="AN36" s="646"/>
      <c r="AO36" s="677"/>
      <c r="AP36" s="235"/>
      <c r="AQ36" s="694" t="s">
        <v>327</v>
      </c>
      <c r="AR36" s="695"/>
      <c r="AS36" s="695"/>
      <c r="AT36" s="695"/>
      <c r="AU36" s="695"/>
      <c r="AV36" s="695"/>
      <c r="AW36" s="695"/>
      <c r="AX36" s="695"/>
      <c r="AY36" s="696"/>
      <c r="AZ36" s="697">
        <v>303546</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73172</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1199651</v>
      </c>
      <c r="CS36" s="643"/>
      <c r="CT36" s="643"/>
      <c r="CU36" s="643"/>
      <c r="CV36" s="643"/>
      <c r="CW36" s="643"/>
      <c r="CX36" s="643"/>
      <c r="CY36" s="644"/>
      <c r="CZ36" s="645">
        <v>32</v>
      </c>
      <c r="DA36" s="663"/>
      <c r="DB36" s="663"/>
      <c r="DC36" s="664"/>
      <c r="DD36" s="648">
        <v>501682</v>
      </c>
      <c r="DE36" s="643"/>
      <c r="DF36" s="643"/>
      <c r="DG36" s="643"/>
      <c r="DH36" s="643"/>
      <c r="DI36" s="643"/>
      <c r="DJ36" s="643"/>
      <c r="DK36" s="644"/>
      <c r="DL36" s="648">
        <v>306395</v>
      </c>
      <c r="DM36" s="643"/>
      <c r="DN36" s="643"/>
      <c r="DO36" s="643"/>
      <c r="DP36" s="643"/>
      <c r="DQ36" s="643"/>
      <c r="DR36" s="643"/>
      <c r="DS36" s="643"/>
      <c r="DT36" s="643"/>
      <c r="DU36" s="643"/>
      <c r="DV36" s="644"/>
      <c r="DW36" s="645">
        <v>14.9</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212764</v>
      </c>
      <c r="S37" s="643"/>
      <c r="T37" s="643"/>
      <c r="U37" s="643"/>
      <c r="V37" s="643"/>
      <c r="W37" s="643"/>
      <c r="X37" s="643"/>
      <c r="Y37" s="644"/>
      <c r="Z37" s="675">
        <v>5.3</v>
      </c>
      <c r="AA37" s="675"/>
      <c r="AB37" s="675"/>
      <c r="AC37" s="675"/>
      <c r="AD37" s="676" t="s">
        <v>233</v>
      </c>
      <c r="AE37" s="676"/>
      <c r="AF37" s="676"/>
      <c r="AG37" s="676"/>
      <c r="AH37" s="676"/>
      <c r="AI37" s="676"/>
      <c r="AJ37" s="676"/>
      <c r="AK37" s="676"/>
      <c r="AL37" s="645" t="s">
        <v>129</v>
      </c>
      <c r="AM37" s="646"/>
      <c r="AN37" s="646"/>
      <c r="AO37" s="677"/>
      <c r="AQ37" s="682" t="s">
        <v>331</v>
      </c>
      <c r="AR37" s="683"/>
      <c r="AS37" s="683"/>
      <c r="AT37" s="683"/>
      <c r="AU37" s="683"/>
      <c r="AV37" s="683"/>
      <c r="AW37" s="683"/>
      <c r="AX37" s="683"/>
      <c r="AY37" s="684"/>
      <c r="AZ37" s="642">
        <v>25202</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71338</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114981</v>
      </c>
      <c r="CS37" s="661"/>
      <c r="CT37" s="661"/>
      <c r="CU37" s="661"/>
      <c r="CV37" s="661"/>
      <c r="CW37" s="661"/>
      <c r="CX37" s="661"/>
      <c r="CY37" s="662"/>
      <c r="CZ37" s="645">
        <v>3.1</v>
      </c>
      <c r="DA37" s="663"/>
      <c r="DB37" s="663"/>
      <c r="DC37" s="664"/>
      <c r="DD37" s="648">
        <v>114981</v>
      </c>
      <c r="DE37" s="661"/>
      <c r="DF37" s="661"/>
      <c r="DG37" s="661"/>
      <c r="DH37" s="661"/>
      <c r="DI37" s="661"/>
      <c r="DJ37" s="661"/>
      <c r="DK37" s="662"/>
      <c r="DL37" s="648">
        <v>114981</v>
      </c>
      <c r="DM37" s="661"/>
      <c r="DN37" s="661"/>
      <c r="DO37" s="661"/>
      <c r="DP37" s="661"/>
      <c r="DQ37" s="661"/>
      <c r="DR37" s="661"/>
      <c r="DS37" s="661"/>
      <c r="DT37" s="661"/>
      <c r="DU37" s="661"/>
      <c r="DV37" s="662"/>
      <c r="DW37" s="645">
        <v>5.6</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168221</v>
      </c>
      <c r="S38" s="643"/>
      <c r="T38" s="643"/>
      <c r="U38" s="643"/>
      <c r="V38" s="643"/>
      <c r="W38" s="643"/>
      <c r="X38" s="643"/>
      <c r="Y38" s="644"/>
      <c r="Z38" s="675">
        <v>4.2</v>
      </c>
      <c r="AA38" s="675"/>
      <c r="AB38" s="675"/>
      <c r="AC38" s="675"/>
      <c r="AD38" s="676">
        <v>43566</v>
      </c>
      <c r="AE38" s="676"/>
      <c r="AF38" s="676"/>
      <c r="AG38" s="676"/>
      <c r="AH38" s="676"/>
      <c r="AI38" s="676"/>
      <c r="AJ38" s="676"/>
      <c r="AK38" s="676"/>
      <c r="AL38" s="645">
        <v>2.2000000000000002</v>
      </c>
      <c r="AM38" s="646"/>
      <c r="AN38" s="646"/>
      <c r="AO38" s="677"/>
      <c r="AQ38" s="682" t="s">
        <v>335</v>
      </c>
      <c r="AR38" s="683"/>
      <c r="AS38" s="683"/>
      <c r="AT38" s="683"/>
      <c r="AU38" s="683"/>
      <c r="AV38" s="683"/>
      <c r="AW38" s="683"/>
      <c r="AX38" s="683"/>
      <c r="AY38" s="684"/>
      <c r="AZ38" s="642" t="s">
        <v>129</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962</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278344</v>
      </c>
      <c r="CS38" s="643"/>
      <c r="CT38" s="643"/>
      <c r="CU38" s="643"/>
      <c r="CV38" s="643"/>
      <c r="CW38" s="643"/>
      <c r="CX38" s="643"/>
      <c r="CY38" s="644"/>
      <c r="CZ38" s="645">
        <v>7.4</v>
      </c>
      <c r="DA38" s="663"/>
      <c r="DB38" s="663"/>
      <c r="DC38" s="664"/>
      <c r="DD38" s="648">
        <v>232500</v>
      </c>
      <c r="DE38" s="643"/>
      <c r="DF38" s="643"/>
      <c r="DG38" s="643"/>
      <c r="DH38" s="643"/>
      <c r="DI38" s="643"/>
      <c r="DJ38" s="643"/>
      <c r="DK38" s="644"/>
      <c r="DL38" s="648">
        <v>230117</v>
      </c>
      <c r="DM38" s="643"/>
      <c r="DN38" s="643"/>
      <c r="DO38" s="643"/>
      <c r="DP38" s="643"/>
      <c r="DQ38" s="643"/>
      <c r="DR38" s="643"/>
      <c r="DS38" s="643"/>
      <c r="DT38" s="643"/>
      <c r="DU38" s="643"/>
      <c r="DV38" s="644"/>
      <c r="DW38" s="645">
        <v>11.2</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138475</v>
      </c>
      <c r="S39" s="643"/>
      <c r="T39" s="643"/>
      <c r="U39" s="643"/>
      <c r="V39" s="643"/>
      <c r="W39" s="643"/>
      <c r="X39" s="643"/>
      <c r="Y39" s="644"/>
      <c r="Z39" s="675">
        <v>3.5</v>
      </c>
      <c r="AA39" s="675"/>
      <c r="AB39" s="675"/>
      <c r="AC39" s="675"/>
      <c r="AD39" s="676" t="s">
        <v>129</v>
      </c>
      <c r="AE39" s="676"/>
      <c r="AF39" s="676"/>
      <c r="AG39" s="676"/>
      <c r="AH39" s="676"/>
      <c r="AI39" s="676"/>
      <c r="AJ39" s="676"/>
      <c r="AK39" s="676"/>
      <c r="AL39" s="645" t="s">
        <v>129</v>
      </c>
      <c r="AM39" s="646"/>
      <c r="AN39" s="646"/>
      <c r="AO39" s="677"/>
      <c r="AQ39" s="682" t="s">
        <v>339</v>
      </c>
      <c r="AR39" s="683"/>
      <c r="AS39" s="683"/>
      <c r="AT39" s="683"/>
      <c r="AU39" s="683"/>
      <c r="AV39" s="683"/>
      <c r="AW39" s="683"/>
      <c r="AX39" s="683"/>
      <c r="AY39" s="684"/>
      <c r="AZ39" s="642" t="s">
        <v>129</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1512</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341696</v>
      </c>
      <c r="CS39" s="661"/>
      <c r="CT39" s="661"/>
      <c r="CU39" s="661"/>
      <c r="CV39" s="661"/>
      <c r="CW39" s="661"/>
      <c r="CX39" s="661"/>
      <c r="CY39" s="662"/>
      <c r="CZ39" s="645">
        <v>9.1</v>
      </c>
      <c r="DA39" s="663"/>
      <c r="DB39" s="663"/>
      <c r="DC39" s="664"/>
      <c r="DD39" s="648">
        <v>340893</v>
      </c>
      <c r="DE39" s="661"/>
      <c r="DF39" s="661"/>
      <c r="DG39" s="661"/>
      <c r="DH39" s="661"/>
      <c r="DI39" s="661"/>
      <c r="DJ39" s="661"/>
      <c r="DK39" s="662"/>
      <c r="DL39" s="648" t="s">
        <v>129</v>
      </c>
      <c r="DM39" s="661"/>
      <c r="DN39" s="661"/>
      <c r="DO39" s="661"/>
      <c r="DP39" s="661"/>
      <c r="DQ39" s="661"/>
      <c r="DR39" s="661"/>
      <c r="DS39" s="661"/>
      <c r="DT39" s="661"/>
      <c r="DU39" s="661"/>
      <c r="DV39" s="662"/>
      <c r="DW39" s="645" t="s">
        <v>233</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233</v>
      </c>
      <c r="AA40" s="675"/>
      <c r="AB40" s="675"/>
      <c r="AC40" s="675"/>
      <c r="AD40" s="676" t="s">
        <v>233</v>
      </c>
      <c r="AE40" s="676"/>
      <c r="AF40" s="676"/>
      <c r="AG40" s="676"/>
      <c r="AH40" s="676"/>
      <c r="AI40" s="676"/>
      <c r="AJ40" s="676"/>
      <c r="AK40" s="676"/>
      <c r="AL40" s="645" t="s">
        <v>233</v>
      </c>
      <c r="AM40" s="646"/>
      <c r="AN40" s="646"/>
      <c r="AO40" s="677"/>
      <c r="AQ40" s="682" t="s">
        <v>343</v>
      </c>
      <c r="AR40" s="683"/>
      <c r="AS40" s="683"/>
      <c r="AT40" s="683"/>
      <c r="AU40" s="683"/>
      <c r="AV40" s="683"/>
      <c r="AW40" s="683"/>
      <c r="AX40" s="683"/>
      <c r="AY40" s="684"/>
      <c r="AZ40" s="642" t="s">
        <v>129</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106</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t="s">
        <v>129</v>
      </c>
      <c r="CS40" s="643"/>
      <c r="CT40" s="643"/>
      <c r="CU40" s="643"/>
      <c r="CV40" s="643"/>
      <c r="CW40" s="643"/>
      <c r="CX40" s="643"/>
      <c r="CY40" s="644"/>
      <c r="CZ40" s="645" t="s">
        <v>129</v>
      </c>
      <c r="DA40" s="663"/>
      <c r="DB40" s="663"/>
      <c r="DC40" s="664"/>
      <c r="DD40" s="648" t="s">
        <v>129</v>
      </c>
      <c r="DE40" s="643"/>
      <c r="DF40" s="643"/>
      <c r="DG40" s="643"/>
      <c r="DH40" s="643"/>
      <c r="DI40" s="643"/>
      <c r="DJ40" s="643"/>
      <c r="DK40" s="644"/>
      <c r="DL40" s="648" t="s">
        <v>173</v>
      </c>
      <c r="DM40" s="643"/>
      <c r="DN40" s="643"/>
      <c r="DO40" s="643"/>
      <c r="DP40" s="643"/>
      <c r="DQ40" s="643"/>
      <c r="DR40" s="643"/>
      <c r="DS40" s="643"/>
      <c r="DT40" s="643"/>
      <c r="DU40" s="643"/>
      <c r="DV40" s="644"/>
      <c r="DW40" s="645" t="s">
        <v>129</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233</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173</v>
      </c>
      <c r="AM41" s="646"/>
      <c r="AN41" s="646"/>
      <c r="AO41" s="677"/>
      <c r="AQ41" s="682" t="s">
        <v>348</v>
      </c>
      <c r="AR41" s="683"/>
      <c r="AS41" s="683"/>
      <c r="AT41" s="683"/>
      <c r="AU41" s="683"/>
      <c r="AV41" s="683"/>
      <c r="AW41" s="683"/>
      <c r="AX41" s="683"/>
      <c r="AY41" s="684"/>
      <c r="AZ41" s="642">
        <v>60237</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173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77453</v>
      </c>
      <c r="S42" s="643"/>
      <c r="T42" s="643"/>
      <c r="U42" s="643"/>
      <c r="V42" s="643"/>
      <c r="W42" s="643"/>
      <c r="X42" s="643"/>
      <c r="Y42" s="644"/>
      <c r="Z42" s="675">
        <v>1.9</v>
      </c>
      <c r="AA42" s="675"/>
      <c r="AB42" s="675"/>
      <c r="AC42" s="675"/>
      <c r="AD42" s="676" t="s">
        <v>129</v>
      </c>
      <c r="AE42" s="676"/>
      <c r="AF42" s="676"/>
      <c r="AG42" s="676"/>
      <c r="AH42" s="676"/>
      <c r="AI42" s="676"/>
      <c r="AJ42" s="676"/>
      <c r="AK42" s="676"/>
      <c r="AL42" s="645" t="s">
        <v>129</v>
      </c>
      <c r="AM42" s="646"/>
      <c r="AN42" s="646"/>
      <c r="AO42" s="677"/>
      <c r="AQ42" s="678" t="s">
        <v>352</v>
      </c>
      <c r="AR42" s="679"/>
      <c r="AS42" s="679"/>
      <c r="AT42" s="679"/>
      <c r="AU42" s="679"/>
      <c r="AV42" s="679"/>
      <c r="AW42" s="679"/>
      <c r="AX42" s="679"/>
      <c r="AY42" s="680"/>
      <c r="AZ42" s="626">
        <v>218107</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329</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332247</v>
      </c>
      <c r="CS42" s="643"/>
      <c r="CT42" s="643"/>
      <c r="CU42" s="643"/>
      <c r="CV42" s="643"/>
      <c r="CW42" s="643"/>
      <c r="CX42" s="643"/>
      <c r="CY42" s="644"/>
      <c r="CZ42" s="645">
        <v>8.9</v>
      </c>
      <c r="DA42" s="646"/>
      <c r="DB42" s="646"/>
      <c r="DC42" s="647"/>
      <c r="DD42" s="648">
        <v>104699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4003486</v>
      </c>
      <c r="S43" s="665"/>
      <c r="T43" s="665"/>
      <c r="U43" s="665"/>
      <c r="V43" s="665"/>
      <c r="W43" s="665"/>
      <c r="X43" s="665"/>
      <c r="Y43" s="666"/>
      <c r="Z43" s="667">
        <v>100</v>
      </c>
      <c r="AA43" s="667"/>
      <c r="AB43" s="667"/>
      <c r="AC43" s="667"/>
      <c r="AD43" s="668">
        <v>1982633</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14532</v>
      </c>
      <c r="CS43" s="661"/>
      <c r="CT43" s="661"/>
      <c r="CU43" s="661"/>
      <c r="CV43" s="661"/>
      <c r="CW43" s="661"/>
      <c r="CX43" s="661"/>
      <c r="CY43" s="662"/>
      <c r="CZ43" s="645">
        <v>0.4</v>
      </c>
      <c r="DA43" s="663"/>
      <c r="DB43" s="663"/>
      <c r="DC43" s="664"/>
      <c r="DD43" s="648">
        <v>14532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332247</v>
      </c>
      <c r="CS44" s="643"/>
      <c r="CT44" s="643"/>
      <c r="CU44" s="643"/>
      <c r="CV44" s="643"/>
      <c r="CW44" s="643"/>
      <c r="CX44" s="643"/>
      <c r="CY44" s="644"/>
      <c r="CZ44" s="645">
        <v>8.9</v>
      </c>
      <c r="DA44" s="646"/>
      <c r="DB44" s="646"/>
      <c r="DC44" s="647"/>
      <c r="DD44" s="648">
        <v>104699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70518</v>
      </c>
      <c r="CS45" s="661"/>
      <c r="CT45" s="661"/>
      <c r="CU45" s="661"/>
      <c r="CV45" s="661"/>
      <c r="CW45" s="661"/>
      <c r="CX45" s="661"/>
      <c r="CY45" s="662"/>
      <c r="CZ45" s="645">
        <v>1.9</v>
      </c>
      <c r="DA45" s="663"/>
      <c r="DB45" s="663"/>
      <c r="DC45" s="664"/>
      <c r="DD45" s="648">
        <v>10144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261539</v>
      </c>
      <c r="CS46" s="643"/>
      <c r="CT46" s="643"/>
      <c r="CU46" s="643"/>
      <c r="CV46" s="643"/>
      <c r="CW46" s="643"/>
      <c r="CX46" s="643"/>
      <c r="CY46" s="644"/>
      <c r="CZ46" s="645">
        <v>7</v>
      </c>
      <c r="DA46" s="646"/>
      <c r="DB46" s="646"/>
      <c r="DC46" s="647"/>
      <c r="DD46" s="648">
        <v>94365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233</v>
      </c>
      <c r="CS47" s="661"/>
      <c r="CT47" s="661"/>
      <c r="CU47" s="661"/>
      <c r="CV47" s="661"/>
      <c r="CW47" s="661"/>
      <c r="CX47" s="661"/>
      <c r="CY47" s="662"/>
      <c r="CZ47" s="645" t="s">
        <v>129</v>
      </c>
      <c r="DA47" s="663"/>
      <c r="DB47" s="663"/>
      <c r="DC47" s="664"/>
      <c r="DD47" s="648" t="s">
        <v>173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173</v>
      </c>
      <c r="CS48" s="643"/>
      <c r="CT48" s="643"/>
      <c r="CU48" s="643"/>
      <c r="CV48" s="643"/>
      <c r="CW48" s="643"/>
      <c r="CX48" s="643"/>
      <c r="CY48" s="644"/>
      <c r="CZ48" s="645" t="s">
        <v>233</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3752383</v>
      </c>
      <c r="CS49" s="627"/>
      <c r="CT49" s="627"/>
      <c r="CU49" s="627"/>
      <c r="CV49" s="627"/>
      <c r="CW49" s="627"/>
      <c r="CX49" s="627"/>
      <c r="CY49" s="628"/>
      <c r="CZ49" s="629">
        <v>100</v>
      </c>
      <c r="DA49" s="630"/>
      <c r="DB49" s="630"/>
      <c r="DC49" s="631"/>
      <c r="DD49" s="632">
        <v>2499047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sl/bnvnn3wdAlOwZfP1EfWICIfz3lMPQq4awuCyKA5spXHHVnKxUBLpaItydANzv/mPD0QuE0T8WHBno7xInQ==" saltValue="pGrkLEvnHl0C6OTd/Zmg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4003</v>
      </c>
      <c r="R7" s="1162"/>
      <c r="S7" s="1162"/>
      <c r="T7" s="1162"/>
      <c r="U7" s="1162"/>
      <c r="V7" s="1162">
        <v>3752</v>
      </c>
      <c r="W7" s="1162"/>
      <c r="X7" s="1162"/>
      <c r="Y7" s="1162"/>
      <c r="Z7" s="1162"/>
      <c r="AA7" s="1162">
        <v>251</v>
      </c>
      <c r="AB7" s="1162"/>
      <c r="AC7" s="1162"/>
      <c r="AD7" s="1162"/>
      <c r="AE7" s="1163"/>
      <c r="AF7" s="1164">
        <v>201</v>
      </c>
      <c r="AG7" s="1165"/>
      <c r="AH7" s="1165"/>
      <c r="AI7" s="1165"/>
      <c r="AJ7" s="1166"/>
      <c r="AK7" s="1148" t="s">
        <v>579</v>
      </c>
      <c r="AL7" s="1149"/>
      <c r="AM7" s="1149"/>
      <c r="AN7" s="1149"/>
      <c r="AO7" s="1149"/>
      <c r="AP7" s="1149">
        <v>1962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588</v>
      </c>
      <c r="BT7" s="1153"/>
      <c r="BU7" s="1153"/>
      <c r="BV7" s="1153"/>
      <c r="BW7" s="1153"/>
      <c r="BX7" s="1153"/>
      <c r="BY7" s="1153"/>
      <c r="BZ7" s="1153"/>
      <c r="CA7" s="1153"/>
      <c r="CB7" s="1153"/>
      <c r="CC7" s="1153"/>
      <c r="CD7" s="1153"/>
      <c r="CE7" s="1153"/>
      <c r="CF7" s="1153"/>
      <c r="CG7" s="1154"/>
      <c r="CH7" s="1145">
        <v>15</v>
      </c>
      <c r="CI7" s="1146"/>
      <c r="CJ7" s="1146"/>
      <c r="CK7" s="1146"/>
      <c r="CL7" s="1147"/>
      <c r="CM7" s="1145">
        <v>82</v>
      </c>
      <c r="CN7" s="1146"/>
      <c r="CO7" s="1146"/>
      <c r="CP7" s="1146"/>
      <c r="CQ7" s="1147"/>
      <c r="CR7" s="1145">
        <v>32</v>
      </c>
      <c r="CS7" s="1146"/>
      <c r="CT7" s="1146"/>
      <c r="CU7" s="1146"/>
      <c r="CV7" s="1147"/>
      <c r="CW7" s="1145" t="s">
        <v>579</v>
      </c>
      <c r="CX7" s="1146"/>
      <c r="CY7" s="1146"/>
      <c r="CZ7" s="1146"/>
      <c r="DA7" s="1147"/>
      <c r="DB7" s="1145" t="s">
        <v>579</v>
      </c>
      <c r="DC7" s="1146"/>
      <c r="DD7" s="1146"/>
      <c r="DE7" s="1146"/>
      <c r="DF7" s="1147"/>
      <c r="DG7" s="1145" t="s">
        <v>579</v>
      </c>
      <c r="DH7" s="1146"/>
      <c r="DI7" s="1146"/>
      <c r="DJ7" s="1146"/>
      <c r="DK7" s="1147"/>
      <c r="DL7" s="1145" t="s">
        <v>579</v>
      </c>
      <c r="DM7" s="1146"/>
      <c r="DN7" s="1146"/>
      <c r="DO7" s="1146"/>
      <c r="DP7" s="1147"/>
      <c r="DQ7" s="1145" t="s">
        <v>579</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4003</v>
      </c>
      <c r="R23" s="1126"/>
      <c r="S23" s="1126"/>
      <c r="T23" s="1126"/>
      <c r="U23" s="1126"/>
      <c r="V23" s="1126">
        <v>3752</v>
      </c>
      <c r="W23" s="1126"/>
      <c r="X23" s="1126"/>
      <c r="Y23" s="1126"/>
      <c r="Z23" s="1126"/>
      <c r="AA23" s="1126">
        <v>251</v>
      </c>
      <c r="AB23" s="1126"/>
      <c r="AC23" s="1126"/>
      <c r="AD23" s="1126"/>
      <c r="AE23" s="1127"/>
      <c r="AF23" s="1128">
        <v>201</v>
      </c>
      <c r="AG23" s="1126"/>
      <c r="AH23" s="1126"/>
      <c r="AI23" s="1126"/>
      <c r="AJ23" s="1129"/>
      <c r="AK23" s="1130"/>
      <c r="AL23" s="1131"/>
      <c r="AM23" s="1131"/>
      <c r="AN23" s="1131"/>
      <c r="AO23" s="1131"/>
      <c r="AP23" s="1126">
        <v>1962</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782</v>
      </c>
      <c r="R28" s="1111"/>
      <c r="S28" s="1111"/>
      <c r="T28" s="1111"/>
      <c r="U28" s="1111"/>
      <c r="V28" s="1111">
        <v>709</v>
      </c>
      <c r="W28" s="1111"/>
      <c r="X28" s="1111"/>
      <c r="Y28" s="1111"/>
      <c r="Z28" s="1111"/>
      <c r="AA28" s="1111">
        <v>73</v>
      </c>
      <c r="AB28" s="1111"/>
      <c r="AC28" s="1111"/>
      <c r="AD28" s="1111"/>
      <c r="AE28" s="1112"/>
      <c r="AF28" s="1113">
        <v>73</v>
      </c>
      <c r="AG28" s="1111"/>
      <c r="AH28" s="1111"/>
      <c r="AI28" s="1111"/>
      <c r="AJ28" s="1114"/>
      <c r="AK28" s="1115">
        <v>60</v>
      </c>
      <c r="AL28" s="1103"/>
      <c r="AM28" s="1103"/>
      <c r="AN28" s="1103"/>
      <c r="AO28" s="1103"/>
      <c r="AP28" s="1103" t="s">
        <v>579</v>
      </c>
      <c r="AQ28" s="1103"/>
      <c r="AR28" s="1103"/>
      <c r="AS28" s="1103"/>
      <c r="AT28" s="1103"/>
      <c r="AU28" s="1103" t="s">
        <v>579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630</v>
      </c>
      <c r="R29" s="1101"/>
      <c r="S29" s="1101"/>
      <c r="T29" s="1101"/>
      <c r="U29" s="1101"/>
      <c r="V29" s="1101">
        <v>601</v>
      </c>
      <c r="W29" s="1101"/>
      <c r="X29" s="1101"/>
      <c r="Y29" s="1101"/>
      <c r="Z29" s="1101"/>
      <c r="AA29" s="1101">
        <v>29</v>
      </c>
      <c r="AB29" s="1101"/>
      <c r="AC29" s="1101"/>
      <c r="AD29" s="1101"/>
      <c r="AE29" s="1102"/>
      <c r="AF29" s="1076">
        <v>29</v>
      </c>
      <c r="AG29" s="1077"/>
      <c r="AH29" s="1077"/>
      <c r="AI29" s="1077"/>
      <c r="AJ29" s="1078"/>
      <c r="AK29" s="1037">
        <v>110</v>
      </c>
      <c r="AL29" s="1028"/>
      <c r="AM29" s="1028"/>
      <c r="AN29" s="1028"/>
      <c r="AO29" s="1028"/>
      <c r="AP29" s="1028" t="s">
        <v>579</v>
      </c>
      <c r="AQ29" s="1028"/>
      <c r="AR29" s="1028"/>
      <c r="AS29" s="1028"/>
      <c r="AT29" s="1028"/>
      <c r="AU29" s="1028" t="s">
        <v>579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86</v>
      </c>
      <c r="R30" s="1101"/>
      <c r="S30" s="1101"/>
      <c r="T30" s="1101"/>
      <c r="U30" s="1101"/>
      <c r="V30" s="1101">
        <v>85</v>
      </c>
      <c r="W30" s="1101"/>
      <c r="X30" s="1101"/>
      <c r="Y30" s="1101"/>
      <c r="Z30" s="1101"/>
      <c r="AA30" s="1101">
        <v>1</v>
      </c>
      <c r="AB30" s="1101"/>
      <c r="AC30" s="1101"/>
      <c r="AD30" s="1101"/>
      <c r="AE30" s="1102"/>
      <c r="AF30" s="1076">
        <v>1</v>
      </c>
      <c r="AG30" s="1077"/>
      <c r="AH30" s="1077"/>
      <c r="AI30" s="1077"/>
      <c r="AJ30" s="1078"/>
      <c r="AK30" s="1037">
        <v>108</v>
      </c>
      <c r="AL30" s="1028"/>
      <c r="AM30" s="1028"/>
      <c r="AN30" s="1028"/>
      <c r="AO30" s="1028"/>
      <c r="AP30" s="1028" t="s">
        <v>587</v>
      </c>
      <c r="AQ30" s="1028"/>
      <c r="AR30" s="1028"/>
      <c r="AS30" s="1028"/>
      <c r="AT30" s="1028"/>
      <c r="AU30" s="1028" t="s">
        <v>579</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216</v>
      </c>
      <c r="R31" s="1101"/>
      <c r="S31" s="1101"/>
      <c r="T31" s="1101"/>
      <c r="U31" s="1101"/>
      <c r="V31" s="1101">
        <v>177</v>
      </c>
      <c r="W31" s="1101"/>
      <c r="X31" s="1101"/>
      <c r="Y31" s="1101"/>
      <c r="Z31" s="1101"/>
      <c r="AA31" s="1101">
        <v>39</v>
      </c>
      <c r="AB31" s="1101"/>
      <c r="AC31" s="1101"/>
      <c r="AD31" s="1101"/>
      <c r="AE31" s="1102"/>
      <c r="AF31" s="1076">
        <v>216</v>
      </c>
      <c r="AG31" s="1077"/>
      <c r="AH31" s="1077"/>
      <c r="AI31" s="1077"/>
      <c r="AJ31" s="1078"/>
      <c r="AK31" s="1037">
        <v>25</v>
      </c>
      <c r="AL31" s="1028"/>
      <c r="AM31" s="1028"/>
      <c r="AN31" s="1028"/>
      <c r="AO31" s="1028"/>
      <c r="AP31" s="1028">
        <v>250</v>
      </c>
      <c r="AQ31" s="1028"/>
      <c r="AR31" s="1028"/>
      <c r="AS31" s="1028"/>
      <c r="AT31" s="1028"/>
      <c r="AU31" s="1028">
        <v>50</v>
      </c>
      <c r="AV31" s="1028"/>
      <c r="AW31" s="1028"/>
      <c r="AX31" s="1028"/>
      <c r="AY31" s="1028"/>
      <c r="AZ31" s="1099" t="s">
        <v>579</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319</v>
      </c>
      <c r="AG63" s="1016"/>
      <c r="AH63" s="1016"/>
      <c r="AI63" s="1016"/>
      <c r="AJ63" s="1087"/>
      <c r="AK63" s="1088"/>
      <c r="AL63" s="1020"/>
      <c r="AM63" s="1020"/>
      <c r="AN63" s="1020"/>
      <c r="AO63" s="1020"/>
      <c r="AP63" s="1016">
        <v>250</v>
      </c>
      <c r="AQ63" s="1016"/>
      <c r="AR63" s="1016"/>
      <c r="AS63" s="1016"/>
      <c r="AT63" s="1016"/>
      <c r="AU63" s="1016">
        <v>50</v>
      </c>
      <c r="AV63" s="1016"/>
      <c r="AW63" s="1016"/>
      <c r="AX63" s="1016"/>
      <c r="AY63" s="1016"/>
      <c r="AZ63" s="1082"/>
      <c r="BA63" s="1082"/>
      <c r="BB63" s="1082"/>
      <c r="BC63" s="1082"/>
      <c r="BD63" s="1082"/>
      <c r="BE63" s="1017"/>
      <c r="BF63" s="1017"/>
      <c r="BG63" s="1017"/>
      <c r="BH63" s="1017"/>
      <c r="BI63" s="1018"/>
      <c r="BJ63" s="1083" t="s">
        <v>410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579</v>
      </c>
      <c r="AQ68" s="1039"/>
      <c r="AR68" s="1039"/>
      <c r="AS68" s="1039"/>
      <c r="AT68" s="1039"/>
      <c r="AU68" s="1039" t="s">
        <v>579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579</v>
      </c>
      <c r="AL69" s="1028"/>
      <c r="AM69" s="1028"/>
      <c r="AN69" s="1028"/>
      <c r="AO69" s="1028"/>
      <c r="AP69" s="1028" t="s">
        <v>579</v>
      </c>
      <c r="AQ69" s="1028"/>
      <c r="AR69" s="1028"/>
      <c r="AS69" s="1028"/>
      <c r="AT69" s="1028"/>
      <c r="AU69" s="1028" t="s">
        <v>579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579</v>
      </c>
      <c r="AQ70" s="1028"/>
      <c r="AR70" s="1028"/>
      <c r="AS70" s="1028"/>
      <c r="AT70" s="1028"/>
      <c r="AU70" s="1028" t="s">
        <v>579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579</v>
      </c>
      <c r="AL71" s="1028"/>
      <c r="AM71" s="1028"/>
      <c r="AN71" s="1028"/>
      <c r="AO71" s="1028"/>
      <c r="AP71" s="1028" t="s">
        <v>579</v>
      </c>
      <c r="AQ71" s="1028"/>
      <c r="AR71" s="1028"/>
      <c r="AS71" s="1028"/>
      <c r="AT71" s="1028"/>
      <c r="AU71" s="1028" t="s">
        <v>579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4667</v>
      </c>
      <c r="R72" s="1028"/>
      <c r="S72" s="1028"/>
      <c r="T72" s="1028"/>
      <c r="U72" s="1028"/>
      <c r="V72" s="1028">
        <v>4202</v>
      </c>
      <c r="W72" s="1028"/>
      <c r="X72" s="1028"/>
      <c r="Y72" s="1028"/>
      <c r="Z72" s="1028"/>
      <c r="AA72" s="1028">
        <v>465</v>
      </c>
      <c r="AB72" s="1028"/>
      <c r="AC72" s="1028"/>
      <c r="AD72" s="1028"/>
      <c r="AE72" s="1028"/>
      <c r="AF72" s="1028">
        <v>465</v>
      </c>
      <c r="AG72" s="1028"/>
      <c r="AH72" s="1028"/>
      <c r="AI72" s="1028"/>
      <c r="AJ72" s="1028"/>
      <c r="AK72" s="1028" t="s">
        <v>579</v>
      </c>
      <c r="AL72" s="1028"/>
      <c r="AM72" s="1028"/>
      <c r="AN72" s="1028"/>
      <c r="AO72" s="1028"/>
      <c r="AP72" s="1028">
        <v>889</v>
      </c>
      <c r="AQ72" s="1028"/>
      <c r="AR72" s="1028"/>
      <c r="AS72" s="1028"/>
      <c r="AT72" s="1028"/>
      <c r="AU72" s="1028">
        <v>67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2548</v>
      </c>
      <c r="R73" s="1028"/>
      <c r="S73" s="1028"/>
      <c r="T73" s="1028"/>
      <c r="U73" s="1028"/>
      <c r="V73" s="1028">
        <v>2213</v>
      </c>
      <c r="W73" s="1028"/>
      <c r="X73" s="1028"/>
      <c r="Y73" s="1028"/>
      <c r="Z73" s="1028"/>
      <c r="AA73" s="1028">
        <v>335</v>
      </c>
      <c r="AB73" s="1028"/>
      <c r="AC73" s="1028"/>
      <c r="AD73" s="1028"/>
      <c r="AE73" s="1028"/>
      <c r="AF73" s="1028">
        <v>335</v>
      </c>
      <c r="AG73" s="1028"/>
      <c r="AH73" s="1028"/>
      <c r="AI73" s="1028"/>
      <c r="AJ73" s="1028"/>
      <c r="AK73" s="1028">
        <v>138</v>
      </c>
      <c r="AL73" s="1028"/>
      <c r="AM73" s="1028"/>
      <c r="AN73" s="1028"/>
      <c r="AO73" s="1028"/>
      <c r="AP73" s="1028" t="s">
        <v>579</v>
      </c>
      <c r="AQ73" s="1028"/>
      <c r="AR73" s="1028"/>
      <c r="AS73" s="1028"/>
      <c r="AT73" s="1028"/>
      <c r="AU73" s="1028" t="s">
        <v>587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659115</v>
      </c>
      <c r="R74" s="1028"/>
      <c r="S74" s="1028"/>
      <c r="T74" s="1028"/>
      <c r="U74" s="1028"/>
      <c r="V74" s="1028">
        <v>635247</v>
      </c>
      <c r="W74" s="1028"/>
      <c r="X74" s="1028"/>
      <c r="Y74" s="1028"/>
      <c r="Z74" s="1028"/>
      <c r="AA74" s="1028">
        <v>23868</v>
      </c>
      <c r="AB74" s="1028"/>
      <c r="AC74" s="1028"/>
      <c r="AD74" s="1028"/>
      <c r="AE74" s="1028"/>
      <c r="AF74" s="1028">
        <v>23868</v>
      </c>
      <c r="AG74" s="1028"/>
      <c r="AH74" s="1028"/>
      <c r="AI74" s="1028"/>
      <c r="AJ74" s="1028"/>
      <c r="AK74" s="1028">
        <v>3257</v>
      </c>
      <c r="AL74" s="1028"/>
      <c r="AM74" s="1028"/>
      <c r="AN74" s="1028"/>
      <c r="AO74" s="1028"/>
      <c r="AP74" s="1028" t="s">
        <v>587</v>
      </c>
      <c r="AQ74" s="1028"/>
      <c r="AR74" s="1028"/>
      <c r="AS74" s="1028"/>
      <c r="AT74" s="1028"/>
      <c r="AU74" s="1028" t="s">
        <v>579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24924</v>
      </c>
      <c r="AG88" s="1016"/>
      <c r="AH88" s="1016"/>
      <c r="AI88" s="1016"/>
      <c r="AJ88" s="1016"/>
      <c r="AK88" s="1020"/>
      <c r="AL88" s="1020"/>
      <c r="AM88" s="1020"/>
      <c r="AN88" s="1020"/>
      <c r="AO88" s="1020"/>
      <c r="AP88" s="1016">
        <v>889</v>
      </c>
      <c r="AQ88" s="1016"/>
      <c r="AR88" s="1016"/>
      <c r="AS88" s="1016"/>
      <c r="AT88" s="1016"/>
      <c r="AU88" s="1016">
        <v>67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32</v>
      </c>
      <c r="CS102" s="1008"/>
      <c r="CT102" s="1008"/>
      <c r="CU102" s="1008"/>
      <c r="CV102" s="1009"/>
      <c r="CW102" s="1007" t="s">
        <v>594</v>
      </c>
      <c r="CX102" s="1008"/>
      <c r="CY102" s="1008"/>
      <c r="CZ102" s="1008"/>
      <c r="DA102" s="1009"/>
      <c r="DB102" s="1007" t="s">
        <v>594</v>
      </c>
      <c r="DC102" s="1008"/>
      <c r="DD102" s="1008"/>
      <c r="DE102" s="1008"/>
      <c r="DF102" s="1009"/>
      <c r="DG102" s="1007" t="s">
        <v>594</v>
      </c>
      <c r="DH102" s="1008"/>
      <c r="DI102" s="1008"/>
      <c r="DJ102" s="1008"/>
      <c r="DK102" s="1009"/>
      <c r="DL102" s="1007" t="s">
        <v>594</v>
      </c>
      <c r="DM102" s="1008"/>
      <c r="DN102" s="1008"/>
      <c r="DO102" s="1008"/>
      <c r="DP102" s="1009"/>
      <c r="DQ102" s="1007" t="s">
        <v>594</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306</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306</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306</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230762</v>
      </c>
      <c r="AB110" s="944"/>
      <c r="AC110" s="944"/>
      <c r="AD110" s="944"/>
      <c r="AE110" s="945"/>
      <c r="AF110" s="946">
        <v>229392</v>
      </c>
      <c r="AG110" s="944"/>
      <c r="AH110" s="944"/>
      <c r="AI110" s="944"/>
      <c r="AJ110" s="945"/>
      <c r="AK110" s="946">
        <v>233004</v>
      </c>
      <c r="AL110" s="944"/>
      <c r="AM110" s="944"/>
      <c r="AN110" s="944"/>
      <c r="AO110" s="945"/>
      <c r="AP110" s="947">
        <v>12.7</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2185330</v>
      </c>
      <c r="BR110" s="891"/>
      <c r="BS110" s="891"/>
      <c r="BT110" s="891"/>
      <c r="BU110" s="891"/>
      <c r="BV110" s="891">
        <v>2047287</v>
      </c>
      <c r="BW110" s="891"/>
      <c r="BX110" s="891"/>
      <c r="BY110" s="891"/>
      <c r="BZ110" s="891"/>
      <c r="CA110" s="891">
        <v>1961891</v>
      </c>
      <c r="CB110" s="891"/>
      <c r="CC110" s="891"/>
      <c r="CD110" s="891"/>
      <c r="CE110" s="891"/>
      <c r="CF110" s="915">
        <v>106.7</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392</v>
      </c>
      <c r="DM110" s="891"/>
      <c r="DN110" s="891"/>
      <c r="DO110" s="891"/>
      <c r="DP110" s="891"/>
      <c r="DQ110" s="891" t="s">
        <v>392</v>
      </c>
      <c r="DR110" s="891"/>
      <c r="DS110" s="891"/>
      <c r="DT110" s="891"/>
      <c r="DU110" s="891"/>
      <c r="DV110" s="892" t="s">
        <v>437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437</v>
      </c>
      <c r="AG111" s="972"/>
      <c r="AH111" s="972"/>
      <c r="AI111" s="972"/>
      <c r="AJ111" s="973"/>
      <c r="AK111" s="974" t="s">
        <v>437</v>
      </c>
      <c r="AL111" s="972"/>
      <c r="AM111" s="972"/>
      <c r="AN111" s="972"/>
      <c r="AO111" s="973"/>
      <c r="AP111" s="975" t="s">
        <v>437</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440</v>
      </c>
      <c r="BR111" s="863"/>
      <c r="BS111" s="863"/>
      <c r="BT111" s="863"/>
      <c r="BU111" s="863"/>
      <c r="BV111" s="863" t="s">
        <v>441</v>
      </c>
      <c r="BW111" s="863"/>
      <c r="BX111" s="863"/>
      <c r="BY111" s="863"/>
      <c r="BZ111" s="863"/>
      <c r="CA111" s="863" t="s">
        <v>442</v>
      </c>
      <c r="CB111" s="863"/>
      <c r="CC111" s="863"/>
      <c r="CD111" s="863"/>
      <c r="CE111" s="863"/>
      <c r="CF111" s="924" t="s">
        <v>437</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437</v>
      </c>
      <c r="DH111" s="863"/>
      <c r="DI111" s="863"/>
      <c r="DJ111" s="863"/>
      <c r="DK111" s="863"/>
      <c r="DL111" s="863" t="s">
        <v>437</v>
      </c>
      <c r="DM111" s="863"/>
      <c r="DN111" s="863"/>
      <c r="DO111" s="863"/>
      <c r="DP111" s="863"/>
      <c r="DQ111" s="863" t="s">
        <v>437</v>
      </c>
      <c r="DR111" s="863"/>
      <c r="DS111" s="863"/>
      <c r="DT111" s="863"/>
      <c r="DU111" s="863"/>
      <c r="DV111" s="840" t="s">
        <v>437</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437</v>
      </c>
      <c r="AB112" s="826"/>
      <c r="AC112" s="826"/>
      <c r="AD112" s="826"/>
      <c r="AE112" s="827"/>
      <c r="AF112" s="828" t="s">
        <v>437</v>
      </c>
      <c r="AG112" s="826"/>
      <c r="AH112" s="826"/>
      <c r="AI112" s="826"/>
      <c r="AJ112" s="827"/>
      <c r="AK112" s="828" t="s">
        <v>437</v>
      </c>
      <c r="AL112" s="826"/>
      <c r="AM112" s="826"/>
      <c r="AN112" s="826"/>
      <c r="AO112" s="827"/>
      <c r="AP112" s="873" t="s">
        <v>437</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t="s">
        <v>437</v>
      </c>
      <c r="BR112" s="863"/>
      <c r="BS112" s="863"/>
      <c r="BT112" s="863"/>
      <c r="BU112" s="863"/>
      <c r="BV112" s="863">
        <v>57282</v>
      </c>
      <c r="BW112" s="863"/>
      <c r="BX112" s="863"/>
      <c r="BY112" s="863"/>
      <c r="BZ112" s="863"/>
      <c r="CA112" s="863">
        <v>50248</v>
      </c>
      <c r="CB112" s="863"/>
      <c r="CC112" s="863"/>
      <c r="CD112" s="863"/>
      <c r="CE112" s="863"/>
      <c r="CF112" s="924">
        <v>2.7</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437</v>
      </c>
      <c r="DH112" s="863"/>
      <c r="DI112" s="863"/>
      <c r="DJ112" s="863"/>
      <c r="DK112" s="863"/>
      <c r="DL112" s="863" t="s">
        <v>440</v>
      </c>
      <c r="DM112" s="863"/>
      <c r="DN112" s="863"/>
      <c r="DO112" s="863"/>
      <c r="DP112" s="863"/>
      <c r="DQ112" s="863" t="s">
        <v>437</v>
      </c>
      <c r="DR112" s="863"/>
      <c r="DS112" s="863"/>
      <c r="DT112" s="863"/>
      <c r="DU112" s="863"/>
      <c r="DV112" s="840" t="s">
        <v>437</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9491</v>
      </c>
      <c r="AB113" s="972"/>
      <c r="AC113" s="972"/>
      <c r="AD113" s="972"/>
      <c r="AE113" s="973"/>
      <c r="AF113" s="974">
        <v>9983</v>
      </c>
      <c r="AG113" s="972"/>
      <c r="AH113" s="972"/>
      <c r="AI113" s="972"/>
      <c r="AJ113" s="973"/>
      <c r="AK113" s="974">
        <v>8346</v>
      </c>
      <c r="AL113" s="972"/>
      <c r="AM113" s="972"/>
      <c r="AN113" s="972"/>
      <c r="AO113" s="973"/>
      <c r="AP113" s="975">
        <v>0.5</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138839</v>
      </c>
      <c r="BR113" s="863"/>
      <c r="BS113" s="863"/>
      <c r="BT113" s="863"/>
      <c r="BU113" s="863"/>
      <c r="BV113" s="863">
        <v>100052</v>
      </c>
      <c r="BW113" s="863"/>
      <c r="BX113" s="863"/>
      <c r="BY113" s="863"/>
      <c r="BZ113" s="863"/>
      <c r="CA113" s="863">
        <v>67278</v>
      </c>
      <c r="CB113" s="863"/>
      <c r="CC113" s="863"/>
      <c r="CD113" s="863"/>
      <c r="CE113" s="863"/>
      <c r="CF113" s="924">
        <v>3.7</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437</v>
      </c>
      <c r="DM113" s="826"/>
      <c r="DN113" s="826"/>
      <c r="DO113" s="826"/>
      <c r="DP113" s="827"/>
      <c r="DQ113" s="828" t="s">
        <v>437</v>
      </c>
      <c r="DR113" s="826"/>
      <c r="DS113" s="826"/>
      <c r="DT113" s="826"/>
      <c r="DU113" s="827"/>
      <c r="DV113" s="873" t="s">
        <v>451</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39297</v>
      </c>
      <c r="AB114" s="826"/>
      <c r="AC114" s="826"/>
      <c r="AD114" s="826"/>
      <c r="AE114" s="827"/>
      <c r="AF114" s="828">
        <v>39417</v>
      </c>
      <c r="AG114" s="826"/>
      <c r="AH114" s="826"/>
      <c r="AI114" s="826"/>
      <c r="AJ114" s="827"/>
      <c r="AK114" s="828">
        <v>33096</v>
      </c>
      <c r="AL114" s="826"/>
      <c r="AM114" s="826"/>
      <c r="AN114" s="826"/>
      <c r="AO114" s="827"/>
      <c r="AP114" s="873">
        <v>1.8</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752805</v>
      </c>
      <c r="BR114" s="863"/>
      <c r="BS114" s="863"/>
      <c r="BT114" s="863"/>
      <c r="BU114" s="863"/>
      <c r="BV114" s="863">
        <v>637756</v>
      </c>
      <c r="BW114" s="863"/>
      <c r="BX114" s="863"/>
      <c r="BY114" s="863"/>
      <c r="BZ114" s="863"/>
      <c r="CA114" s="863">
        <v>661355</v>
      </c>
      <c r="CB114" s="863"/>
      <c r="CC114" s="863"/>
      <c r="CD114" s="863"/>
      <c r="CE114" s="863"/>
      <c r="CF114" s="924">
        <v>36</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437</v>
      </c>
      <c r="DH114" s="826"/>
      <c r="DI114" s="826"/>
      <c r="DJ114" s="826"/>
      <c r="DK114" s="827"/>
      <c r="DL114" s="828" t="s">
        <v>437</v>
      </c>
      <c r="DM114" s="826"/>
      <c r="DN114" s="826"/>
      <c r="DO114" s="826"/>
      <c r="DP114" s="827"/>
      <c r="DQ114" s="828" t="s">
        <v>437</v>
      </c>
      <c r="DR114" s="826"/>
      <c r="DS114" s="826"/>
      <c r="DT114" s="826"/>
      <c r="DU114" s="827"/>
      <c r="DV114" s="873" t="s">
        <v>437</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451</v>
      </c>
      <c r="AB115" s="972"/>
      <c r="AC115" s="972"/>
      <c r="AD115" s="972"/>
      <c r="AE115" s="973"/>
      <c r="AF115" s="974" t="s">
        <v>451</v>
      </c>
      <c r="AG115" s="972"/>
      <c r="AH115" s="972"/>
      <c r="AI115" s="972"/>
      <c r="AJ115" s="973"/>
      <c r="AK115" s="974" t="s">
        <v>437</v>
      </c>
      <c r="AL115" s="972"/>
      <c r="AM115" s="972"/>
      <c r="AN115" s="972"/>
      <c r="AO115" s="973"/>
      <c r="AP115" s="975" t="s">
        <v>437</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437</v>
      </c>
      <c r="BR115" s="863"/>
      <c r="BS115" s="863"/>
      <c r="BT115" s="863"/>
      <c r="BU115" s="863"/>
      <c r="BV115" s="863" t="s">
        <v>437</v>
      </c>
      <c r="BW115" s="863"/>
      <c r="BX115" s="863"/>
      <c r="BY115" s="863"/>
      <c r="BZ115" s="863"/>
      <c r="CA115" s="863" t="s">
        <v>437</v>
      </c>
      <c r="CB115" s="863"/>
      <c r="CC115" s="863"/>
      <c r="CD115" s="863"/>
      <c r="CE115" s="863"/>
      <c r="CF115" s="924" t="s">
        <v>451</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437</v>
      </c>
      <c r="DM115" s="826"/>
      <c r="DN115" s="826"/>
      <c r="DO115" s="826"/>
      <c r="DP115" s="827"/>
      <c r="DQ115" s="828" t="s">
        <v>440</v>
      </c>
      <c r="DR115" s="826"/>
      <c r="DS115" s="826"/>
      <c r="DT115" s="826"/>
      <c r="DU115" s="827"/>
      <c r="DV115" s="873" t="s">
        <v>437</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437</v>
      </c>
      <c r="AB116" s="826"/>
      <c r="AC116" s="826"/>
      <c r="AD116" s="826"/>
      <c r="AE116" s="827"/>
      <c r="AF116" s="828" t="s">
        <v>437</v>
      </c>
      <c r="AG116" s="826"/>
      <c r="AH116" s="826"/>
      <c r="AI116" s="826"/>
      <c r="AJ116" s="827"/>
      <c r="AK116" s="828" t="s">
        <v>437</v>
      </c>
      <c r="AL116" s="826"/>
      <c r="AM116" s="826"/>
      <c r="AN116" s="826"/>
      <c r="AO116" s="827"/>
      <c r="AP116" s="873" t="s">
        <v>437</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451</v>
      </c>
      <c r="BR116" s="863"/>
      <c r="BS116" s="863"/>
      <c r="BT116" s="863"/>
      <c r="BU116" s="863"/>
      <c r="BV116" s="863" t="s">
        <v>437</v>
      </c>
      <c r="BW116" s="863"/>
      <c r="BX116" s="863"/>
      <c r="BY116" s="863"/>
      <c r="BZ116" s="863"/>
      <c r="CA116" s="863" t="s">
        <v>437</v>
      </c>
      <c r="CB116" s="863"/>
      <c r="CC116" s="863"/>
      <c r="CD116" s="863"/>
      <c r="CE116" s="863"/>
      <c r="CF116" s="924" t="s">
        <v>437</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442</v>
      </c>
      <c r="DM116" s="826"/>
      <c r="DN116" s="826"/>
      <c r="DO116" s="826"/>
      <c r="DP116" s="827"/>
      <c r="DQ116" s="828" t="s">
        <v>437</v>
      </c>
      <c r="DR116" s="826"/>
      <c r="DS116" s="826"/>
      <c r="DT116" s="826"/>
      <c r="DU116" s="827"/>
      <c r="DV116" s="873" t="s">
        <v>442</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279550</v>
      </c>
      <c r="AB117" s="958"/>
      <c r="AC117" s="958"/>
      <c r="AD117" s="958"/>
      <c r="AE117" s="959"/>
      <c r="AF117" s="960">
        <v>278792</v>
      </c>
      <c r="AG117" s="958"/>
      <c r="AH117" s="958"/>
      <c r="AI117" s="958"/>
      <c r="AJ117" s="959"/>
      <c r="AK117" s="960">
        <v>274446</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451</v>
      </c>
      <c r="BR117" s="863"/>
      <c r="BS117" s="863"/>
      <c r="BT117" s="863"/>
      <c r="BU117" s="863"/>
      <c r="BV117" s="863" t="s">
        <v>451</v>
      </c>
      <c r="BW117" s="863"/>
      <c r="BX117" s="863"/>
      <c r="BY117" s="863"/>
      <c r="BZ117" s="863"/>
      <c r="CA117" s="863" t="s">
        <v>451</v>
      </c>
      <c r="CB117" s="863"/>
      <c r="CC117" s="863"/>
      <c r="CD117" s="863"/>
      <c r="CE117" s="863"/>
      <c r="CF117" s="924" t="s">
        <v>451</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451</v>
      </c>
      <c r="DH117" s="826"/>
      <c r="DI117" s="826"/>
      <c r="DJ117" s="826"/>
      <c r="DK117" s="827"/>
      <c r="DL117" s="828" t="s">
        <v>451</v>
      </c>
      <c r="DM117" s="826"/>
      <c r="DN117" s="826"/>
      <c r="DO117" s="826"/>
      <c r="DP117" s="827"/>
      <c r="DQ117" s="828" t="s">
        <v>451</v>
      </c>
      <c r="DR117" s="826"/>
      <c r="DS117" s="826"/>
      <c r="DT117" s="826"/>
      <c r="DU117" s="827"/>
      <c r="DV117" s="873" t="s">
        <v>451</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306</v>
      </c>
      <c r="AL118" s="951"/>
      <c r="AM118" s="951"/>
      <c r="AN118" s="951"/>
      <c r="AO118" s="952"/>
      <c r="AP118" s="954" t="s">
        <v>431</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437</v>
      </c>
      <c r="BR118" s="894"/>
      <c r="BS118" s="894"/>
      <c r="BT118" s="894"/>
      <c r="BU118" s="894"/>
      <c r="BV118" s="894" t="s">
        <v>465</v>
      </c>
      <c r="BW118" s="894"/>
      <c r="BX118" s="894"/>
      <c r="BY118" s="894"/>
      <c r="BZ118" s="894"/>
      <c r="CA118" s="894" t="s">
        <v>465</v>
      </c>
      <c r="CB118" s="894"/>
      <c r="CC118" s="894"/>
      <c r="CD118" s="894"/>
      <c r="CE118" s="894"/>
      <c r="CF118" s="924" t="s">
        <v>441</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437</v>
      </c>
      <c r="DH118" s="826"/>
      <c r="DI118" s="826"/>
      <c r="DJ118" s="826"/>
      <c r="DK118" s="827"/>
      <c r="DL118" s="828" t="s">
        <v>467</v>
      </c>
      <c r="DM118" s="826"/>
      <c r="DN118" s="826"/>
      <c r="DO118" s="826"/>
      <c r="DP118" s="827"/>
      <c r="DQ118" s="828" t="s">
        <v>468</v>
      </c>
      <c r="DR118" s="826"/>
      <c r="DS118" s="826"/>
      <c r="DT118" s="826"/>
      <c r="DU118" s="827"/>
      <c r="DV118" s="873" t="s">
        <v>442</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410</v>
      </c>
      <c r="AG119" s="944"/>
      <c r="AH119" s="944"/>
      <c r="AI119" s="944"/>
      <c r="AJ119" s="945"/>
      <c r="AK119" s="946" t="s">
        <v>410</v>
      </c>
      <c r="AL119" s="944"/>
      <c r="AM119" s="944"/>
      <c r="AN119" s="944"/>
      <c r="AO119" s="945"/>
      <c r="AP119" s="947" t="s">
        <v>468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469</v>
      </c>
      <c r="BP119" s="927"/>
      <c r="BQ119" s="931">
        <v>3076974</v>
      </c>
      <c r="BR119" s="894"/>
      <c r="BS119" s="894"/>
      <c r="BT119" s="894"/>
      <c r="BU119" s="894"/>
      <c r="BV119" s="894">
        <v>2842377</v>
      </c>
      <c r="BW119" s="894"/>
      <c r="BX119" s="894"/>
      <c r="BY119" s="894"/>
      <c r="BZ119" s="894"/>
      <c r="CA119" s="894">
        <v>2740772</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467</v>
      </c>
      <c r="DH119" s="809"/>
      <c r="DI119" s="809"/>
      <c r="DJ119" s="809"/>
      <c r="DK119" s="810"/>
      <c r="DL119" s="811" t="s">
        <v>129</v>
      </c>
      <c r="DM119" s="809"/>
      <c r="DN119" s="809"/>
      <c r="DO119" s="809"/>
      <c r="DP119" s="810"/>
      <c r="DQ119" s="811" t="s">
        <v>437</v>
      </c>
      <c r="DR119" s="809"/>
      <c r="DS119" s="809"/>
      <c r="DT119" s="809"/>
      <c r="DU119" s="810"/>
      <c r="DV119" s="897" t="s">
        <v>441</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410</v>
      </c>
      <c r="AB120" s="826"/>
      <c r="AC120" s="826"/>
      <c r="AD120" s="826"/>
      <c r="AE120" s="827"/>
      <c r="AF120" s="828" t="s">
        <v>465</v>
      </c>
      <c r="AG120" s="826"/>
      <c r="AH120" s="826"/>
      <c r="AI120" s="826"/>
      <c r="AJ120" s="827"/>
      <c r="AK120" s="828" t="s">
        <v>467</v>
      </c>
      <c r="AL120" s="826"/>
      <c r="AM120" s="826"/>
      <c r="AN120" s="826"/>
      <c r="AO120" s="827"/>
      <c r="AP120" s="873" t="s">
        <v>442</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1944417</v>
      </c>
      <c r="BR120" s="891"/>
      <c r="BS120" s="891"/>
      <c r="BT120" s="891"/>
      <c r="BU120" s="891"/>
      <c r="BV120" s="891">
        <v>1863322</v>
      </c>
      <c r="BW120" s="891"/>
      <c r="BX120" s="891"/>
      <c r="BY120" s="891"/>
      <c r="BZ120" s="891"/>
      <c r="CA120" s="891">
        <v>1948248</v>
      </c>
      <c r="CB120" s="891"/>
      <c r="CC120" s="891"/>
      <c r="CD120" s="891"/>
      <c r="CE120" s="891"/>
      <c r="CF120" s="915">
        <v>106</v>
      </c>
      <c r="CG120" s="916"/>
      <c r="CH120" s="916"/>
      <c r="CI120" s="916"/>
      <c r="CJ120" s="916"/>
      <c r="CK120" s="917" t="s">
        <v>473</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v>68161</v>
      </c>
      <c r="DH120" s="891"/>
      <c r="DI120" s="891"/>
      <c r="DJ120" s="891"/>
      <c r="DK120" s="891"/>
      <c r="DL120" s="891">
        <v>57282</v>
      </c>
      <c r="DM120" s="891"/>
      <c r="DN120" s="891"/>
      <c r="DO120" s="891"/>
      <c r="DP120" s="891"/>
      <c r="DQ120" s="891">
        <v>50248</v>
      </c>
      <c r="DR120" s="891"/>
      <c r="DS120" s="891"/>
      <c r="DT120" s="891"/>
      <c r="DU120" s="891"/>
      <c r="DV120" s="892">
        <v>2.7</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410</v>
      </c>
      <c r="AB121" s="826"/>
      <c r="AC121" s="826"/>
      <c r="AD121" s="826"/>
      <c r="AE121" s="827"/>
      <c r="AF121" s="828" t="s">
        <v>441</v>
      </c>
      <c r="AG121" s="826"/>
      <c r="AH121" s="826"/>
      <c r="AI121" s="826"/>
      <c r="AJ121" s="827"/>
      <c r="AK121" s="828" t="s">
        <v>129</v>
      </c>
      <c r="AL121" s="826"/>
      <c r="AM121" s="826"/>
      <c r="AN121" s="826"/>
      <c r="AO121" s="827"/>
      <c r="AP121" s="873" t="s">
        <v>437</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t="s">
        <v>437</v>
      </c>
      <c r="BR121" s="863"/>
      <c r="BS121" s="863"/>
      <c r="BT121" s="863"/>
      <c r="BU121" s="863"/>
      <c r="BV121" s="863" t="s">
        <v>410</v>
      </c>
      <c r="BW121" s="863"/>
      <c r="BX121" s="863"/>
      <c r="BY121" s="863"/>
      <c r="BZ121" s="863"/>
      <c r="CA121" s="863" t="s">
        <v>467</v>
      </c>
      <c r="CB121" s="863"/>
      <c r="CC121" s="863"/>
      <c r="CD121" s="863"/>
      <c r="CE121" s="863"/>
      <c r="CF121" s="924" t="s">
        <v>441</v>
      </c>
      <c r="CG121" s="925"/>
      <c r="CH121" s="925"/>
      <c r="CI121" s="925"/>
      <c r="CJ121" s="925"/>
      <c r="CK121" s="918"/>
      <c r="CL121" s="904"/>
      <c r="CM121" s="904"/>
      <c r="CN121" s="904"/>
      <c r="CO121" s="905"/>
      <c r="CP121" s="884"/>
      <c r="CQ121" s="885"/>
      <c r="CR121" s="885"/>
      <c r="CS121" s="885"/>
      <c r="CT121" s="885"/>
      <c r="CU121" s="885"/>
      <c r="CV121" s="885"/>
      <c r="CW121" s="885"/>
      <c r="CX121" s="885"/>
      <c r="CY121" s="885"/>
      <c r="CZ121" s="885"/>
      <c r="DA121" s="885"/>
      <c r="DB121" s="885"/>
      <c r="DC121" s="885"/>
      <c r="DD121" s="885"/>
      <c r="DE121" s="885"/>
      <c r="DF121" s="886"/>
      <c r="DG121" s="862"/>
      <c r="DH121" s="863"/>
      <c r="DI121" s="863"/>
      <c r="DJ121" s="863"/>
      <c r="DK121" s="863"/>
      <c r="DL121" s="863"/>
      <c r="DM121" s="863"/>
      <c r="DN121" s="863"/>
      <c r="DO121" s="863"/>
      <c r="DP121" s="863"/>
      <c r="DQ121" s="863"/>
      <c r="DR121" s="863"/>
      <c r="DS121" s="863"/>
      <c r="DT121" s="863"/>
      <c r="DU121" s="863"/>
      <c r="DV121" s="840"/>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465</v>
      </c>
      <c r="AG122" s="826"/>
      <c r="AH122" s="826"/>
      <c r="AI122" s="826"/>
      <c r="AJ122" s="827"/>
      <c r="AK122" s="828" t="s">
        <v>468</v>
      </c>
      <c r="AL122" s="826"/>
      <c r="AM122" s="826"/>
      <c r="AN122" s="826"/>
      <c r="AO122" s="827"/>
      <c r="AP122" s="873" t="s">
        <v>437</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2008737</v>
      </c>
      <c r="BR122" s="894"/>
      <c r="BS122" s="894"/>
      <c r="BT122" s="894"/>
      <c r="BU122" s="894"/>
      <c r="BV122" s="894">
        <v>1901368</v>
      </c>
      <c r="BW122" s="894"/>
      <c r="BX122" s="894"/>
      <c r="BY122" s="894"/>
      <c r="BZ122" s="894"/>
      <c r="CA122" s="894">
        <v>1840013</v>
      </c>
      <c r="CB122" s="894"/>
      <c r="CC122" s="894"/>
      <c r="CD122" s="894"/>
      <c r="CE122" s="894"/>
      <c r="CF122" s="895">
        <v>100.1</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468</v>
      </c>
      <c r="AB123" s="826"/>
      <c r="AC123" s="826"/>
      <c r="AD123" s="826"/>
      <c r="AE123" s="827"/>
      <c r="AF123" s="828" t="s">
        <v>468</v>
      </c>
      <c r="AG123" s="826"/>
      <c r="AH123" s="826"/>
      <c r="AI123" s="826"/>
      <c r="AJ123" s="827"/>
      <c r="AK123" s="828" t="s">
        <v>467</v>
      </c>
      <c r="AL123" s="826"/>
      <c r="AM123" s="826"/>
      <c r="AN123" s="826"/>
      <c r="AO123" s="827"/>
      <c r="AP123" s="873" t="s">
        <v>442</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477</v>
      </c>
      <c r="BP123" s="927"/>
      <c r="BQ123" s="881">
        <v>3953154</v>
      </c>
      <c r="BR123" s="882"/>
      <c r="BS123" s="882"/>
      <c r="BT123" s="882"/>
      <c r="BU123" s="882"/>
      <c r="BV123" s="882">
        <v>3764690</v>
      </c>
      <c r="BW123" s="882"/>
      <c r="BX123" s="882"/>
      <c r="BY123" s="882"/>
      <c r="BZ123" s="882"/>
      <c r="CA123" s="882">
        <v>3788261</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441</v>
      </c>
      <c r="AB124" s="826"/>
      <c r="AC124" s="826"/>
      <c r="AD124" s="826"/>
      <c r="AE124" s="827"/>
      <c r="AF124" s="828" t="s">
        <v>441</v>
      </c>
      <c r="AG124" s="826"/>
      <c r="AH124" s="826"/>
      <c r="AI124" s="826"/>
      <c r="AJ124" s="827"/>
      <c r="AK124" s="828" t="s">
        <v>442</v>
      </c>
      <c r="AL124" s="826"/>
      <c r="AM124" s="826"/>
      <c r="AN124" s="826"/>
      <c r="AO124" s="827"/>
      <c r="AP124" s="873" t="s">
        <v>410</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465</v>
      </c>
      <c r="BR124" s="880"/>
      <c r="BS124" s="880"/>
      <c r="BT124" s="880"/>
      <c r="BU124" s="880"/>
      <c r="BV124" s="880" t="s">
        <v>441</v>
      </c>
      <c r="BW124" s="880"/>
      <c r="BX124" s="880"/>
      <c r="BY124" s="880"/>
      <c r="BZ124" s="880"/>
      <c r="CA124" s="880" t="s">
        <v>468</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467</v>
      </c>
      <c r="DH124" s="809"/>
      <c r="DI124" s="809"/>
      <c r="DJ124" s="809"/>
      <c r="DK124" s="810"/>
      <c r="DL124" s="811" t="s">
        <v>441</v>
      </c>
      <c r="DM124" s="809"/>
      <c r="DN124" s="809"/>
      <c r="DO124" s="809"/>
      <c r="DP124" s="810"/>
      <c r="DQ124" s="811" t="s">
        <v>129</v>
      </c>
      <c r="DR124" s="809"/>
      <c r="DS124" s="809"/>
      <c r="DT124" s="809"/>
      <c r="DU124" s="810"/>
      <c r="DV124" s="897" t="s">
        <v>467</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441</v>
      </c>
      <c r="AG125" s="826"/>
      <c r="AH125" s="826"/>
      <c r="AI125" s="826"/>
      <c r="AJ125" s="827"/>
      <c r="AK125" s="828" t="s">
        <v>410</v>
      </c>
      <c r="AL125" s="826"/>
      <c r="AM125" s="826"/>
      <c r="AN125" s="826"/>
      <c r="AO125" s="827"/>
      <c r="AP125" s="873" t="s">
        <v>467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442</v>
      </c>
      <c r="DM125" s="891"/>
      <c r="DN125" s="891"/>
      <c r="DO125" s="891"/>
      <c r="DP125" s="891"/>
      <c r="DQ125" s="891" t="s">
        <v>410</v>
      </c>
      <c r="DR125" s="891"/>
      <c r="DS125" s="891"/>
      <c r="DT125" s="891"/>
      <c r="DU125" s="891"/>
      <c r="DV125" s="892" t="s">
        <v>465</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410</v>
      </c>
      <c r="AB126" s="826"/>
      <c r="AC126" s="826"/>
      <c r="AD126" s="826"/>
      <c r="AE126" s="827"/>
      <c r="AF126" s="828" t="s">
        <v>129</v>
      </c>
      <c r="AG126" s="826"/>
      <c r="AH126" s="826"/>
      <c r="AI126" s="826"/>
      <c r="AJ126" s="827"/>
      <c r="AK126" s="828" t="s">
        <v>467</v>
      </c>
      <c r="AL126" s="826"/>
      <c r="AM126" s="826"/>
      <c r="AN126" s="826"/>
      <c r="AO126" s="827"/>
      <c r="AP126" s="873" t="s">
        <v>482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482</v>
      </c>
      <c r="DM126" s="863"/>
      <c r="DN126" s="863"/>
      <c r="DO126" s="863"/>
      <c r="DP126" s="863"/>
      <c r="DQ126" s="863" t="s">
        <v>467</v>
      </c>
      <c r="DR126" s="863"/>
      <c r="DS126" s="863"/>
      <c r="DT126" s="863"/>
      <c r="DU126" s="863"/>
      <c r="DV126" s="840" t="s">
        <v>467</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442</v>
      </c>
      <c r="AB127" s="826"/>
      <c r="AC127" s="826"/>
      <c r="AD127" s="826"/>
      <c r="AE127" s="827"/>
      <c r="AF127" s="828" t="s">
        <v>467</v>
      </c>
      <c r="AG127" s="826"/>
      <c r="AH127" s="826"/>
      <c r="AI127" s="826"/>
      <c r="AJ127" s="827"/>
      <c r="AK127" s="828" t="s">
        <v>485</v>
      </c>
      <c r="AL127" s="826"/>
      <c r="AM127" s="826"/>
      <c r="AN127" s="826"/>
      <c r="AO127" s="827"/>
      <c r="AP127" s="873" t="s">
        <v>465</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441</v>
      </c>
      <c r="DH127" s="863"/>
      <c r="DI127" s="863"/>
      <c r="DJ127" s="863"/>
      <c r="DK127" s="863"/>
      <c r="DL127" s="863" t="s">
        <v>468</v>
      </c>
      <c r="DM127" s="863"/>
      <c r="DN127" s="863"/>
      <c r="DO127" s="863"/>
      <c r="DP127" s="863"/>
      <c r="DQ127" s="863" t="s">
        <v>129</v>
      </c>
      <c r="DR127" s="863"/>
      <c r="DS127" s="863"/>
      <c r="DT127" s="863"/>
      <c r="DU127" s="863"/>
      <c r="DV127" s="840" t="s">
        <v>468</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t="s">
        <v>410</v>
      </c>
      <c r="AB128" s="847"/>
      <c r="AC128" s="847"/>
      <c r="AD128" s="847"/>
      <c r="AE128" s="848"/>
      <c r="AF128" s="849" t="s">
        <v>441</v>
      </c>
      <c r="AG128" s="847"/>
      <c r="AH128" s="847"/>
      <c r="AI128" s="847"/>
      <c r="AJ128" s="848"/>
      <c r="AK128" s="849" t="s">
        <v>129</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467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441</v>
      </c>
      <c r="DH128" s="837"/>
      <c r="DI128" s="837"/>
      <c r="DJ128" s="837"/>
      <c r="DK128" s="837"/>
      <c r="DL128" s="837" t="s">
        <v>465</v>
      </c>
      <c r="DM128" s="837"/>
      <c r="DN128" s="837"/>
      <c r="DO128" s="837"/>
      <c r="DP128" s="837"/>
      <c r="DQ128" s="837" t="s">
        <v>465</v>
      </c>
      <c r="DR128" s="837"/>
      <c r="DS128" s="837"/>
      <c r="DT128" s="837"/>
      <c r="DU128" s="837"/>
      <c r="DV128" s="838" t="s">
        <v>485</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1878607</v>
      </c>
      <c r="AB129" s="826"/>
      <c r="AC129" s="826"/>
      <c r="AD129" s="826"/>
      <c r="AE129" s="827"/>
      <c r="AF129" s="828">
        <v>1886067</v>
      </c>
      <c r="AG129" s="826"/>
      <c r="AH129" s="826"/>
      <c r="AI129" s="826"/>
      <c r="AJ129" s="827"/>
      <c r="AK129" s="828">
        <v>2030928</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468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198232</v>
      </c>
      <c r="AB130" s="826"/>
      <c r="AC130" s="826"/>
      <c r="AD130" s="826"/>
      <c r="AE130" s="827"/>
      <c r="AF130" s="828">
        <v>196119</v>
      </c>
      <c r="AG130" s="826"/>
      <c r="AH130" s="826"/>
      <c r="AI130" s="826"/>
      <c r="AJ130" s="827"/>
      <c r="AK130" s="828">
        <v>192915</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4.7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1680375</v>
      </c>
      <c r="AB131" s="809"/>
      <c r="AC131" s="809"/>
      <c r="AD131" s="809"/>
      <c r="AE131" s="810"/>
      <c r="AF131" s="811">
        <v>1689948</v>
      </c>
      <c r="AG131" s="809"/>
      <c r="AH131" s="809"/>
      <c r="AI131" s="809"/>
      <c r="AJ131" s="810"/>
      <c r="AK131" s="811">
        <v>1838013</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465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4.8392769470000001</v>
      </c>
      <c r="AB132" s="789"/>
      <c r="AC132" s="789"/>
      <c r="AD132" s="789"/>
      <c r="AE132" s="790"/>
      <c r="AF132" s="791">
        <v>4.8920440159999998</v>
      </c>
      <c r="AG132" s="789"/>
      <c r="AH132" s="789"/>
      <c r="AI132" s="789"/>
      <c r="AJ132" s="790"/>
      <c r="AK132" s="791">
        <v>4.4358228149999999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4.3</v>
      </c>
      <c r="AB133" s="768"/>
      <c r="AC133" s="768"/>
      <c r="AD133" s="768"/>
      <c r="AE133" s="769"/>
      <c r="AF133" s="767">
        <v>4.5</v>
      </c>
      <c r="AG133" s="768"/>
      <c r="AH133" s="768"/>
      <c r="AI133" s="768"/>
      <c r="AJ133" s="769"/>
      <c r="AK133" s="767">
        <v>4.7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Cr9iV7rXg4w7E9p/Fg5SR0o0r1EdH3ry91MELLOPdFUOIK2km6tXBmyOvewOMA+A9pOIj0jjwe+quAgSaC/Ug==" saltValue="nXez0Cju9ZzyXWP3sfXp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0a1nI7I+5YzNJSV36vOWXAnIdgHOQFgDovUwQYazHgpE96YkHebu3IJClE/ozeBmfxMylaoBApOH5zq1Dmp/A==" saltValue="1sNKArcXnfFmx+xB7IHF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UOs06DS1ISCQF7dF5fjaTzAi+5w655fzayVqK3bzh1HaI6ub8lftDncIvlkgnhj5SZeEIVROyzp2XqkaWDzHQ==" saltValue="4kzPyLHc6gaN55Otb0kO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676730</v>
      </c>
      <c r="AP9" s="314">
        <v>114914</v>
      </c>
      <c r="AQ9" s="315">
        <v>156065</v>
      </c>
      <c r="AR9" s="316">
        <v>-26.4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25374</v>
      </c>
      <c r="AP10" s="317">
        <v>4309</v>
      </c>
      <c r="AQ10" s="318">
        <v>24089</v>
      </c>
      <c r="AR10" s="319">
        <v>-82.1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t="s">
        <v>516</v>
      </c>
      <c r="AP11" s="317" t="s">
        <v>516</v>
      </c>
      <c r="AQ11" s="318">
        <v>3903</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41122</v>
      </c>
      <c r="AP13" s="317">
        <v>6983</v>
      </c>
      <c r="AQ13" s="318">
        <v>6134</v>
      </c>
      <c r="AR13" s="319">
        <v>13.8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14532</v>
      </c>
      <c r="AP14" s="317">
        <v>2468</v>
      </c>
      <c r="AQ14" s="318">
        <v>6841</v>
      </c>
      <c r="AR14" s="319">
        <v>-63.9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-70765</v>
      </c>
      <c r="AP15" s="317">
        <v>-12016</v>
      </c>
      <c r="AQ15" s="318">
        <v>-12699</v>
      </c>
      <c r="AR15" s="319">
        <v>-5.4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686993</v>
      </c>
      <c r="AP16" s="317">
        <v>116657</v>
      </c>
      <c r="AQ16" s="318">
        <v>184332</v>
      </c>
      <c r="AR16" s="319">
        <v>-36.700000000000003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11.38</v>
      </c>
      <c r="AP21" s="331">
        <v>15.68</v>
      </c>
      <c r="AQ21" s="332">
        <v>-4.3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99.4</v>
      </c>
      <c r="AP22" s="336">
        <v>95.9</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233004</v>
      </c>
      <c r="AP32" s="345">
        <v>39566</v>
      </c>
      <c r="AQ32" s="346">
        <v>108331</v>
      </c>
      <c r="AR32" s="347">
        <v>-63.5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516</v>
      </c>
      <c r="AP33" s="345" t="s">
        <v>516</v>
      </c>
      <c r="AQ33" s="346">
        <v>132</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516</v>
      </c>
      <c r="AP34" s="345" t="s">
        <v>516</v>
      </c>
      <c r="AQ34" s="346">
        <v>205</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8346</v>
      </c>
      <c r="AP35" s="345">
        <v>1417</v>
      </c>
      <c r="AQ35" s="346">
        <v>22911</v>
      </c>
      <c r="AR35" s="347">
        <v>-93.8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33096</v>
      </c>
      <c r="AP36" s="345">
        <v>5620</v>
      </c>
      <c r="AQ36" s="346">
        <v>3832</v>
      </c>
      <c r="AR36" s="347">
        <v>46.7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t="s">
        <v>516</v>
      </c>
      <c r="AP37" s="345" t="s">
        <v>516</v>
      </c>
      <c r="AQ37" s="346">
        <v>1000</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516</v>
      </c>
      <c r="AP38" s="348" t="s">
        <v>516</v>
      </c>
      <c r="AQ38" s="349">
        <v>21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t="s">
        <v>516</v>
      </c>
      <c r="AP39" s="345" t="s">
        <v>516</v>
      </c>
      <c r="AQ39" s="346">
        <v>-5292</v>
      </c>
      <c r="AR39" s="347" t="s">
        <v>516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-192915</v>
      </c>
      <c r="AP40" s="345">
        <v>-32759</v>
      </c>
      <c r="AQ40" s="346">
        <v>-91315</v>
      </c>
      <c r="AR40" s="347">
        <v>-64.099999999999994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81531</v>
      </c>
      <c r="AP41" s="345">
        <v>13845</v>
      </c>
      <c r="AQ41" s="346">
        <v>39824</v>
      </c>
      <c r="AR41" s="347">
        <v>-65.2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393629</v>
      </c>
      <c r="AN51" s="367">
        <v>62920</v>
      </c>
      <c r="AO51" s="368">
        <v>-26</v>
      </c>
      <c r="AP51" s="369">
        <v>168868</v>
      </c>
      <c r="AQ51" s="370">
        <v>53.6</v>
      </c>
      <c r="AR51" s="371">
        <v>-79.599999999999994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195787</v>
      </c>
      <c r="AN52" s="375">
        <v>31296</v>
      </c>
      <c r="AO52" s="376">
        <v>-41.1</v>
      </c>
      <c r="AP52" s="377">
        <v>79360</v>
      </c>
      <c r="AQ52" s="378">
        <v>26.5</v>
      </c>
      <c r="AR52" s="379">
        <v>-67.599999999999994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257665</v>
      </c>
      <c r="AN53" s="367">
        <v>41465</v>
      </c>
      <c r="AO53" s="368">
        <v>-34.1</v>
      </c>
      <c r="AP53" s="369">
        <v>202870</v>
      </c>
      <c r="AQ53" s="370">
        <v>20.100000000000001</v>
      </c>
      <c r="AR53" s="371">
        <v>-54.2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168783</v>
      </c>
      <c r="AN54" s="375">
        <v>27162</v>
      </c>
      <c r="AO54" s="376">
        <v>-13.2</v>
      </c>
      <c r="AP54" s="377">
        <v>79735</v>
      </c>
      <c r="AQ54" s="378">
        <v>0.5</v>
      </c>
      <c r="AR54" s="379">
        <v>-13.7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211221</v>
      </c>
      <c r="AN55" s="367">
        <v>34496</v>
      </c>
      <c r="AO55" s="368">
        <v>-16.8</v>
      </c>
      <c r="AP55" s="369">
        <v>167497</v>
      </c>
      <c r="AQ55" s="370">
        <v>-17.399999999999999</v>
      </c>
      <c r="AR55" s="371">
        <v>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157675</v>
      </c>
      <c r="AN56" s="375">
        <v>25751</v>
      </c>
      <c r="AO56" s="376">
        <v>-5.2</v>
      </c>
      <c r="AP56" s="377">
        <v>82571</v>
      </c>
      <c r="AQ56" s="378">
        <v>3.6</v>
      </c>
      <c r="AR56" s="379">
        <v>-8.8000000000000007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250380</v>
      </c>
      <c r="AN57" s="367">
        <v>41564</v>
      </c>
      <c r="AO57" s="368">
        <v>20.5</v>
      </c>
      <c r="AP57" s="369">
        <v>190274</v>
      </c>
      <c r="AQ57" s="370">
        <v>13.6</v>
      </c>
      <c r="AR57" s="371">
        <v>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108348</v>
      </c>
      <c r="AN58" s="375">
        <v>17986</v>
      </c>
      <c r="AO58" s="376">
        <v>-30.2</v>
      </c>
      <c r="AP58" s="377">
        <v>88584</v>
      </c>
      <c r="AQ58" s="378">
        <v>7.3</v>
      </c>
      <c r="AR58" s="379">
        <v>-37.5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332247</v>
      </c>
      <c r="AN59" s="367">
        <v>56418</v>
      </c>
      <c r="AO59" s="368">
        <v>35.700000000000003</v>
      </c>
      <c r="AP59" s="369">
        <v>200194</v>
      </c>
      <c r="AQ59" s="370">
        <v>5.2</v>
      </c>
      <c r="AR59" s="371">
        <v>30.5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261539</v>
      </c>
      <c r="AN60" s="375">
        <v>44411</v>
      </c>
      <c r="AO60" s="376">
        <v>146.9</v>
      </c>
      <c r="AP60" s="377">
        <v>106422</v>
      </c>
      <c r="AQ60" s="378">
        <v>20.100000000000001</v>
      </c>
      <c r="AR60" s="379">
        <v>126.8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289028</v>
      </c>
      <c r="AN61" s="382">
        <v>47373</v>
      </c>
      <c r="AO61" s="383">
        <v>-4.0999999999999996</v>
      </c>
      <c r="AP61" s="384">
        <v>185941</v>
      </c>
      <c r="AQ61" s="385">
        <v>15</v>
      </c>
      <c r="AR61" s="371">
        <v>-19.100000000000001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178426</v>
      </c>
      <c r="AN62" s="375">
        <v>29321</v>
      </c>
      <c r="AO62" s="376">
        <v>11.4</v>
      </c>
      <c r="AP62" s="377">
        <v>87334</v>
      </c>
      <c r="AQ62" s="378">
        <v>11.6</v>
      </c>
      <c r="AR62" s="379">
        <v>-0.2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ei10j9naosGwTSSR9Hb19fiCq2kYglIpN7n7ygukal0EJ6HcLvnMiQG25dx1dkRbeBtQXn0ax6WkG/iwU0ZLQ==" saltValue="cDML4JiSvUGWx1A3ARlGH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oma8s4KJ8Yw76G2PSZoAnRmT/Yn9rjCGNO4DntSX/mvvxp7L7J1J1+f1JOzPNbj/hdyVy7AXaQ/u+cSz2N2/Cw==" saltValue="CcxGQ+WJehzBq0JpJqNv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0gE+SaePVwYMChHVY3QQ89RaF3ROtLGGGc7s0QfNwcMXfjwN/WhTCbLgueScTZbcfQMRBBL98doY5xqvX/p+w==" saltValue="QTXVKpMcTvmxLGXBA4Tt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66.62</v>
      </c>
      <c r="G47" s="12">
        <v>76.66</v>
      </c>
      <c r="H47" s="12">
        <v>74.3</v>
      </c>
      <c r="I47" s="12">
        <v>64.989999999999995</v>
      </c>
      <c r="J47" s="13">
        <v>52.54</v>
      </c>
    </row>
    <row r="48" spans="2:10" ht="57.75" customHeight="1" x14ac:dyDescent="0.15">
      <c r="B48" s="14"/>
      <c r="C48" s="1202" t="s">
        <v>4</v>
      </c>
      <c r="D48" s="1202"/>
      <c r="E48" s="1203"/>
      <c r="F48" s="15">
        <v>12.05</v>
      </c>
      <c r="G48" s="16">
        <v>8.75</v>
      </c>
      <c r="H48" s="16">
        <v>7.32</v>
      </c>
      <c r="I48" s="16">
        <v>9.4600000000000009</v>
      </c>
      <c r="J48" s="17">
        <v>9.89</v>
      </c>
    </row>
    <row r="49" spans="2:10" ht="57.75" customHeight="1" thickBot="1" x14ac:dyDescent="0.2">
      <c r="B49" s="18"/>
      <c r="C49" s="1204" t="s">
        <v>5</v>
      </c>
      <c r="D49" s="1204"/>
      <c r="E49" s="1205"/>
      <c r="F49" s="19">
        <v>2.73</v>
      </c>
      <c r="G49" s="20">
        <v>6.46</v>
      </c>
      <c r="H49" s="20" t="s">
        <v>563</v>
      </c>
      <c r="I49" s="20" t="s">
        <v>564</v>
      </c>
      <c r="J49" s="21" t="s">
        <v>565</v>
      </c>
    </row>
    <row r="50" spans="2:10" ht="13.5" customHeight="1" x14ac:dyDescent="0.15"/>
  </sheetData>
  <sheetProtection algorithmName="SHA-512" hashValue="GQodl5+9M/m7GsVSx4qg1b0UnZ12FkJdl5tT/QYNWTTjbiIFR0Hun6AzUgDCbMLlPQvOzKtdBcnH7O4wfjqh+A==" saltValue="NZ2+iXKmbMmHqRrh2XaF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2022-03-22T06:50:15Z</cp:lastPrinted>
  <dcterms:created xsi:type="dcterms:W3CDTF">2022-02-02T04:26:20Z</dcterms:created>
  <dcterms:modified xsi:type="dcterms:W3CDTF">2022-09-29T06:13:01Z</dcterms:modified>
  <cp:category/>
</cp:coreProperties>
</file>