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旭市" sheetId="1" r:id="rId1"/>
    <sheet name="富津市" sheetId="2" r:id="rId2"/>
  </sheets>
  <definedNames>
    <definedName name="_xlnm.Print_Area" localSheetId="0">'旭市'!$A$1:$R$60</definedName>
    <definedName name="_xlnm.Print_Area" localSheetId="1">'富津市'!$A$1:$R$61</definedName>
  </definedNames>
  <calcPr fullCalcOnLoad="1"/>
</workbook>
</file>

<file path=xl/sharedStrings.xml><?xml version="1.0" encoding="utf-8"?>
<sst xmlns="http://schemas.openxmlformats.org/spreadsheetml/2006/main" count="311" uniqueCount="185">
  <si>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</si>
  <si>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</si>
  <si>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</si>
  <si>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</si>
  <si>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</si>
  <si>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</si>
  <si>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</si>
  <si>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</si>
  <si>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</si>
  <si>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うち</t>
  </si>
  <si>
    <t>うち</t>
  </si>
  <si>
    <t>観光施設事業（休養宿泊施設）の経営状況（法適）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</si>
  <si>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</si>
  <si>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</si>
  <si>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</si>
  <si>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</si>
  <si>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</si>
  <si>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</si>
  <si>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</si>
  <si>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</si>
  <si>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</si>
  <si>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総収益（Ｂ+Ｅ）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</si>
  <si>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</si>
  <si>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</si>
  <si>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</si>
  <si>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</si>
  <si>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</si>
  <si>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</si>
  <si>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</si>
  <si>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</si>
  <si>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</si>
  <si>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</si>
  <si>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</si>
  <si>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</si>
  <si>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>当年度未処分利益剰余金</t>
  </si>
  <si>
    <t>（金額：千円）</t>
  </si>
  <si>
    <t>管理者</t>
  </si>
  <si>
    <t>その他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</si>
  <si>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</si>
  <si>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</si>
  <si>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</si>
  <si>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</si>
  <si>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</si>
  <si>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</si>
  <si>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</si>
  <si>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</si>
  <si>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</si>
  <si>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</si>
  <si>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</si>
  <si>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うち</t>
  </si>
  <si>
    <t>受託工事収益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</si>
  <si>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</si>
  <si>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</si>
  <si>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</si>
  <si>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</si>
  <si>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</si>
  <si>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</si>
  <si>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建設改良費</t>
  </si>
  <si>
    <t>余裕資金又は不良債務（△）</t>
  </si>
  <si>
    <t>当年度繰入金合計額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</si>
  <si>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</si>
  <si>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</si>
  <si>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</si>
  <si>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</si>
  <si>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</si>
  <si>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</si>
  <si>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</si>
  <si>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</si>
  <si>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</si>
  <si>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</si>
  <si>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</si>
  <si>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</si>
  <si>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</si>
  <si>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</si>
  <si>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施設名</t>
  </si>
  <si>
    <t>事業の種類</t>
  </si>
  <si>
    <t>事業開始年月日</t>
  </si>
  <si>
    <t>法適用年月日</t>
  </si>
  <si>
    <t>適用区分</t>
  </si>
  <si>
    <t>総建設費（千円）</t>
  </si>
  <si>
    <t>客室数（室）</t>
  </si>
  <si>
    <t>宿泊定員数（人）</t>
  </si>
  <si>
    <t>施設</t>
  </si>
  <si>
    <t>延宿泊者数（人）</t>
  </si>
  <si>
    <t>延休憩利用者数（人）</t>
  </si>
  <si>
    <t>計（人）</t>
  </si>
  <si>
    <t>年間利用状況</t>
  </si>
  <si>
    <t>宿泊料</t>
  </si>
  <si>
    <t>職員数</t>
  </si>
  <si>
    <t>損益勘定所属職員（人）</t>
  </si>
  <si>
    <t>資本勘定所属職員（人）</t>
  </si>
  <si>
    <t>宿泊利用者数（人）</t>
  </si>
  <si>
    <t>営業収益（千円/人）</t>
  </si>
  <si>
    <t>職員一人当り</t>
  </si>
  <si>
    <t>一日当り営業収益（千円/日）</t>
  </si>
  <si>
    <t>宿泊利用率（％）</t>
  </si>
  <si>
    <t>経営分析</t>
  </si>
  <si>
    <t>費用構成比率（％）</t>
  </si>
  <si>
    <t>主営業収益</t>
  </si>
  <si>
    <t>支払利息</t>
  </si>
  <si>
    <t xml:space="preserve">補てん財源 </t>
  </si>
  <si>
    <t>補てん財源不足額（Ｍ+Ｎ）</t>
  </si>
  <si>
    <t>内訳</t>
  </si>
  <si>
    <t>うち</t>
  </si>
  <si>
    <t>うち</t>
  </si>
  <si>
    <t>うち</t>
  </si>
  <si>
    <t>　財務分析（％）</t>
  </si>
  <si>
    <t>　収益的収支</t>
  </si>
  <si>
    <t>　資本的収支</t>
  </si>
  <si>
    <t>　うち</t>
  </si>
  <si>
    <t>うち</t>
  </si>
  <si>
    <t>　貸借対照表</t>
  </si>
  <si>
    <t>　資産</t>
  </si>
  <si>
    <t>　負債</t>
  </si>
  <si>
    <t>　資本</t>
  </si>
  <si>
    <t>項　目　　　　　　　　年　度</t>
  </si>
  <si>
    <t>項　目　　　　　　　　　年　度</t>
  </si>
  <si>
    <t>Ａ</t>
  </si>
  <si>
    <t>Ｂ</t>
  </si>
  <si>
    <t>Ｃ</t>
  </si>
  <si>
    <t>Ｄ</t>
  </si>
  <si>
    <t>Ｅ</t>
  </si>
  <si>
    <t>建物面積（m2）</t>
  </si>
  <si>
    <t>施設面積（m2）</t>
  </si>
  <si>
    <t>修繕費</t>
  </si>
  <si>
    <t>Ａ</t>
  </si>
  <si>
    <t>Ｂ</t>
  </si>
  <si>
    <t>Ｃ</t>
  </si>
  <si>
    <t>Ｄ</t>
  </si>
  <si>
    <t>Ｅ</t>
  </si>
  <si>
    <t>Ｇ</t>
  </si>
  <si>
    <t>Ｈ</t>
  </si>
  <si>
    <t>Ｉ</t>
  </si>
  <si>
    <t>Ｊ</t>
  </si>
  <si>
    <t>Ｋ</t>
  </si>
  <si>
    <t>Ｌ</t>
  </si>
  <si>
    <t>一般（円）税込み</t>
  </si>
  <si>
    <t>学生（円）税込み</t>
  </si>
  <si>
    <t>その他（円）税込み</t>
  </si>
  <si>
    <t>休憩料（円）税込み</t>
  </si>
  <si>
    <t>他会計補助金</t>
  </si>
  <si>
    <t>他会計繰入金</t>
  </si>
  <si>
    <t>施設経営費</t>
  </si>
  <si>
    <t>企業債償還金</t>
  </si>
  <si>
    <t>休憩利用者消費額（総額・千円）税込み</t>
  </si>
  <si>
    <t>宿泊利用者消費額（総額・千円）税込み</t>
  </si>
  <si>
    <r>
      <t>利用者一人当り支出金</t>
    </r>
    <r>
      <rPr>
        <sz val="9"/>
        <rFont val="ＭＳ ゴシック"/>
        <family val="3"/>
      </rPr>
      <t>（円/人）</t>
    </r>
  </si>
  <si>
    <t>平成16年度</t>
  </si>
  <si>
    <t>平成17年度</t>
  </si>
  <si>
    <t>平成18年度</t>
  </si>
  <si>
    <t>（団体名）　　　旭市　　　　　　　　　　</t>
  </si>
  <si>
    <t>飯岡荘</t>
  </si>
  <si>
    <t>国民宿舎</t>
  </si>
  <si>
    <t>条例財務</t>
  </si>
  <si>
    <t>非設置</t>
  </si>
  <si>
    <t>昭和４２年７月１日</t>
  </si>
  <si>
    <t>観光施設事業（その他・観光施設）の経営状況（法適）</t>
  </si>
  <si>
    <t>（団体名）　　富津市　　</t>
  </si>
  <si>
    <t>富津市温泉供給事業</t>
  </si>
  <si>
    <t>温泉</t>
  </si>
  <si>
    <t>施設面積（m2）</t>
  </si>
  <si>
    <t>年間利用状況（戸・人）</t>
  </si>
  <si>
    <t>料金（税込み）</t>
  </si>
  <si>
    <t>温泉定額（月当たり）</t>
  </si>
  <si>
    <t>（１月１.８㍑/分１口当り）</t>
  </si>
  <si>
    <t>その他入場料・使用料</t>
  </si>
  <si>
    <t>個人（円）</t>
  </si>
  <si>
    <t>一般</t>
  </si>
  <si>
    <t>学生</t>
  </si>
  <si>
    <t>主営業費用</t>
  </si>
  <si>
    <t>小中学生</t>
  </si>
  <si>
    <t>団体（円）</t>
  </si>
  <si>
    <t>　うち</t>
  </si>
  <si>
    <t>　うち</t>
  </si>
  <si>
    <t>うち</t>
  </si>
  <si>
    <t>うち</t>
  </si>
  <si>
    <t>うち</t>
  </si>
  <si>
    <t>　うち</t>
  </si>
  <si>
    <t>うち</t>
  </si>
  <si>
    <t>うち</t>
  </si>
  <si>
    <t>うち</t>
  </si>
  <si>
    <r>
      <t>職員一人当り営業収益</t>
    </r>
    <r>
      <rPr>
        <sz val="9"/>
        <rFont val="ＭＳ ゴシック"/>
        <family val="3"/>
      </rPr>
      <t>（千円）</t>
    </r>
  </si>
  <si>
    <t>うち</t>
  </si>
  <si>
    <t>うち</t>
  </si>
  <si>
    <t>うち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</si>
</sst>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_);[Red]\(0.0\)"/>
    <numFmt numFmtId="179" formatCode="[&lt;=999]000;[&lt;=9999]000\-00;000\-0000"/>
    <numFmt numFmtId="180" formatCode="#,##0.0_ ;[Red]\-#,##0.0\ "/>
    <numFmt numFmtId="181" formatCode="#,##0_ "/>
    <numFmt numFmtId="182" formatCode="mmm\-yyyy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38" fontId="2" fillId="0" borderId="1" xfId="16" applyFont="1" applyBorder="1" applyAlignment="1">
      <alignment horizontal="left" vertical="center" indent="1"/>
    </xf>
    <xf numFmtId="38" fontId="2" fillId="0" borderId="8" xfId="16" applyFont="1" applyBorder="1" applyAlignment="1">
      <alignment horizontal="left" vertical="center" indent="1"/>
    </xf>
    <xf numFmtId="38" fontId="2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2" fillId="0" borderId="15" xfId="16" applyFont="1" applyBorder="1" applyAlignment="1">
      <alignment horizontal="left" vertical="center" indent="1"/>
    </xf>
    <xf numFmtId="38" fontId="2" fillId="0" borderId="16" xfId="16" applyFont="1" applyBorder="1" applyAlignment="1">
      <alignment horizontal="left" vertical="center" indent="1"/>
    </xf>
    <xf numFmtId="38" fontId="2" fillId="0" borderId="25" xfId="16" applyFont="1" applyBorder="1" applyAlignment="1">
      <alignment horizontal="center" vertical="center" shrinkToFit="1"/>
    </xf>
    <xf numFmtId="38" fontId="2" fillId="0" borderId="26" xfId="16" applyFont="1" applyBorder="1" applyAlignment="1">
      <alignment horizontal="center" vertical="center" shrinkToFit="1"/>
    </xf>
    <xf numFmtId="38" fontId="2" fillId="0" borderId="27" xfId="16" applyFont="1" applyBorder="1" applyAlignment="1">
      <alignment horizontal="center" vertical="center" shrinkToFit="1"/>
    </xf>
    <xf numFmtId="38" fontId="2" fillId="0" borderId="0" xfId="16" applyFont="1" applyBorder="1" applyAlignment="1">
      <alignment vertical="center"/>
    </xf>
    <xf numFmtId="38" fontId="2" fillId="0" borderId="4" xfId="16" applyFont="1" applyBorder="1" applyAlignment="1">
      <alignment horizontal="left" vertical="center"/>
    </xf>
    <xf numFmtId="38" fontId="2" fillId="0" borderId="9" xfId="16" applyFont="1" applyBorder="1" applyAlignment="1">
      <alignment horizontal="left" vertical="center" indent="1"/>
    </xf>
    <xf numFmtId="38" fontId="2" fillId="0" borderId="10" xfId="16" applyFont="1" applyBorder="1" applyAlignment="1">
      <alignment horizontal="left" vertical="center" indent="1"/>
    </xf>
    <xf numFmtId="38" fontId="2" fillId="0" borderId="5" xfId="16" applyFont="1" applyBorder="1" applyAlignment="1">
      <alignment horizontal="left" vertical="center"/>
    </xf>
    <xf numFmtId="38" fontId="2" fillId="0" borderId="33" xfId="16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5" xfId="16" applyFont="1" applyBorder="1" applyAlignment="1">
      <alignment vertical="center"/>
    </xf>
    <xf numFmtId="38" fontId="2" fillId="0" borderId="6" xfId="16" applyFont="1" applyBorder="1" applyAlignment="1">
      <alignment horizontal="left" vertical="center"/>
    </xf>
    <xf numFmtId="38" fontId="2" fillId="0" borderId="36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11" xfId="16" applyFont="1" applyBorder="1" applyAlignment="1">
      <alignment horizontal="left" vertical="center" indent="1"/>
    </xf>
    <xf numFmtId="38" fontId="2" fillId="0" borderId="7" xfId="16" applyFont="1" applyBorder="1" applyAlignment="1">
      <alignment horizontal="left" vertical="center" indent="1"/>
    </xf>
    <xf numFmtId="38" fontId="2" fillId="0" borderId="22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6" xfId="16" applyFont="1" applyBorder="1" applyAlignment="1">
      <alignment horizontal="left" vertical="center" indent="1"/>
    </xf>
    <xf numFmtId="38" fontId="2" fillId="0" borderId="13" xfId="16" applyFont="1" applyBorder="1" applyAlignment="1">
      <alignment horizontal="left" vertical="center" indent="1"/>
    </xf>
    <xf numFmtId="38" fontId="2" fillId="0" borderId="3" xfId="16" applyFont="1" applyBorder="1" applyAlignment="1">
      <alignment horizontal="left" vertical="center" indent="1"/>
    </xf>
    <xf numFmtId="38" fontId="0" fillId="0" borderId="37" xfId="16" applyBorder="1" applyAlignment="1">
      <alignment horizontal="center" vertical="center" textRotation="255"/>
    </xf>
    <xf numFmtId="38" fontId="2" fillId="0" borderId="38" xfId="16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4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38" fontId="2" fillId="0" borderId="44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45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46" xfId="16" applyFont="1" applyBorder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47" xfId="16" applyFont="1" applyBorder="1" applyAlignment="1">
      <alignment vertical="center"/>
    </xf>
    <xf numFmtId="38" fontId="2" fillId="0" borderId="48" xfId="16" applyFont="1" applyBorder="1" applyAlignment="1">
      <alignment vertical="center"/>
    </xf>
    <xf numFmtId="38" fontId="2" fillId="0" borderId="49" xfId="16" applyFont="1" applyBorder="1" applyAlignment="1">
      <alignment vertical="center"/>
    </xf>
    <xf numFmtId="38" fontId="2" fillId="0" borderId="50" xfId="16" applyFont="1" applyBorder="1" applyAlignment="1">
      <alignment vertical="center"/>
    </xf>
    <xf numFmtId="38" fontId="2" fillId="0" borderId="51" xfId="16" applyFont="1" applyBorder="1" applyAlignment="1">
      <alignment vertical="center"/>
    </xf>
    <xf numFmtId="38" fontId="2" fillId="0" borderId="21" xfId="16" applyFont="1" applyBorder="1" applyAlignment="1">
      <alignment horizontal="left" vertical="center"/>
    </xf>
    <xf numFmtId="38" fontId="2" fillId="0" borderId="5" xfId="16" applyFont="1" applyBorder="1" applyAlignment="1">
      <alignment horizontal="left" vertical="center" indent="1"/>
    </xf>
    <xf numFmtId="38" fontId="2" fillId="0" borderId="14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19" xfId="16" applyFont="1" applyBorder="1" applyAlignment="1">
      <alignment horizontal="left" vertical="center" indent="1"/>
    </xf>
    <xf numFmtId="38" fontId="2" fillId="0" borderId="20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47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left" vertical="center"/>
    </xf>
    <xf numFmtId="38" fontId="2" fillId="0" borderId="16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14" xfId="16" applyFont="1" applyBorder="1" applyAlignment="1">
      <alignment horizontal="left" vertical="center" indent="1"/>
    </xf>
    <xf numFmtId="38" fontId="2" fillId="0" borderId="17" xfId="16" applyFont="1" applyBorder="1" applyAlignment="1">
      <alignment horizontal="left" vertical="center" indent="1"/>
    </xf>
    <xf numFmtId="38" fontId="2" fillId="0" borderId="18" xfId="16" applyFont="1" applyBorder="1" applyAlignment="1">
      <alignment horizontal="left" vertical="center" indent="1"/>
    </xf>
    <xf numFmtId="38" fontId="2" fillId="0" borderId="12" xfId="16" applyFont="1" applyBorder="1" applyAlignment="1">
      <alignment horizontal="left" vertical="center" indent="1"/>
    </xf>
    <xf numFmtId="38" fontId="2" fillId="0" borderId="20" xfId="16" applyFont="1" applyBorder="1" applyAlignment="1">
      <alignment horizontal="left" vertical="center" indent="1"/>
    </xf>
    <xf numFmtId="38" fontId="2" fillId="0" borderId="23" xfId="16" applyFont="1" applyBorder="1" applyAlignment="1">
      <alignment horizontal="left" vertical="center" indent="1"/>
    </xf>
    <xf numFmtId="38" fontId="2" fillId="0" borderId="12" xfId="16" applyFont="1" applyBorder="1" applyAlignment="1">
      <alignment horizontal="left" vertical="center"/>
    </xf>
    <xf numFmtId="38" fontId="2" fillId="0" borderId="24" xfId="16" applyFont="1" applyBorder="1" applyAlignment="1">
      <alignment horizontal="left" vertical="center" indent="1"/>
    </xf>
    <xf numFmtId="38" fontId="0" fillId="0" borderId="0" xfId="16" applyAlignment="1">
      <alignment/>
    </xf>
    <xf numFmtId="38" fontId="2" fillId="0" borderId="0" xfId="16" applyFont="1" applyFill="1" applyBorder="1" applyAlignment="1">
      <alignment horizontal="left" vertical="center" indent="1"/>
    </xf>
    <xf numFmtId="38" fontId="2" fillId="0" borderId="13" xfId="16" applyFont="1" applyBorder="1" applyAlignment="1">
      <alignment horizontal="left" vertical="center"/>
    </xf>
    <xf numFmtId="180" fontId="2" fillId="0" borderId="28" xfId="16" applyNumberFormat="1" applyFont="1" applyBorder="1" applyAlignment="1">
      <alignment vertical="center"/>
    </xf>
    <xf numFmtId="180" fontId="8" fillId="0" borderId="29" xfId="16" applyNumberFormat="1" applyFont="1" applyBorder="1" applyAlignment="1">
      <alignment vertical="center"/>
    </xf>
    <xf numFmtId="180" fontId="2" fillId="0" borderId="39" xfId="16" applyNumberFormat="1" applyFont="1" applyBorder="1" applyAlignment="1">
      <alignment vertical="center"/>
    </xf>
    <xf numFmtId="180" fontId="2" fillId="0" borderId="7" xfId="16" applyNumberFormat="1" applyFont="1" applyBorder="1" applyAlignment="1">
      <alignment vertical="center"/>
    </xf>
    <xf numFmtId="180" fontId="2" fillId="0" borderId="2" xfId="16" applyNumberFormat="1" applyFont="1" applyBorder="1" applyAlignment="1">
      <alignment vertical="center"/>
    </xf>
    <xf numFmtId="180" fontId="2" fillId="0" borderId="6" xfId="16" applyNumberFormat="1" applyFont="1" applyBorder="1" applyAlignment="1">
      <alignment vertical="center"/>
    </xf>
    <xf numFmtId="180" fontId="2" fillId="0" borderId="31" xfId="16" applyNumberFormat="1" applyFont="1" applyBorder="1" applyAlignment="1">
      <alignment vertical="center"/>
    </xf>
    <xf numFmtId="180" fontId="2" fillId="0" borderId="47" xfId="16" applyNumberFormat="1" applyFont="1" applyBorder="1" applyAlignment="1">
      <alignment vertical="center"/>
    </xf>
    <xf numFmtId="180" fontId="2" fillId="0" borderId="13" xfId="16" applyNumberFormat="1" applyFont="1" applyBorder="1" applyAlignment="1">
      <alignment vertical="center"/>
    </xf>
    <xf numFmtId="180" fontId="8" fillId="0" borderId="28" xfId="16" applyNumberFormat="1" applyFont="1" applyBorder="1" applyAlignment="1">
      <alignment vertical="center"/>
    </xf>
    <xf numFmtId="180" fontId="2" fillId="0" borderId="14" xfId="16" applyNumberFormat="1" applyFont="1" applyBorder="1" applyAlignment="1">
      <alignment vertical="center"/>
    </xf>
    <xf numFmtId="180" fontId="2" fillId="0" borderId="3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9" xfId="16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38" fontId="7" fillId="0" borderId="52" xfId="16" applyFont="1" applyBorder="1" applyAlignment="1">
      <alignment vertical="center" textRotation="255" wrapText="1"/>
    </xf>
    <xf numFmtId="176" fontId="2" fillId="0" borderId="36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0" fillId="0" borderId="53" xfId="0" applyBorder="1" applyAlignment="1">
      <alignment horizontal="center" vertical="center" textRotation="255"/>
    </xf>
    <xf numFmtId="0" fontId="2" fillId="0" borderId="22" xfId="0" applyFont="1" applyBorder="1" applyAlignment="1">
      <alignment horizontal="left" vertical="center" indent="1"/>
    </xf>
    <xf numFmtId="176" fontId="2" fillId="0" borderId="47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38" fontId="3" fillId="0" borderId="57" xfId="16" applyFont="1" applyBorder="1" applyAlignment="1">
      <alignment vertical="center" textRotation="255" wrapText="1"/>
    </xf>
    <xf numFmtId="176" fontId="2" fillId="0" borderId="4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0" xfId="16" applyNumberFormat="1" applyFont="1" applyAlignment="1">
      <alignment horizontal="center" vertical="center"/>
    </xf>
    <xf numFmtId="176" fontId="2" fillId="0" borderId="0" xfId="16" applyNumberFormat="1" applyFont="1" applyAlignment="1">
      <alignment vertical="center"/>
    </xf>
    <xf numFmtId="176" fontId="2" fillId="0" borderId="25" xfId="16" applyNumberFormat="1" applyFont="1" applyBorder="1" applyAlignment="1">
      <alignment horizontal="center" vertical="center" shrinkToFit="1"/>
    </xf>
    <xf numFmtId="176" fontId="2" fillId="0" borderId="26" xfId="16" applyNumberFormat="1" applyFont="1" applyBorder="1" applyAlignment="1">
      <alignment horizontal="center" vertical="center" shrinkToFit="1"/>
    </xf>
    <xf numFmtId="176" fontId="2" fillId="0" borderId="27" xfId="16" applyNumberFormat="1" applyFont="1" applyBorder="1" applyAlignment="1">
      <alignment horizontal="center" vertical="center" shrinkToFit="1"/>
    </xf>
    <xf numFmtId="176" fontId="2" fillId="0" borderId="33" xfId="16" applyNumberFormat="1" applyFont="1" applyBorder="1" applyAlignment="1">
      <alignment vertical="center"/>
    </xf>
    <xf numFmtId="176" fontId="2" fillId="0" borderId="34" xfId="16" applyNumberFormat="1" applyFont="1" applyBorder="1" applyAlignment="1">
      <alignment vertical="center"/>
    </xf>
    <xf numFmtId="176" fontId="2" fillId="0" borderId="35" xfId="16" applyNumberFormat="1" applyFont="1" applyBorder="1" applyAlignment="1">
      <alignment vertical="center"/>
    </xf>
    <xf numFmtId="176" fontId="2" fillId="0" borderId="36" xfId="16" applyNumberFormat="1" applyFont="1" applyBorder="1" applyAlignment="1">
      <alignment vertical="center"/>
    </xf>
    <xf numFmtId="176" fontId="2" fillId="0" borderId="2" xfId="16" applyNumberFormat="1" applyFont="1" applyBorder="1" applyAlignment="1">
      <alignment vertical="center"/>
    </xf>
    <xf numFmtId="176" fontId="2" fillId="0" borderId="23" xfId="16" applyNumberFormat="1" applyFont="1" applyBorder="1" applyAlignment="1">
      <alignment vertical="center"/>
    </xf>
    <xf numFmtId="176" fontId="2" fillId="0" borderId="38" xfId="16" applyNumberFormat="1" applyFont="1" applyBorder="1" applyAlignment="1">
      <alignment vertical="center"/>
    </xf>
    <xf numFmtId="176" fontId="2" fillId="0" borderId="39" xfId="16" applyNumberFormat="1" applyFont="1" applyBorder="1" applyAlignment="1">
      <alignment vertical="center"/>
    </xf>
    <xf numFmtId="176" fontId="2" fillId="0" borderId="24" xfId="16" applyNumberFormat="1" applyFont="1" applyBorder="1" applyAlignment="1">
      <alignment vertical="center"/>
    </xf>
    <xf numFmtId="176" fontId="2" fillId="0" borderId="45" xfId="16" applyNumberFormat="1" applyFont="1" applyBorder="1" applyAlignment="1">
      <alignment vertical="center"/>
    </xf>
    <xf numFmtId="176" fontId="2" fillId="0" borderId="47" xfId="16" applyNumberFormat="1" applyFont="1" applyBorder="1" applyAlignment="1">
      <alignment vertical="center"/>
    </xf>
    <xf numFmtId="176" fontId="2" fillId="0" borderId="48" xfId="16" applyNumberFormat="1" applyFont="1" applyBorder="1" applyAlignment="1">
      <alignment vertical="center"/>
    </xf>
    <xf numFmtId="176" fontId="8" fillId="0" borderId="58" xfId="16" applyNumberFormat="1" applyFont="1" applyBorder="1" applyAlignment="1">
      <alignment vertical="center"/>
    </xf>
    <xf numFmtId="176" fontId="2" fillId="0" borderId="55" xfId="16" applyNumberFormat="1" applyFont="1" applyBorder="1" applyAlignment="1">
      <alignment vertical="center"/>
    </xf>
    <xf numFmtId="176" fontId="2" fillId="0" borderId="59" xfId="16" applyNumberFormat="1" applyFont="1" applyBorder="1" applyAlignment="1">
      <alignment vertical="center"/>
    </xf>
    <xf numFmtId="176" fontId="2" fillId="0" borderId="44" xfId="16" applyNumberFormat="1" applyFont="1" applyBorder="1" applyAlignment="1">
      <alignment vertical="center"/>
    </xf>
    <xf numFmtId="176" fontId="2" fillId="0" borderId="26" xfId="16" applyNumberFormat="1" applyFont="1" applyBorder="1" applyAlignment="1">
      <alignment vertical="center"/>
    </xf>
    <xf numFmtId="176" fontId="2" fillId="0" borderId="27" xfId="16" applyNumberFormat="1" applyFont="1" applyBorder="1" applyAlignment="1">
      <alignment vertical="center"/>
    </xf>
    <xf numFmtId="176" fontId="8" fillId="0" borderId="49" xfId="16" applyNumberFormat="1" applyFont="1" applyBorder="1" applyAlignment="1">
      <alignment vertical="center"/>
    </xf>
    <xf numFmtId="176" fontId="2" fillId="0" borderId="50" xfId="16" applyNumberFormat="1" applyFont="1" applyBorder="1" applyAlignment="1">
      <alignment vertical="center"/>
    </xf>
    <xf numFmtId="176" fontId="2" fillId="0" borderId="51" xfId="16" applyNumberFormat="1" applyFont="1" applyBorder="1" applyAlignment="1">
      <alignment vertical="center"/>
    </xf>
    <xf numFmtId="176" fontId="2" fillId="0" borderId="30" xfId="16" applyNumberFormat="1" applyFont="1" applyBorder="1" applyAlignment="1">
      <alignment vertical="center"/>
    </xf>
    <xf numFmtId="176" fontId="2" fillId="0" borderId="5" xfId="16" applyNumberFormat="1" applyFont="1" applyBorder="1" applyAlignment="1">
      <alignment vertical="center"/>
    </xf>
    <xf numFmtId="176" fontId="2" fillId="0" borderId="28" xfId="16" applyNumberFormat="1" applyFont="1" applyBorder="1" applyAlignment="1">
      <alignment vertical="center"/>
    </xf>
    <xf numFmtId="176" fontId="2" fillId="0" borderId="6" xfId="16" applyNumberFormat="1" applyFont="1" applyBorder="1" applyAlignment="1">
      <alignment vertical="center"/>
    </xf>
    <xf numFmtId="176" fontId="2" fillId="0" borderId="29" xfId="16" applyNumberFormat="1" applyFont="1" applyBorder="1" applyAlignment="1">
      <alignment vertical="center"/>
    </xf>
    <xf numFmtId="176" fontId="2" fillId="0" borderId="7" xfId="16" applyNumberFormat="1" applyFont="1" applyBorder="1" applyAlignment="1">
      <alignment vertical="center"/>
    </xf>
    <xf numFmtId="176" fontId="2" fillId="0" borderId="14" xfId="16" applyNumberFormat="1" applyFont="1" applyBorder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32" xfId="16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38" fontId="2" fillId="0" borderId="8" xfId="16" applyFont="1" applyBorder="1" applyAlignment="1">
      <alignment horizontal="left" vertical="center" indent="1"/>
    </xf>
    <xf numFmtId="38" fontId="2" fillId="0" borderId="6" xfId="16" applyFont="1" applyBorder="1" applyAlignment="1">
      <alignment horizontal="left" vertical="center" indent="1"/>
    </xf>
    <xf numFmtId="38" fontId="2" fillId="0" borderId="29" xfId="16" applyFont="1" applyBorder="1" applyAlignment="1">
      <alignment horizontal="left" vertical="center" indent="1"/>
    </xf>
    <xf numFmtId="38" fontId="2" fillId="0" borderId="11" xfId="16" applyFont="1" applyBorder="1" applyAlignment="1">
      <alignment horizontal="left" vertical="center" indent="1"/>
    </xf>
    <xf numFmtId="38" fontId="2" fillId="0" borderId="7" xfId="16" applyFont="1" applyBorder="1" applyAlignment="1">
      <alignment horizontal="left" vertical="center" indent="1"/>
    </xf>
    <xf numFmtId="38" fontId="0" fillId="0" borderId="58" xfId="16" applyBorder="1" applyAlignment="1">
      <alignment horizontal="center" vertical="center" textRotation="255"/>
    </xf>
    <xf numFmtId="38" fontId="0" fillId="0" borderId="49" xfId="16" applyBorder="1" applyAlignment="1">
      <alignment horizontal="center" vertical="center" textRotation="255"/>
    </xf>
    <xf numFmtId="38" fontId="2" fillId="0" borderId="1" xfId="16" applyFont="1" applyBorder="1" applyAlignment="1">
      <alignment horizontal="left" vertical="center" indent="1"/>
    </xf>
    <xf numFmtId="38" fontId="2" fillId="0" borderId="46" xfId="16" applyFont="1" applyBorder="1" applyAlignment="1">
      <alignment vertical="center" textRotation="255"/>
    </xf>
    <xf numFmtId="38" fontId="0" fillId="0" borderId="58" xfId="16" applyBorder="1" applyAlignment="1">
      <alignment vertical="center" textRotation="255"/>
    </xf>
    <xf numFmtId="38" fontId="0" fillId="0" borderId="49" xfId="16" applyBorder="1" applyAlignment="1">
      <alignment vertical="center" textRotation="255"/>
    </xf>
    <xf numFmtId="38" fontId="3" fillId="0" borderId="17" xfId="16" applyFont="1" applyBorder="1" applyAlignment="1">
      <alignment horizontal="center" vertical="center" wrapText="1"/>
    </xf>
    <xf numFmtId="38" fontId="0" fillId="0" borderId="60" xfId="16" applyBorder="1" applyAlignment="1">
      <alignment horizontal="center" vertical="center" wrapText="1"/>
    </xf>
    <xf numFmtId="38" fontId="0" fillId="0" borderId="61" xfId="16" applyBorder="1" applyAlignment="1">
      <alignment horizontal="center" vertical="center" wrapText="1"/>
    </xf>
    <xf numFmtId="38" fontId="0" fillId="0" borderId="62" xfId="16" applyBorder="1" applyAlignment="1">
      <alignment horizontal="center" vertical="center" wrapText="1"/>
    </xf>
    <xf numFmtId="38" fontId="0" fillId="0" borderId="63" xfId="16" applyBorder="1" applyAlignment="1">
      <alignment horizontal="center" vertical="center" wrapText="1"/>
    </xf>
    <xf numFmtId="38" fontId="0" fillId="0" borderId="64" xfId="16" applyBorder="1" applyAlignment="1">
      <alignment horizontal="center" vertical="center" wrapText="1"/>
    </xf>
    <xf numFmtId="38" fontId="2" fillId="0" borderId="46" xfId="16" applyFont="1" applyBorder="1" applyAlignment="1">
      <alignment horizontal="center" vertical="center" textRotation="255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49" fontId="2" fillId="0" borderId="15" xfId="16" applyNumberFormat="1" applyFont="1" applyBorder="1" applyAlignment="1">
      <alignment horizontal="center" vertical="center"/>
    </xf>
    <xf numFmtId="49" fontId="2" fillId="0" borderId="16" xfId="16" applyNumberFormat="1" applyFont="1" applyBorder="1" applyAlignment="1">
      <alignment horizontal="center" vertical="center"/>
    </xf>
    <xf numFmtId="49" fontId="2" fillId="0" borderId="4" xfId="16" applyNumberFormat="1" applyFont="1" applyBorder="1" applyAlignment="1">
      <alignment horizontal="center" vertical="center"/>
    </xf>
    <xf numFmtId="38" fontId="8" fillId="0" borderId="46" xfId="16" applyFont="1" applyBorder="1" applyAlignment="1">
      <alignment horizontal="center" vertical="center" textRotation="255"/>
    </xf>
    <xf numFmtId="38" fontId="0" fillId="0" borderId="58" xfId="16" applyBorder="1" applyAlignment="1">
      <alignment/>
    </xf>
    <xf numFmtId="38" fontId="0" fillId="0" borderId="49" xfId="16" applyBorder="1" applyAlignment="1">
      <alignment/>
    </xf>
    <xf numFmtId="38" fontId="7" fillId="0" borderId="61" xfId="16" applyFont="1" applyBorder="1" applyAlignment="1">
      <alignment vertical="center" textRotation="255" wrapText="1"/>
    </xf>
    <xf numFmtId="38" fontId="7" fillId="0" borderId="62" xfId="16" applyFont="1" applyBorder="1" applyAlignment="1">
      <alignment vertical="center" textRotation="255" wrapText="1"/>
    </xf>
    <xf numFmtId="38" fontId="7" fillId="0" borderId="19" xfId="16" applyFont="1" applyBorder="1" applyAlignment="1">
      <alignment vertical="center" textRotation="255" wrapText="1"/>
    </xf>
    <xf numFmtId="38" fontId="7" fillId="0" borderId="65" xfId="16" applyFont="1" applyBorder="1" applyAlignment="1">
      <alignment vertical="center" textRotation="255" wrapText="1"/>
    </xf>
    <xf numFmtId="38" fontId="2" fillId="0" borderId="66" xfId="16" applyFont="1" applyBorder="1" applyAlignment="1">
      <alignment horizontal="center" vertical="center" textRotation="255"/>
    </xf>
    <xf numFmtId="38" fontId="0" fillId="0" borderId="55" xfId="16" applyBorder="1" applyAlignment="1">
      <alignment horizontal="center" vertical="center" textRotation="255"/>
    </xf>
    <xf numFmtId="38" fontId="0" fillId="0" borderId="50" xfId="16" applyBorder="1" applyAlignment="1">
      <alignment horizontal="center" vertical="center" textRotation="255"/>
    </xf>
    <xf numFmtId="38" fontId="2" fillId="0" borderId="1" xfId="16" applyFont="1" applyBorder="1" applyAlignment="1">
      <alignment horizontal="center" vertical="center"/>
    </xf>
    <xf numFmtId="38" fontId="2" fillId="0" borderId="53" xfId="16" applyFont="1" applyBorder="1" applyAlignment="1">
      <alignment horizontal="center" vertical="center"/>
    </xf>
    <xf numFmtId="38" fontId="2" fillId="0" borderId="42" xfId="16" applyFont="1" applyBorder="1" applyAlignment="1">
      <alignment vertical="center" textRotation="255"/>
    </xf>
    <xf numFmtId="38" fontId="0" fillId="0" borderId="55" xfId="16" applyBorder="1" applyAlignment="1">
      <alignment vertical="center" textRotation="255"/>
    </xf>
    <xf numFmtId="38" fontId="0" fillId="0" borderId="47" xfId="16" applyBorder="1" applyAlignment="1">
      <alignment vertical="center" textRotation="255"/>
    </xf>
    <xf numFmtId="38" fontId="2" fillId="0" borderId="9" xfId="16" applyFont="1" applyBorder="1" applyAlignment="1">
      <alignment horizontal="left" vertical="center" indent="1"/>
    </xf>
    <xf numFmtId="38" fontId="2" fillId="0" borderId="10" xfId="16" applyFont="1" applyBorder="1" applyAlignment="1">
      <alignment horizontal="left" vertical="center" indent="1"/>
    </xf>
    <xf numFmtId="38" fontId="2" fillId="0" borderId="3" xfId="16" applyFont="1" applyBorder="1" applyAlignment="1">
      <alignment horizontal="left" vertical="center" indent="1"/>
    </xf>
    <xf numFmtId="38" fontId="2" fillId="0" borderId="42" xfId="16" applyFont="1" applyBorder="1" applyAlignment="1">
      <alignment horizontal="center" vertical="center" textRotation="255"/>
    </xf>
    <xf numFmtId="38" fontId="0" fillId="0" borderId="47" xfId="16" applyBorder="1" applyAlignment="1">
      <alignment horizontal="center" vertical="center" textRotation="255"/>
    </xf>
    <xf numFmtId="38" fontId="0" fillId="0" borderId="55" xfId="16" applyBorder="1" applyAlignment="1">
      <alignment vertical="center"/>
    </xf>
    <xf numFmtId="38" fontId="0" fillId="0" borderId="47" xfId="16" applyBorder="1" applyAlignment="1">
      <alignment vertical="center"/>
    </xf>
    <xf numFmtId="38" fontId="2" fillId="0" borderId="15" xfId="16" applyFont="1" applyBorder="1" applyAlignment="1">
      <alignment horizontal="left" vertical="center" indent="1"/>
    </xf>
    <xf numFmtId="38" fontId="2" fillId="0" borderId="16" xfId="16" applyFont="1" applyBorder="1" applyAlignment="1">
      <alignment horizontal="left" vertical="center" indent="1"/>
    </xf>
    <xf numFmtId="38" fontId="2" fillId="0" borderId="4" xfId="16" applyFont="1" applyBorder="1" applyAlignment="1">
      <alignment horizontal="left" vertical="center" indent="1"/>
    </xf>
    <xf numFmtId="38" fontId="2" fillId="0" borderId="56" xfId="16" applyFont="1" applyBorder="1" applyAlignment="1">
      <alignment horizontal="left" vertical="center" indent="1"/>
    </xf>
    <xf numFmtId="38" fontId="2" fillId="0" borderId="67" xfId="16" applyFont="1" applyBorder="1" applyAlignment="1">
      <alignment horizontal="left" vertical="center" indent="1"/>
    </xf>
    <xf numFmtId="38" fontId="2" fillId="0" borderId="21" xfId="16" applyFont="1" applyBorder="1" applyAlignment="1">
      <alignment horizontal="left" vertical="center" indent="1"/>
    </xf>
    <xf numFmtId="38" fontId="0" fillId="0" borderId="16" xfId="16" applyBorder="1" applyAlignment="1">
      <alignment horizontal="left" vertical="center" indent="1"/>
    </xf>
    <xf numFmtId="38" fontId="0" fillId="0" borderId="4" xfId="16" applyBorder="1" applyAlignment="1">
      <alignment horizontal="left" vertical="center" indent="1"/>
    </xf>
    <xf numFmtId="38" fontId="2" fillId="0" borderId="55" xfId="16" applyFont="1" applyBorder="1" applyAlignment="1">
      <alignment horizontal="center" vertical="center" textRotation="255"/>
    </xf>
    <xf numFmtId="38" fontId="0" fillId="0" borderId="46" xfId="16" applyBorder="1" applyAlignment="1">
      <alignment horizontal="center" vertical="center" textRotation="255"/>
    </xf>
    <xf numFmtId="38" fontId="8" fillId="0" borderId="29" xfId="16" applyFont="1" applyBorder="1" applyAlignment="1">
      <alignment horizontal="left" vertical="center" indent="1"/>
    </xf>
    <xf numFmtId="38" fontId="8" fillId="0" borderId="11" xfId="16" applyFont="1" applyBorder="1" applyAlignment="1">
      <alignment horizontal="left" vertical="center" indent="1"/>
    </xf>
    <xf numFmtId="38" fontId="8" fillId="0" borderId="7" xfId="16" applyFont="1" applyBorder="1" applyAlignment="1">
      <alignment horizontal="left" vertical="center" indent="1"/>
    </xf>
    <xf numFmtId="38" fontId="6" fillId="0" borderId="0" xfId="16" applyFont="1" applyAlignment="1">
      <alignment horizontal="center" vertical="center"/>
    </xf>
    <xf numFmtId="38" fontId="2" fillId="0" borderId="46" xfId="16" applyFont="1" applyBorder="1" applyAlignment="1">
      <alignment vertical="center" textRotation="255" wrapText="1"/>
    </xf>
    <xf numFmtId="38" fontId="0" fillId="0" borderId="58" xfId="16" applyBorder="1" applyAlignment="1">
      <alignment vertical="center" textRotation="255" wrapText="1"/>
    </xf>
    <xf numFmtId="38" fontId="0" fillId="0" borderId="49" xfId="16" applyBorder="1" applyAlignment="1">
      <alignment vertical="center" textRotation="255" wrapText="1"/>
    </xf>
    <xf numFmtId="0" fontId="2" fillId="0" borderId="46" xfId="0" applyFont="1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49" xfId="0" applyBorder="1" applyAlignment="1">
      <alignment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8" fontId="2" fillId="0" borderId="15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vertical="center" textRotation="255"/>
    </xf>
    <xf numFmtId="0" fontId="10" fillId="0" borderId="55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2" fillId="0" borderId="29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0" fillId="0" borderId="58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65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vertical="center" textRotation="255"/>
    </xf>
    <xf numFmtId="0" fontId="0" fillId="0" borderId="55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2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left" vertical="center" indent="1"/>
    </xf>
    <xf numFmtId="0" fontId="2" fillId="0" borderId="67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center" vertical="center" textRotation="255"/>
    </xf>
    <xf numFmtId="0" fontId="0" fillId="0" borderId="55" xfId="0" applyBorder="1" applyAlignment="1">
      <alignment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3" xfId="0" applyFont="1" applyBorder="1" applyAlignment="1">
      <alignment horizontal="left" vertical="center" indent="1"/>
    </xf>
    <xf numFmtId="0" fontId="0" fillId="0" borderId="47" xfId="0" applyBorder="1" applyAlignment="1">
      <alignment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Zeros="0" tabSelected="1" zoomScale="75" zoomScaleNormal="75" zoomScaleSheetLayoutView="75" workbookViewId="0" topLeftCell="A1">
      <selection activeCell="B1" sqref="B1:R1"/>
    </sheetView>
  </sheetViews>
  <sheetFormatPr defaultColWidth="9.00390625" defaultRowHeight="20.25" customHeight="1"/>
  <cols>
    <col min="1" max="1" width="1.00390625" style="71" customWidth="1"/>
    <col min="2" max="2" width="4.375" style="71" customWidth="1"/>
    <col min="3" max="4" width="4.125" style="71" customWidth="1"/>
    <col min="5" max="5" width="22.875" style="71" customWidth="1"/>
    <col min="6" max="8" width="11.625" style="71" customWidth="1"/>
    <col min="9" max="9" width="1.4921875" style="71" customWidth="1"/>
    <col min="10" max="12" width="2.875" style="71" bestFit="1" customWidth="1"/>
    <col min="13" max="13" width="5.25390625" style="71" bestFit="1" customWidth="1"/>
    <col min="14" max="14" width="21.625" style="71" customWidth="1"/>
    <col min="15" max="15" width="3.375" style="71" bestFit="1" customWidth="1"/>
    <col min="16" max="18" width="11.625" style="189" customWidth="1"/>
    <col min="19" max="16384" width="9.00390625" style="71" customWidth="1"/>
  </cols>
  <sheetData>
    <row r="1" spans="2:18" ht="29.25" customHeight="1">
      <c r="B1" s="289" t="s">
        <v>11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6:16" ht="20.25" customHeight="1">
      <c r="F2" s="72"/>
      <c r="G2" s="72"/>
      <c r="H2" s="72"/>
      <c r="I2" s="72"/>
      <c r="J2" s="72"/>
      <c r="K2" s="72"/>
      <c r="L2" s="72"/>
      <c r="M2" s="72"/>
      <c r="N2" s="72"/>
      <c r="O2" s="72"/>
      <c r="P2" s="188"/>
    </row>
    <row r="3" spans="2:17" ht="28.5" customHeight="1" thickBot="1">
      <c r="B3" s="73" t="s">
        <v>150</v>
      </c>
      <c r="Q3" s="189" t="s">
        <v>35</v>
      </c>
    </row>
    <row r="4" spans="2:18" ht="21.75" customHeight="1" thickBot="1">
      <c r="B4" s="276" t="s">
        <v>115</v>
      </c>
      <c r="C4" s="277"/>
      <c r="D4" s="277"/>
      <c r="E4" s="278"/>
      <c r="F4" s="76" t="s">
        <v>147</v>
      </c>
      <c r="G4" s="77" t="s">
        <v>148</v>
      </c>
      <c r="H4" s="78" t="s">
        <v>149</v>
      </c>
      <c r="I4" s="79"/>
      <c r="J4" s="276" t="s">
        <v>116</v>
      </c>
      <c r="K4" s="277"/>
      <c r="L4" s="277"/>
      <c r="M4" s="277"/>
      <c r="N4" s="277"/>
      <c r="O4" s="80"/>
      <c r="P4" s="190" t="s">
        <v>147</v>
      </c>
      <c r="Q4" s="191" t="s">
        <v>148</v>
      </c>
      <c r="R4" s="192" t="s">
        <v>149</v>
      </c>
    </row>
    <row r="5" spans="2:18" ht="21.75" customHeight="1" thickBot="1">
      <c r="B5" s="276" t="s">
        <v>74</v>
      </c>
      <c r="C5" s="282"/>
      <c r="D5" s="282"/>
      <c r="E5" s="283"/>
      <c r="F5" s="248" t="s">
        <v>151</v>
      </c>
      <c r="G5" s="249"/>
      <c r="H5" s="250"/>
      <c r="I5" s="79"/>
      <c r="J5" s="238" t="s">
        <v>107</v>
      </c>
      <c r="K5" s="269" t="s">
        <v>21</v>
      </c>
      <c r="L5" s="270"/>
      <c r="M5" s="270"/>
      <c r="N5" s="270"/>
      <c r="O5" s="83" t="s">
        <v>117</v>
      </c>
      <c r="P5" s="193">
        <f>P6+P12</f>
        <v>197473</v>
      </c>
      <c r="Q5" s="194">
        <f>Q6+Q12</f>
        <v>192182</v>
      </c>
      <c r="R5" s="195">
        <f>R6+R12</f>
        <v>184714</v>
      </c>
    </row>
    <row r="6" spans="2:18" ht="21.75" customHeight="1" thickBot="1">
      <c r="B6" s="276" t="s">
        <v>75</v>
      </c>
      <c r="C6" s="277"/>
      <c r="D6" s="277"/>
      <c r="E6" s="278"/>
      <c r="F6" s="248" t="s">
        <v>152</v>
      </c>
      <c r="G6" s="249"/>
      <c r="H6" s="250"/>
      <c r="I6" s="79"/>
      <c r="J6" s="239"/>
      <c r="K6" s="266" t="s">
        <v>109</v>
      </c>
      <c r="L6" s="230" t="s">
        <v>22</v>
      </c>
      <c r="M6" s="230"/>
      <c r="N6" s="230"/>
      <c r="O6" s="87" t="s">
        <v>118</v>
      </c>
      <c r="P6" s="196">
        <f>P7+P10</f>
        <v>197473</v>
      </c>
      <c r="Q6" s="197">
        <f>Q7+Q10</f>
        <v>192182</v>
      </c>
      <c r="R6" s="198">
        <f>R7+R10</f>
        <v>184714</v>
      </c>
    </row>
    <row r="7" spans="2:18" ht="21.75" customHeight="1" thickBot="1">
      <c r="B7" s="276" t="s">
        <v>76</v>
      </c>
      <c r="C7" s="277"/>
      <c r="D7" s="277"/>
      <c r="E7" s="278"/>
      <c r="F7" s="251" t="s">
        <v>155</v>
      </c>
      <c r="G7" s="252"/>
      <c r="H7" s="253"/>
      <c r="I7" s="79"/>
      <c r="J7" s="239"/>
      <c r="K7" s="267"/>
      <c r="L7" s="272" t="s">
        <v>109</v>
      </c>
      <c r="M7" s="230" t="s">
        <v>23</v>
      </c>
      <c r="N7" s="230"/>
      <c r="O7" s="87" t="s">
        <v>119</v>
      </c>
      <c r="P7" s="196">
        <v>192713</v>
      </c>
      <c r="Q7" s="197">
        <v>187607</v>
      </c>
      <c r="R7" s="198">
        <v>182745</v>
      </c>
    </row>
    <row r="8" spans="2:18" ht="21.75" customHeight="1" thickBot="1">
      <c r="B8" s="279" t="s">
        <v>77</v>
      </c>
      <c r="C8" s="280"/>
      <c r="D8" s="280"/>
      <c r="E8" s="281"/>
      <c r="F8" s="251" t="s">
        <v>155</v>
      </c>
      <c r="G8" s="252"/>
      <c r="H8" s="253"/>
      <c r="I8" s="79"/>
      <c r="J8" s="239"/>
      <c r="K8" s="267"/>
      <c r="L8" s="284"/>
      <c r="M8" s="272" t="s">
        <v>8</v>
      </c>
      <c r="N8" s="69" t="s">
        <v>98</v>
      </c>
      <c r="O8" s="87"/>
      <c r="P8" s="196">
        <v>189764</v>
      </c>
      <c r="Q8" s="197">
        <v>187607</v>
      </c>
      <c r="R8" s="198">
        <v>180925</v>
      </c>
    </row>
    <row r="9" spans="2:18" ht="21.75" customHeight="1" thickBot="1">
      <c r="B9" s="232" t="s">
        <v>78</v>
      </c>
      <c r="C9" s="233"/>
      <c r="D9" s="233"/>
      <c r="E9" s="234"/>
      <c r="F9" s="248" t="s">
        <v>153</v>
      </c>
      <c r="G9" s="249"/>
      <c r="H9" s="250"/>
      <c r="I9" s="79"/>
      <c r="J9" s="239"/>
      <c r="K9" s="267"/>
      <c r="L9" s="284"/>
      <c r="M9" s="284"/>
      <c r="N9" s="69" t="s">
        <v>50</v>
      </c>
      <c r="O9" s="87"/>
      <c r="P9" s="196"/>
      <c r="Q9" s="197"/>
      <c r="R9" s="198"/>
    </row>
    <row r="10" spans="2:18" ht="21.75" customHeight="1" thickBot="1">
      <c r="B10" s="232" t="s">
        <v>36</v>
      </c>
      <c r="C10" s="233"/>
      <c r="D10" s="233"/>
      <c r="E10" s="234"/>
      <c r="F10" s="248" t="s">
        <v>154</v>
      </c>
      <c r="G10" s="249"/>
      <c r="H10" s="250"/>
      <c r="I10" s="79"/>
      <c r="J10" s="239"/>
      <c r="K10" s="267"/>
      <c r="L10" s="284"/>
      <c r="M10" s="230" t="s">
        <v>24</v>
      </c>
      <c r="N10" s="230"/>
      <c r="O10" s="87" t="s">
        <v>120</v>
      </c>
      <c r="P10" s="196">
        <v>4760</v>
      </c>
      <c r="Q10" s="197">
        <v>4575</v>
      </c>
      <c r="R10" s="198">
        <v>1969</v>
      </c>
    </row>
    <row r="11" spans="1:18" ht="21.75" customHeight="1">
      <c r="A11" s="93"/>
      <c r="B11" s="238" t="s">
        <v>82</v>
      </c>
      <c r="C11" s="81" t="s">
        <v>122</v>
      </c>
      <c r="D11" s="94"/>
      <c r="E11" s="93"/>
      <c r="F11" s="84">
        <v>3622</v>
      </c>
      <c r="G11" s="85">
        <v>3622</v>
      </c>
      <c r="H11" s="86">
        <v>3622</v>
      </c>
      <c r="I11" s="79"/>
      <c r="J11" s="239"/>
      <c r="K11" s="267"/>
      <c r="L11" s="284"/>
      <c r="M11" s="89" t="s">
        <v>8</v>
      </c>
      <c r="N11" s="70" t="s">
        <v>140</v>
      </c>
      <c r="O11" s="87"/>
      <c r="P11" s="196">
        <v>820</v>
      </c>
      <c r="Q11" s="197">
        <v>820</v>
      </c>
      <c r="R11" s="198">
        <v>820</v>
      </c>
    </row>
    <row r="12" spans="1:18" ht="21.75" customHeight="1">
      <c r="A12" s="93"/>
      <c r="B12" s="239"/>
      <c r="C12" s="69" t="s">
        <v>79</v>
      </c>
      <c r="D12" s="95"/>
      <c r="E12" s="96"/>
      <c r="F12" s="88">
        <v>599767</v>
      </c>
      <c r="G12" s="89">
        <v>599767</v>
      </c>
      <c r="H12" s="90">
        <v>611508</v>
      </c>
      <c r="I12" s="79"/>
      <c r="J12" s="239"/>
      <c r="K12" s="267"/>
      <c r="L12" s="230" t="s">
        <v>25</v>
      </c>
      <c r="M12" s="230"/>
      <c r="N12" s="230"/>
      <c r="O12" s="87" t="s">
        <v>121</v>
      </c>
      <c r="P12" s="196"/>
      <c r="Q12" s="197"/>
      <c r="R12" s="198"/>
    </row>
    <row r="13" spans="1:18" ht="21.75" customHeight="1">
      <c r="A13" s="93"/>
      <c r="B13" s="239"/>
      <c r="C13" s="69" t="s">
        <v>123</v>
      </c>
      <c r="D13" s="95"/>
      <c r="E13" s="96"/>
      <c r="F13" s="88">
        <v>10982</v>
      </c>
      <c r="G13" s="89">
        <v>10982</v>
      </c>
      <c r="H13" s="90">
        <v>10982</v>
      </c>
      <c r="I13" s="79"/>
      <c r="J13" s="239"/>
      <c r="K13" s="267"/>
      <c r="L13" s="264" t="s">
        <v>8</v>
      </c>
      <c r="M13" s="265"/>
      <c r="N13" s="95" t="s">
        <v>141</v>
      </c>
      <c r="O13" s="87"/>
      <c r="P13" s="196"/>
      <c r="Q13" s="197"/>
      <c r="R13" s="198"/>
    </row>
    <row r="14" spans="1:18" ht="21.75" customHeight="1">
      <c r="A14" s="93"/>
      <c r="B14" s="239"/>
      <c r="C14" s="69" t="s">
        <v>80</v>
      </c>
      <c r="D14" s="95"/>
      <c r="E14" s="97"/>
      <c r="F14" s="88">
        <v>39</v>
      </c>
      <c r="G14" s="89">
        <v>39</v>
      </c>
      <c r="H14" s="90">
        <v>39</v>
      </c>
      <c r="I14" s="79"/>
      <c r="J14" s="239"/>
      <c r="K14" s="237" t="s">
        <v>26</v>
      </c>
      <c r="L14" s="230"/>
      <c r="M14" s="230"/>
      <c r="N14" s="230"/>
      <c r="O14" s="87" t="s">
        <v>12</v>
      </c>
      <c r="P14" s="196">
        <f>P15+P22</f>
        <v>195463</v>
      </c>
      <c r="Q14" s="197">
        <f>Q15+Q22</f>
        <v>189832</v>
      </c>
      <c r="R14" s="198">
        <f>R15+R22</f>
        <v>187404</v>
      </c>
    </row>
    <row r="15" spans="1:18" ht="21.75" customHeight="1" thickBot="1">
      <c r="A15" s="93"/>
      <c r="B15" s="240"/>
      <c r="C15" s="98" t="s">
        <v>81</v>
      </c>
      <c r="D15" s="99"/>
      <c r="E15" s="92"/>
      <c r="F15" s="100">
        <v>160</v>
      </c>
      <c r="G15" s="101">
        <v>160</v>
      </c>
      <c r="H15" s="102">
        <v>160</v>
      </c>
      <c r="I15" s="79"/>
      <c r="J15" s="239"/>
      <c r="K15" s="266" t="s">
        <v>109</v>
      </c>
      <c r="L15" s="237" t="s">
        <v>27</v>
      </c>
      <c r="M15" s="230"/>
      <c r="N15" s="230"/>
      <c r="O15" s="87" t="s">
        <v>13</v>
      </c>
      <c r="P15" s="196">
        <f>P16+P20</f>
        <v>195463</v>
      </c>
      <c r="Q15" s="197">
        <f>Q16+Q20</f>
        <v>189832</v>
      </c>
      <c r="R15" s="198">
        <f>R16+R20</f>
        <v>187404</v>
      </c>
    </row>
    <row r="16" spans="2:18" ht="21.75" customHeight="1">
      <c r="B16" s="290" t="s">
        <v>86</v>
      </c>
      <c r="C16" s="81" t="s">
        <v>83</v>
      </c>
      <c r="D16" s="94"/>
      <c r="E16" s="103"/>
      <c r="F16" s="88">
        <v>19307</v>
      </c>
      <c r="G16" s="85">
        <v>18264</v>
      </c>
      <c r="H16" s="86">
        <v>18681</v>
      </c>
      <c r="I16" s="79"/>
      <c r="J16" s="239"/>
      <c r="K16" s="274"/>
      <c r="L16" s="266" t="s">
        <v>109</v>
      </c>
      <c r="M16" s="69" t="s">
        <v>28</v>
      </c>
      <c r="N16" s="70"/>
      <c r="O16" s="87" t="s">
        <v>14</v>
      </c>
      <c r="P16" s="196">
        <v>195148</v>
      </c>
      <c r="Q16" s="197">
        <v>189593</v>
      </c>
      <c r="R16" s="198">
        <v>186242</v>
      </c>
    </row>
    <row r="17" spans="2:18" ht="21.75" customHeight="1">
      <c r="B17" s="291"/>
      <c r="C17" s="69" t="s">
        <v>84</v>
      </c>
      <c r="D17" s="95"/>
      <c r="E17" s="96"/>
      <c r="F17" s="88">
        <v>9618</v>
      </c>
      <c r="G17" s="89">
        <v>8784</v>
      </c>
      <c r="H17" s="90">
        <v>6953</v>
      </c>
      <c r="I17" s="79"/>
      <c r="J17" s="239"/>
      <c r="K17" s="274"/>
      <c r="L17" s="274"/>
      <c r="M17" s="272" t="s">
        <v>49</v>
      </c>
      <c r="N17" s="69" t="s">
        <v>142</v>
      </c>
      <c r="O17" s="87"/>
      <c r="P17" s="196">
        <v>182381</v>
      </c>
      <c r="Q17" s="197">
        <v>175972</v>
      </c>
      <c r="R17" s="198">
        <v>170350</v>
      </c>
    </row>
    <row r="18" spans="2:18" ht="21.75" customHeight="1" thickBot="1">
      <c r="B18" s="292"/>
      <c r="C18" s="98" t="s">
        <v>85</v>
      </c>
      <c r="D18" s="104"/>
      <c r="E18" s="92"/>
      <c r="F18" s="105">
        <f>SUM(F16:F17)</f>
        <v>28925</v>
      </c>
      <c r="G18" s="106">
        <f>SUM(G16:G17)</f>
        <v>27048</v>
      </c>
      <c r="H18" s="107">
        <f>SUM(H16:H17)</f>
        <v>25634</v>
      </c>
      <c r="I18" s="79"/>
      <c r="J18" s="239"/>
      <c r="K18" s="274"/>
      <c r="L18" s="274"/>
      <c r="M18" s="262"/>
      <c r="N18" s="69" t="s">
        <v>51</v>
      </c>
      <c r="O18" s="87"/>
      <c r="P18" s="196"/>
      <c r="Q18" s="197"/>
      <c r="R18" s="198"/>
    </row>
    <row r="19" spans="2:18" ht="21.75" customHeight="1" thickBot="1">
      <c r="B19" s="286" t="s">
        <v>144</v>
      </c>
      <c r="C19" s="287"/>
      <c r="D19" s="287"/>
      <c r="E19" s="288"/>
      <c r="F19" s="108">
        <v>41056</v>
      </c>
      <c r="G19" s="109">
        <v>41010</v>
      </c>
      <c r="H19" s="110">
        <v>32422</v>
      </c>
      <c r="I19" s="79"/>
      <c r="J19" s="239"/>
      <c r="K19" s="274"/>
      <c r="L19" s="274"/>
      <c r="M19" s="273"/>
      <c r="N19" s="69" t="s">
        <v>52</v>
      </c>
      <c r="O19" s="87"/>
      <c r="P19" s="196">
        <v>12752</v>
      </c>
      <c r="Q19" s="197">
        <v>13328</v>
      </c>
      <c r="R19" s="198">
        <v>15611</v>
      </c>
    </row>
    <row r="20" spans="2:18" ht="21.75" customHeight="1" thickBot="1">
      <c r="B20" s="286" t="s">
        <v>145</v>
      </c>
      <c r="C20" s="287"/>
      <c r="D20" s="287"/>
      <c r="E20" s="288"/>
      <c r="F20" s="111">
        <v>158194</v>
      </c>
      <c r="G20" s="109">
        <v>153678</v>
      </c>
      <c r="H20" s="110">
        <v>159509</v>
      </c>
      <c r="I20" s="79"/>
      <c r="J20" s="239"/>
      <c r="K20" s="274"/>
      <c r="L20" s="274"/>
      <c r="M20" s="237" t="s">
        <v>29</v>
      </c>
      <c r="N20" s="230"/>
      <c r="O20" s="87" t="s">
        <v>15</v>
      </c>
      <c r="P20" s="196">
        <v>315</v>
      </c>
      <c r="Q20" s="197">
        <v>239</v>
      </c>
      <c r="R20" s="198">
        <v>1162</v>
      </c>
    </row>
    <row r="21" spans="2:18" ht="21.75" customHeight="1">
      <c r="B21" s="238" t="s">
        <v>87</v>
      </c>
      <c r="C21" s="81" t="s">
        <v>136</v>
      </c>
      <c r="D21" s="94"/>
      <c r="E21" s="112"/>
      <c r="F21" s="113">
        <v>6720</v>
      </c>
      <c r="G21" s="85">
        <v>7050</v>
      </c>
      <c r="H21" s="86">
        <v>7050</v>
      </c>
      <c r="I21" s="79"/>
      <c r="J21" s="239"/>
      <c r="K21" s="274"/>
      <c r="L21" s="275"/>
      <c r="M21" s="114" t="s">
        <v>9</v>
      </c>
      <c r="N21" s="69" t="s">
        <v>53</v>
      </c>
      <c r="O21" s="87"/>
      <c r="P21" s="196">
        <v>315</v>
      </c>
      <c r="Q21" s="197">
        <v>239</v>
      </c>
      <c r="R21" s="198">
        <v>162</v>
      </c>
    </row>
    <row r="22" spans="2:18" ht="21.75" customHeight="1">
      <c r="B22" s="239"/>
      <c r="C22" s="69" t="s">
        <v>137</v>
      </c>
      <c r="D22" s="95"/>
      <c r="E22" s="96"/>
      <c r="F22" s="88">
        <v>6720</v>
      </c>
      <c r="G22" s="115">
        <v>7050</v>
      </c>
      <c r="H22" s="116">
        <v>7050</v>
      </c>
      <c r="I22" s="79"/>
      <c r="J22" s="239"/>
      <c r="K22" s="275"/>
      <c r="L22" s="237" t="s">
        <v>30</v>
      </c>
      <c r="M22" s="230"/>
      <c r="N22" s="230"/>
      <c r="O22" s="87" t="s">
        <v>16</v>
      </c>
      <c r="P22" s="196"/>
      <c r="Q22" s="197"/>
      <c r="R22" s="198"/>
    </row>
    <row r="23" spans="2:18" ht="21.75" customHeight="1" thickBot="1">
      <c r="B23" s="240"/>
      <c r="C23" s="98" t="s">
        <v>138</v>
      </c>
      <c r="D23" s="104"/>
      <c r="E23" s="92"/>
      <c r="F23" s="117">
        <v>5990</v>
      </c>
      <c r="G23" s="118">
        <v>6270</v>
      </c>
      <c r="H23" s="119">
        <v>6270</v>
      </c>
      <c r="I23" s="79"/>
      <c r="J23" s="239"/>
      <c r="K23" s="237" t="s">
        <v>54</v>
      </c>
      <c r="L23" s="230"/>
      <c r="M23" s="230"/>
      <c r="N23" s="230"/>
      <c r="O23" s="87"/>
      <c r="P23" s="196">
        <f>P6-P15</f>
        <v>2010</v>
      </c>
      <c r="Q23" s="197">
        <f>Q6-Q15</f>
        <v>2350</v>
      </c>
      <c r="R23" s="198">
        <f>R6-R15</f>
        <v>-2690</v>
      </c>
    </row>
    <row r="24" spans="2:18" ht="21.75" customHeight="1" thickBot="1">
      <c r="B24" s="232" t="s">
        <v>139</v>
      </c>
      <c r="C24" s="233"/>
      <c r="D24" s="233"/>
      <c r="E24" s="234"/>
      <c r="F24" s="117">
        <v>1050</v>
      </c>
      <c r="G24" s="109">
        <v>1050</v>
      </c>
      <c r="H24" s="110">
        <v>1050</v>
      </c>
      <c r="I24" s="79"/>
      <c r="J24" s="240"/>
      <c r="K24" s="271" t="s">
        <v>55</v>
      </c>
      <c r="L24" s="233"/>
      <c r="M24" s="233"/>
      <c r="N24" s="233"/>
      <c r="O24" s="120"/>
      <c r="P24" s="199">
        <f>P5-P14</f>
        <v>2010</v>
      </c>
      <c r="Q24" s="200">
        <f>Q5-Q14</f>
        <v>2350</v>
      </c>
      <c r="R24" s="201">
        <f>R5-R14</f>
        <v>-2690</v>
      </c>
    </row>
    <row r="25" spans="2:18" ht="21.75" customHeight="1">
      <c r="B25" s="238" t="s">
        <v>88</v>
      </c>
      <c r="C25" s="81" t="s">
        <v>89</v>
      </c>
      <c r="D25" s="94"/>
      <c r="E25" s="112"/>
      <c r="F25" s="84">
        <v>14</v>
      </c>
      <c r="G25" s="85">
        <v>12</v>
      </c>
      <c r="H25" s="86">
        <v>19</v>
      </c>
      <c r="I25" s="79"/>
      <c r="J25" s="238" t="s">
        <v>108</v>
      </c>
      <c r="K25" s="269" t="s">
        <v>31</v>
      </c>
      <c r="L25" s="270"/>
      <c r="M25" s="270"/>
      <c r="N25" s="270"/>
      <c r="O25" s="83" t="s">
        <v>17</v>
      </c>
      <c r="P25" s="202"/>
      <c r="Q25" s="203"/>
      <c r="R25" s="204">
        <v>2825</v>
      </c>
    </row>
    <row r="26" spans="2:18" ht="21.75" customHeight="1">
      <c r="B26" s="239"/>
      <c r="C26" s="69" t="s">
        <v>90</v>
      </c>
      <c r="D26" s="95"/>
      <c r="E26" s="96"/>
      <c r="F26" s="88"/>
      <c r="G26" s="115"/>
      <c r="H26" s="116"/>
      <c r="I26" s="79"/>
      <c r="J26" s="239"/>
      <c r="K26" s="266" t="s">
        <v>110</v>
      </c>
      <c r="L26" s="69" t="s">
        <v>56</v>
      </c>
      <c r="M26" s="70"/>
      <c r="N26" s="70"/>
      <c r="O26" s="87"/>
      <c r="P26" s="196"/>
      <c r="Q26" s="197"/>
      <c r="R26" s="198"/>
    </row>
    <row r="27" spans="2:18" ht="21.75" customHeight="1" thickBot="1">
      <c r="B27" s="240"/>
      <c r="C27" s="98" t="s">
        <v>85</v>
      </c>
      <c r="D27" s="104"/>
      <c r="E27" s="92"/>
      <c r="F27" s="100">
        <f>SUM(F25:F26)</f>
        <v>14</v>
      </c>
      <c r="G27" s="101">
        <f>SUM(G25:G26)</f>
        <v>12</v>
      </c>
      <c r="H27" s="102">
        <f>SUM(H25:H26)</f>
        <v>19</v>
      </c>
      <c r="I27" s="79"/>
      <c r="J27" s="239"/>
      <c r="K27" s="267"/>
      <c r="L27" s="69" t="s">
        <v>140</v>
      </c>
      <c r="M27" s="70"/>
      <c r="N27" s="70"/>
      <c r="O27" s="87"/>
      <c r="P27" s="202"/>
      <c r="Q27" s="203"/>
      <c r="R27" s="204">
        <v>2625</v>
      </c>
    </row>
    <row r="28" spans="2:18" ht="21.75" customHeight="1">
      <c r="B28" s="285" t="s">
        <v>96</v>
      </c>
      <c r="C28" s="185" t="s">
        <v>93</v>
      </c>
      <c r="D28" s="160"/>
      <c r="E28" s="121" t="s">
        <v>91</v>
      </c>
      <c r="F28" s="122">
        <v>1379</v>
      </c>
      <c r="G28" s="85">
        <v>1522</v>
      </c>
      <c r="H28" s="112">
        <v>983</v>
      </c>
      <c r="I28" s="79"/>
      <c r="J28" s="239"/>
      <c r="K28" s="69" t="s">
        <v>32</v>
      </c>
      <c r="L28" s="70"/>
      <c r="M28" s="70"/>
      <c r="N28" s="70"/>
      <c r="O28" s="87" t="s">
        <v>18</v>
      </c>
      <c r="P28" s="196">
        <v>29565</v>
      </c>
      <c r="Q28" s="197">
        <v>24149</v>
      </c>
      <c r="R28" s="198">
        <v>16168</v>
      </c>
    </row>
    <row r="29" spans="2:18" ht="21.75" customHeight="1">
      <c r="B29" s="235"/>
      <c r="C29" s="257"/>
      <c r="D29" s="258"/>
      <c r="E29" s="97" t="s">
        <v>81</v>
      </c>
      <c r="F29" s="145">
        <v>11.4</v>
      </c>
      <c r="G29" s="149">
        <v>13.3</v>
      </c>
      <c r="H29" s="150">
        <v>8.4</v>
      </c>
      <c r="I29" s="79"/>
      <c r="J29" s="239"/>
      <c r="K29" s="266" t="s">
        <v>10</v>
      </c>
      <c r="L29" s="69" t="s">
        <v>57</v>
      </c>
      <c r="M29" s="70"/>
      <c r="N29" s="70"/>
      <c r="O29" s="87"/>
      <c r="P29" s="196">
        <v>27059</v>
      </c>
      <c r="Q29" s="197">
        <v>21568</v>
      </c>
      <c r="R29" s="198">
        <v>12249</v>
      </c>
    </row>
    <row r="30" spans="2:18" ht="21.75" customHeight="1">
      <c r="B30" s="235"/>
      <c r="C30" s="259"/>
      <c r="D30" s="260"/>
      <c r="E30" s="96" t="s">
        <v>92</v>
      </c>
      <c r="F30" s="123">
        <v>13765</v>
      </c>
      <c r="G30" s="89">
        <v>15634</v>
      </c>
      <c r="H30" s="124">
        <v>9618</v>
      </c>
      <c r="I30" s="79"/>
      <c r="J30" s="239"/>
      <c r="K30" s="268"/>
      <c r="L30" s="69" t="s">
        <v>143</v>
      </c>
      <c r="M30" s="70"/>
      <c r="N30" s="70"/>
      <c r="O30" s="87"/>
      <c r="P30" s="196">
        <v>2506</v>
      </c>
      <c r="Q30" s="197">
        <v>2581</v>
      </c>
      <c r="R30" s="198">
        <v>2659</v>
      </c>
    </row>
    <row r="31" spans="2:18" ht="21.75" customHeight="1">
      <c r="B31" s="235"/>
      <c r="C31" s="125" t="s">
        <v>94</v>
      </c>
      <c r="D31" s="126"/>
      <c r="E31" s="127"/>
      <c r="F31" s="123">
        <v>528</v>
      </c>
      <c r="G31" s="128">
        <v>514</v>
      </c>
      <c r="H31" s="129">
        <v>501</v>
      </c>
      <c r="I31" s="79"/>
      <c r="J31" s="239"/>
      <c r="K31" s="69" t="s">
        <v>33</v>
      </c>
      <c r="L31" s="70"/>
      <c r="M31" s="70"/>
      <c r="N31" s="70"/>
      <c r="O31" s="87" t="s">
        <v>19</v>
      </c>
      <c r="P31" s="196">
        <f>P25-P28</f>
        <v>-29565</v>
      </c>
      <c r="Q31" s="197">
        <f>Q25-Q28</f>
        <v>-24149</v>
      </c>
      <c r="R31" s="198">
        <f>R25-R28</f>
        <v>-13343</v>
      </c>
    </row>
    <row r="32" spans="2:18" ht="21.75" customHeight="1">
      <c r="B32" s="235"/>
      <c r="C32" s="69" t="s">
        <v>146</v>
      </c>
      <c r="D32" s="95"/>
      <c r="E32" s="96"/>
      <c r="F32" s="123">
        <v>6561</v>
      </c>
      <c r="G32" s="114">
        <v>6855</v>
      </c>
      <c r="H32" s="130">
        <v>7058</v>
      </c>
      <c r="I32" s="79"/>
      <c r="J32" s="239"/>
      <c r="K32" s="69" t="s">
        <v>100</v>
      </c>
      <c r="L32" s="70"/>
      <c r="M32" s="70"/>
      <c r="N32" s="70"/>
      <c r="O32" s="87" t="s">
        <v>20</v>
      </c>
      <c r="P32" s="196">
        <v>29565</v>
      </c>
      <c r="Q32" s="197">
        <v>24149</v>
      </c>
      <c r="R32" s="198">
        <v>13343</v>
      </c>
    </row>
    <row r="33" spans="2:18" ht="21.75" customHeight="1" thickBot="1">
      <c r="B33" s="236"/>
      <c r="C33" s="98" t="s">
        <v>95</v>
      </c>
      <c r="D33" s="104"/>
      <c r="E33" s="92"/>
      <c r="F33" s="146">
        <v>33</v>
      </c>
      <c r="G33" s="147">
        <v>31.3</v>
      </c>
      <c r="H33" s="148">
        <v>32</v>
      </c>
      <c r="I33" s="79"/>
      <c r="J33" s="239"/>
      <c r="K33" s="98" t="s">
        <v>101</v>
      </c>
      <c r="L33" s="91"/>
      <c r="M33" s="91"/>
      <c r="N33" s="91"/>
      <c r="O33" s="131"/>
      <c r="P33" s="199">
        <f>SUM(P31:P32)</f>
        <v>0</v>
      </c>
      <c r="Q33" s="200">
        <f>SUM(Q31:Q32)</f>
        <v>0</v>
      </c>
      <c r="R33" s="201">
        <f>SUM(R31:R32)</f>
        <v>0</v>
      </c>
    </row>
    <row r="34" spans="2:18" ht="21.75" customHeight="1" thickBot="1">
      <c r="B34" s="254" t="s">
        <v>97</v>
      </c>
      <c r="C34" s="81" t="s">
        <v>48</v>
      </c>
      <c r="D34" s="82"/>
      <c r="E34" s="121"/>
      <c r="F34" s="151">
        <v>46.2</v>
      </c>
      <c r="G34" s="152">
        <v>46.2</v>
      </c>
      <c r="H34" s="153">
        <v>46.8</v>
      </c>
      <c r="I34" s="79"/>
      <c r="J34" s="74" t="s">
        <v>58</v>
      </c>
      <c r="K34" s="132"/>
      <c r="L34" s="132"/>
      <c r="M34" s="132"/>
      <c r="N34" s="132"/>
      <c r="O34" s="133"/>
      <c r="P34" s="205">
        <v>99228</v>
      </c>
      <c r="Q34" s="206">
        <v>81177</v>
      </c>
      <c r="R34" s="207">
        <v>81680</v>
      </c>
    </row>
    <row r="35" spans="2:18" ht="21.75" customHeight="1" thickBot="1">
      <c r="B35" s="255"/>
      <c r="C35" s="69" t="s">
        <v>99</v>
      </c>
      <c r="D35" s="70"/>
      <c r="E35" s="96"/>
      <c r="F35" s="151">
        <v>0.2</v>
      </c>
      <c r="G35" s="149">
        <v>0.1</v>
      </c>
      <c r="H35" s="150">
        <v>0.1</v>
      </c>
      <c r="I35" s="79"/>
      <c r="J35" s="134" t="s">
        <v>59</v>
      </c>
      <c r="O35" s="133"/>
      <c r="P35" s="208">
        <v>820</v>
      </c>
      <c r="Q35" s="209">
        <v>820</v>
      </c>
      <c r="R35" s="210">
        <v>2445</v>
      </c>
    </row>
    <row r="36" spans="2:18" ht="21.75" customHeight="1" thickBot="1">
      <c r="B36" s="255"/>
      <c r="C36" s="135" t="s">
        <v>52</v>
      </c>
      <c r="D36" s="136"/>
      <c r="E36" s="137"/>
      <c r="F36" s="151">
        <v>6.5</v>
      </c>
      <c r="G36" s="149">
        <v>7</v>
      </c>
      <c r="H36" s="150">
        <v>8.3</v>
      </c>
      <c r="I36" s="79"/>
      <c r="J36" s="74" t="s">
        <v>60</v>
      </c>
      <c r="K36" s="75"/>
      <c r="L36" s="75"/>
      <c r="M36" s="75"/>
      <c r="N36" s="75"/>
      <c r="O36" s="80"/>
      <c r="P36" s="211">
        <v>217826</v>
      </c>
      <c r="Q36" s="212">
        <v>202876</v>
      </c>
      <c r="R36" s="213">
        <v>193998</v>
      </c>
    </row>
    <row r="37" spans="2:18" ht="21.75" customHeight="1">
      <c r="B37" s="255"/>
      <c r="C37" s="237" t="s">
        <v>124</v>
      </c>
      <c r="D37" s="230"/>
      <c r="E37" s="231"/>
      <c r="F37" s="151">
        <v>2</v>
      </c>
      <c r="G37" s="149">
        <v>1.7</v>
      </c>
      <c r="H37" s="150">
        <v>1.4</v>
      </c>
      <c r="I37" s="79"/>
      <c r="J37" s="247" t="s">
        <v>111</v>
      </c>
      <c r="K37" s="261" t="s">
        <v>112</v>
      </c>
      <c r="L37" s="81" t="s">
        <v>61</v>
      </c>
      <c r="M37" s="82"/>
      <c r="N37" s="82"/>
      <c r="O37" s="83"/>
      <c r="P37" s="193">
        <v>496677</v>
      </c>
      <c r="Q37" s="194">
        <v>514368</v>
      </c>
      <c r="R37" s="195">
        <v>510142</v>
      </c>
    </row>
    <row r="38" spans="2:18" ht="21.75" customHeight="1" thickBot="1">
      <c r="B38" s="256"/>
      <c r="C38" s="125" t="s">
        <v>37</v>
      </c>
      <c r="D38" s="138"/>
      <c r="E38" s="97"/>
      <c r="F38" s="154">
        <v>44.4</v>
      </c>
      <c r="G38" s="149">
        <v>44.9</v>
      </c>
      <c r="H38" s="150">
        <v>43.4</v>
      </c>
      <c r="I38" s="79"/>
      <c r="J38" s="235"/>
      <c r="K38" s="262"/>
      <c r="L38" s="272" t="s">
        <v>103</v>
      </c>
      <c r="M38" s="69" t="s">
        <v>62</v>
      </c>
      <c r="N38" s="70"/>
      <c r="O38" s="87"/>
      <c r="P38" s="196">
        <v>779077</v>
      </c>
      <c r="Q38" s="197">
        <v>804535</v>
      </c>
      <c r="R38" s="198">
        <v>810581</v>
      </c>
    </row>
    <row r="39" spans="2:18" ht="21.75" customHeight="1">
      <c r="B39" s="238" t="s">
        <v>106</v>
      </c>
      <c r="C39" s="81" t="s">
        <v>38</v>
      </c>
      <c r="D39" s="82"/>
      <c r="E39" s="121"/>
      <c r="F39" s="155">
        <v>95.4</v>
      </c>
      <c r="G39" s="156">
        <v>97.5</v>
      </c>
      <c r="H39" s="157">
        <v>96.8</v>
      </c>
      <c r="I39" s="79"/>
      <c r="J39" s="235"/>
      <c r="K39" s="262"/>
      <c r="L39" s="273"/>
      <c r="M39" s="69" t="s">
        <v>63</v>
      </c>
      <c r="N39" s="70"/>
      <c r="O39" s="87"/>
      <c r="P39" s="196">
        <v>316398</v>
      </c>
      <c r="Q39" s="197">
        <v>324165</v>
      </c>
      <c r="R39" s="198">
        <v>334437</v>
      </c>
    </row>
    <row r="40" spans="2:18" ht="21.75" customHeight="1">
      <c r="B40" s="239"/>
      <c r="C40" s="69" t="s">
        <v>39</v>
      </c>
      <c r="D40" s="70"/>
      <c r="E40" s="96"/>
      <c r="F40" s="145">
        <v>732.2</v>
      </c>
      <c r="G40" s="149">
        <v>949.7</v>
      </c>
      <c r="H40" s="150">
        <v>583.5</v>
      </c>
      <c r="I40" s="79"/>
      <c r="J40" s="235"/>
      <c r="K40" s="262"/>
      <c r="L40" s="69" t="s">
        <v>64</v>
      </c>
      <c r="M40" s="70"/>
      <c r="N40" s="70"/>
      <c r="O40" s="87"/>
      <c r="P40" s="196">
        <v>114922</v>
      </c>
      <c r="Q40" s="197">
        <v>90731</v>
      </c>
      <c r="R40" s="198">
        <v>98575</v>
      </c>
    </row>
    <row r="41" spans="2:18" ht="21.75" customHeight="1">
      <c r="B41" s="239"/>
      <c r="C41" s="69" t="s">
        <v>40</v>
      </c>
      <c r="D41" s="70"/>
      <c r="E41" s="96"/>
      <c r="F41" s="145">
        <v>101</v>
      </c>
      <c r="G41" s="149">
        <v>101.1</v>
      </c>
      <c r="H41" s="150">
        <v>98.6</v>
      </c>
      <c r="I41" s="79"/>
      <c r="J41" s="235"/>
      <c r="K41" s="262"/>
      <c r="L41" s="272" t="s">
        <v>104</v>
      </c>
      <c r="M41" s="69" t="s">
        <v>65</v>
      </c>
      <c r="N41" s="70"/>
      <c r="O41" s="87"/>
      <c r="P41" s="196">
        <v>109763</v>
      </c>
      <c r="Q41" s="197">
        <v>86776</v>
      </c>
      <c r="R41" s="198">
        <v>93726</v>
      </c>
    </row>
    <row r="42" spans="2:18" ht="21.75" customHeight="1">
      <c r="B42" s="239"/>
      <c r="C42" s="69" t="s">
        <v>41</v>
      </c>
      <c r="D42" s="70"/>
      <c r="E42" s="96"/>
      <c r="F42" s="145">
        <v>98.6</v>
      </c>
      <c r="G42" s="149">
        <v>98.7</v>
      </c>
      <c r="H42" s="150">
        <v>97.5</v>
      </c>
      <c r="I42" s="79"/>
      <c r="J42" s="235"/>
      <c r="K42" s="262"/>
      <c r="L42" s="262"/>
      <c r="M42" s="69" t="s">
        <v>66</v>
      </c>
      <c r="N42" s="70"/>
      <c r="O42" s="87"/>
      <c r="P42" s="196">
        <v>377</v>
      </c>
      <c r="Q42" s="197">
        <v>2063</v>
      </c>
      <c r="R42" s="198">
        <v>2635</v>
      </c>
    </row>
    <row r="43" spans="2:18" ht="21.75" customHeight="1">
      <c r="B43" s="239"/>
      <c r="C43" s="69" t="s">
        <v>42</v>
      </c>
      <c r="D43" s="70"/>
      <c r="E43" s="96"/>
      <c r="F43" s="154"/>
      <c r="G43" s="149"/>
      <c r="H43" s="150"/>
      <c r="I43" s="79"/>
      <c r="J43" s="235"/>
      <c r="K43" s="262"/>
      <c r="L43" s="273"/>
      <c r="M43" s="69" t="s">
        <v>67</v>
      </c>
      <c r="N43" s="70"/>
      <c r="O43" s="87"/>
      <c r="P43" s="196">
        <v>1782</v>
      </c>
      <c r="Q43" s="197">
        <v>1892</v>
      </c>
      <c r="R43" s="198">
        <v>214</v>
      </c>
    </row>
    <row r="44" spans="2:18" ht="21.75" customHeight="1">
      <c r="B44" s="239"/>
      <c r="C44" s="69" t="s">
        <v>43</v>
      </c>
      <c r="D44" s="70"/>
      <c r="E44" s="96"/>
      <c r="F44" s="154"/>
      <c r="G44" s="149"/>
      <c r="H44" s="150"/>
      <c r="I44" s="79"/>
      <c r="J44" s="235"/>
      <c r="K44" s="262"/>
      <c r="L44" s="69" t="s">
        <v>68</v>
      </c>
      <c r="M44" s="70"/>
      <c r="N44" s="70"/>
      <c r="O44" s="87"/>
      <c r="P44" s="196"/>
      <c r="Q44" s="197"/>
      <c r="R44" s="198">
        <v>1200</v>
      </c>
    </row>
    <row r="45" spans="2:18" ht="21.75" customHeight="1" thickBot="1">
      <c r="B45" s="239"/>
      <c r="C45" s="241" t="s">
        <v>44</v>
      </c>
      <c r="D45" s="242"/>
      <c r="E45" s="139" t="s">
        <v>45</v>
      </c>
      <c r="F45" s="145">
        <v>1.3</v>
      </c>
      <c r="G45" s="149">
        <v>1.4</v>
      </c>
      <c r="H45" s="150">
        <v>1.5</v>
      </c>
      <c r="I45" s="79"/>
      <c r="J45" s="235"/>
      <c r="K45" s="263"/>
      <c r="L45" s="135" t="s">
        <v>69</v>
      </c>
      <c r="M45" s="136"/>
      <c r="N45" s="136"/>
      <c r="O45" s="140"/>
      <c r="P45" s="199">
        <v>611599</v>
      </c>
      <c r="Q45" s="200">
        <v>605099</v>
      </c>
      <c r="R45" s="201">
        <v>609917</v>
      </c>
    </row>
    <row r="46" spans="2:18" ht="21.75" customHeight="1">
      <c r="B46" s="239"/>
      <c r="C46" s="243"/>
      <c r="D46" s="244"/>
      <c r="E46" s="139" t="s">
        <v>46</v>
      </c>
      <c r="F46" s="145">
        <v>0.2</v>
      </c>
      <c r="G46" s="149">
        <v>0.1</v>
      </c>
      <c r="H46" s="150">
        <v>0.1</v>
      </c>
      <c r="I46" s="79"/>
      <c r="J46" s="235"/>
      <c r="K46" s="261" t="s">
        <v>113</v>
      </c>
      <c r="L46" s="81" t="s">
        <v>70</v>
      </c>
      <c r="M46" s="82"/>
      <c r="N46" s="82"/>
      <c r="O46" s="83"/>
      <c r="P46" s="214">
        <v>163</v>
      </c>
      <c r="Q46" s="194">
        <v>34</v>
      </c>
      <c r="R46" s="215">
        <v>34</v>
      </c>
    </row>
    <row r="47" spans="2:18" ht="21.75" customHeight="1">
      <c r="B47" s="239"/>
      <c r="C47" s="243"/>
      <c r="D47" s="244"/>
      <c r="E47" s="139" t="s">
        <v>47</v>
      </c>
      <c r="F47" s="145">
        <v>1.3</v>
      </c>
      <c r="G47" s="149">
        <v>1.5</v>
      </c>
      <c r="H47" s="150">
        <v>1.6</v>
      </c>
      <c r="I47" s="79"/>
      <c r="J47" s="235"/>
      <c r="K47" s="262"/>
      <c r="L47" s="69" t="s">
        <v>71</v>
      </c>
      <c r="M47" s="70"/>
      <c r="N47" s="70"/>
      <c r="O47" s="87"/>
      <c r="P47" s="216">
        <v>15694</v>
      </c>
      <c r="Q47" s="197">
        <v>9554</v>
      </c>
      <c r="R47" s="217">
        <v>16895</v>
      </c>
    </row>
    <row r="48" spans="2:18" ht="21.75" customHeight="1" thickBot="1">
      <c r="B48" s="240"/>
      <c r="C48" s="245"/>
      <c r="D48" s="246"/>
      <c r="E48" s="141" t="s">
        <v>48</v>
      </c>
      <c r="F48" s="158">
        <v>48.3</v>
      </c>
      <c r="G48" s="147">
        <v>47.3</v>
      </c>
      <c r="H48" s="148">
        <v>48.5</v>
      </c>
      <c r="I48" s="79"/>
      <c r="J48" s="235"/>
      <c r="K48" s="262"/>
      <c r="L48" s="272" t="s">
        <v>105</v>
      </c>
      <c r="M48" s="69" t="s">
        <v>72</v>
      </c>
      <c r="N48" s="70"/>
      <c r="O48" s="87"/>
      <c r="P48" s="216"/>
      <c r="Q48" s="197"/>
      <c r="R48" s="217"/>
    </row>
    <row r="49" spans="9:18" ht="21.75" customHeight="1">
      <c r="I49" s="79"/>
      <c r="J49" s="235"/>
      <c r="K49" s="262"/>
      <c r="L49" s="273"/>
      <c r="M49" s="69" t="s">
        <v>73</v>
      </c>
      <c r="N49" s="70"/>
      <c r="O49" s="87"/>
      <c r="P49" s="216">
        <v>10176</v>
      </c>
      <c r="Q49" s="197">
        <v>7028</v>
      </c>
      <c r="R49" s="217">
        <v>16480</v>
      </c>
    </row>
    <row r="50" spans="2:18" ht="21.75" customHeight="1" thickBot="1">
      <c r="B50" s="142"/>
      <c r="C50" s="142"/>
      <c r="D50" s="142"/>
      <c r="E50" s="142"/>
      <c r="F50" s="142"/>
      <c r="G50" s="142"/>
      <c r="H50" s="142"/>
      <c r="I50" s="79"/>
      <c r="J50" s="235"/>
      <c r="K50" s="263"/>
      <c r="L50" s="98" t="s">
        <v>0</v>
      </c>
      <c r="M50" s="91"/>
      <c r="N50" s="91"/>
      <c r="O50" s="131"/>
      <c r="P50" s="218">
        <v>15857</v>
      </c>
      <c r="Q50" s="200">
        <v>9588</v>
      </c>
      <c r="R50" s="219">
        <v>16929</v>
      </c>
    </row>
    <row r="51" spans="2:18" ht="21.75" customHeight="1">
      <c r="B51" s="142"/>
      <c r="C51" s="142"/>
      <c r="D51" s="142"/>
      <c r="E51" s="143"/>
      <c r="F51" s="142"/>
      <c r="G51" s="142"/>
      <c r="H51" s="142"/>
      <c r="I51" s="79"/>
      <c r="J51" s="235"/>
      <c r="K51" s="261" t="s">
        <v>114</v>
      </c>
      <c r="L51" s="125" t="s">
        <v>1</v>
      </c>
      <c r="M51" s="138"/>
      <c r="N51" s="138"/>
      <c r="O51" s="144"/>
      <c r="P51" s="220">
        <v>496000</v>
      </c>
      <c r="Q51" s="203">
        <v>513691</v>
      </c>
      <c r="R51" s="221">
        <v>514657</v>
      </c>
    </row>
    <row r="52" spans="2:18" ht="21.75" customHeight="1">
      <c r="B52" s="142"/>
      <c r="C52" s="142"/>
      <c r="D52" s="142"/>
      <c r="E52" s="142"/>
      <c r="F52" s="142"/>
      <c r="G52" s="142"/>
      <c r="H52" s="142"/>
      <c r="I52" s="79"/>
      <c r="J52" s="235"/>
      <c r="K52" s="262"/>
      <c r="L52" s="272" t="s">
        <v>102</v>
      </c>
      <c r="M52" s="69" t="s">
        <v>2</v>
      </c>
      <c r="N52" s="70"/>
      <c r="O52" s="87"/>
      <c r="P52" s="222">
        <v>488021</v>
      </c>
      <c r="Q52" s="197">
        <v>508293</v>
      </c>
      <c r="R52" s="217">
        <v>511918</v>
      </c>
    </row>
    <row r="53" spans="2:18" ht="21.75" customHeight="1">
      <c r="B53" s="142"/>
      <c r="C53" s="142"/>
      <c r="D53" s="142"/>
      <c r="E53" s="142"/>
      <c r="F53" s="142"/>
      <c r="G53" s="142"/>
      <c r="H53" s="142"/>
      <c r="I53" s="79"/>
      <c r="J53" s="235"/>
      <c r="K53" s="262"/>
      <c r="L53" s="262"/>
      <c r="M53" s="69" t="s">
        <v>56</v>
      </c>
      <c r="N53" s="70"/>
      <c r="O53" s="87"/>
      <c r="P53" s="216">
        <v>7979</v>
      </c>
      <c r="Q53" s="197">
        <v>5398</v>
      </c>
      <c r="R53" s="217">
        <v>2739</v>
      </c>
    </row>
    <row r="54" spans="2:18" ht="21.75" customHeight="1">
      <c r="B54" s="142"/>
      <c r="C54" s="142"/>
      <c r="D54" s="142"/>
      <c r="E54" s="142"/>
      <c r="F54" s="142"/>
      <c r="G54" s="142"/>
      <c r="H54" s="142"/>
      <c r="I54" s="79"/>
      <c r="J54" s="235"/>
      <c r="K54" s="262"/>
      <c r="L54" s="273"/>
      <c r="M54" s="69" t="s">
        <v>3</v>
      </c>
      <c r="N54" s="70"/>
      <c r="O54" s="87"/>
      <c r="P54" s="216"/>
      <c r="Q54" s="197"/>
      <c r="R54" s="217"/>
    </row>
    <row r="55" spans="2:18" ht="21.75" customHeight="1">
      <c r="B55" s="142"/>
      <c r="C55" s="142"/>
      <c r="D55" s="142"/>
      <c r="E55" s="142"/>
      <c r="F55" s="142"/>
      <c r="G55" s="142"/>
      <c r="H55" s="142"/>
      <c r="I55" s="79"/>
      <c r="J55" s="235"/>
      <c r="K55" s="262"/>
      <c r="L55" s="69" t="s">
        <v>4</v>
      </c>
      <c r="M55" s="70"/>
      <c r="N55" s="70"/>
      <c r="O55" s="87"/>
      <c r="P55" s="216">
        <v>99742</v>
      </c>
      <c r="Q55" s="197">
        <v>81820</v>
      </c>
      <c r="R55" s="217">
        <v>78331</v>
      </c>
    </row>
    <row r="56" spans="2:18" ht="21.75" customHeight="1">
      <c r="B56" s="142"/>
      <c r="C56" s="142"/>
      <c r="D56" s="142"/>
      <c r="E56" s="142"/>
      <c r="F56" s="142"/>
      <c r="G56" s="142"/>
      <c r="H56" s="142"/>
      <c r="I56" s="79"/>
      <c r="J56" s="235"/>
      <c r="K56" s="262"/>
      <c r="L56" s="272" t="s">
        <v>102</v>
      </c>
      <c r="M56" s="69" t="s">
        <v>5</v>
      </c>
      <c r="N56" s="70"/>
      <c r="O56" s="87"/>
      <c r="P56" s="216">
        <v>373</v>
      </c>
      <c r="Q56" s="197">
        <v>373</v>
      </c>
      <c r="R56" s="217">
        <v>573</v>
      </c>
    </row>
    <row r="57" spans="2:18" ht="21.75" customHeight="1">
      <c r="B57" s="142"/>
      <c r="C57" s="142"/>
      <c r="D57" s="142"/>
      <c r="E57" s="142"/>
      <c r="F57" s="142"/>
      <c r="G57" s="142"/>
      <c r="H57" s="142"/>
      <c r="I57" s="79"/>
      <c r="J57" s="235"/>
      <c r="K57" s="262"/>
      <c r="L57" s="262"/>
      <c r="M57" s="69" t="s">
        <v>6</v>
      </c>
      <c r="N57" s="70"/>
      <c r="O57" s="87"/>
      <c r="P57" s="216">
        <v>86369</v>
      </c>
      <c r="Q57" s="197">
        <v>69097</v>
      </c>
      <c r="R57" s="217">
        <v>70098</v>
      </c>
    </row>
    <row r="58" spans="2:18" ht="21.75" customHeight="1">
      <c r="B58" s="142"/>
      <c r="C58" s="142"/>
      <c r="D58" s="142"/>
      <c r="E58" s="142"/>
      <c r="F58" s="142"/>
      <c r="G58" s="142"/>
      <c r="H58" s="142"/>
      <c r="I58" s="79"/>
      <c r="J58" s="235"/>
      <c r="K58" s="262"/>
      <c r="L58" s="273"/>
      <c r="M58" s="69" t="s">
        <v>34</v>
      </c>
      <c r="N58" s="70"/>
      <c r="O58" s="87"/>
      <c r="P58" s="216">
        <v>13000</v>
      </c>
      <c r="Q58" s="197">
        <v>12350</v>
      </c>
      <c r="R58" s="217">
        <v>7660</v>
      </c>
    </row>
    <row r="59" spans="2:18" ht="21.75" customHeight="1" thickBot="1">
      <c r="B59" s="142"/>
      <c r="C59" s="142"/>
      <c r="D59" s="142"/>
      <c r="E59" s="142"/>
      <c r="F59" s="142"/>
      <c r="G59" s="142"/>
      <c r="H59" s="142"/>
      <c r="I59" s="79"/>
      <c r="J59" s="236"/>
      <c r="K59" s="263"/>
      <c r="L59" s="98" t="s">
        <v>7</v>
      </c>
      <c r="M59" s="91"/>
      <c r="N59" s="91"/>
      <c r="O59" s="131"/>
      <c r="P59" s="218">
        <v>595742</v>
      </c>
      <c r="Q59" s="200">
        <v>595511</v>
      </c>
      <c r="R59" s="219">
        <v>592988</v>
      </c>
    </row>
    <row r="60" ht="20.25" customHeight="1">
      <c r="I60" s="79"/>
    </row>
    <row r="61" ht="20.25" customHeight="1">
      <c r="I61" s="79"/>
    </row>
    <row r="62" ht="20.25" customHeight="1">
      <c r="I62" s="79"/>
    </row>
    <row r="63" ht="20.25" customHeight="1">
      <c r="I63" s="79"/>
    </row>
    <row r="64" ht="20.25" customHeight="1">
      <c r="I64" s="79"/>
    </row>
    <row r="65" ht="20.25" customHeight="1">
      <c r="I65" s="79"/>
    </row>
  </sheetData>
  <mergeCells count="60">
    <mergeCell ref="B1:R1"/>
    <mergeCell ref="L22:N22"/>
    <mergeCell ref="M20:N20"/>
    <mergeCell ref="K15:K22"/>
    <mergeCell ref="B21:B23"/>
    <mergeCell ref="B11:B15"/>
    <mergeCell ref="B16:B18"/>
    <mergeCell ref="B20:E20"/>
    <mergeCell ref="B6:E6"/>
    <mergeCell ref="M8:M9"/>
    <mergeCell ref="B28:B33"/>
    <mergeCell ref="M17:M19"/>
    <mergeCell ref="B19:E19"/>
    <mergeCell ref="M10:N10"/>
    <mergeCell ref="B4:E4"/>
    <mergeCell ref="B7:E7"/>
    <mergeCell ref="B8:E8"/>
    <mergeCell ref="J4:N4"/>
    <mergeCell ref="K5:N5"/>
    <mergeCell ref="M7:N7"/>
    <mergeCell ref="B5:E5"/>
    <mergeCell ref="L7:L11"/>
    <mergeCell ref="L6:N6"/>
    <mergeCell ref="B9:E9"/>
    <mergeCell ref="K37:K45"/>
    <mergeCell ref="L15:N15"/>
    <mergeCell ref="K14:N14"/>
    <mergeCell ref="J25:J33"/>
    <mergeCell ref="L16:L21"/>
    <mergeCell ref="L56:L58"/>
    <mergeCell ref="L52:L54"/>
    <mergeCell ref="L48:L49"/>
    <mergeCell ref="L38:L39"/>
    <mergeCell ref="L41:L43"/>
    <mergeCell ref="K46:K50"/>
    <mergeCell ref="K51:K59"/>
    <mergeCell ref="L12:N12"/>
    <mergeCell ref="L13:M13"/>
    <mergeCell ref="K26:K27"/>
    <mergeCell ref="K6:K13"/>
    <mergeCell ref="K29:K30"/>
    <mergeCell ref="K25:N25"/>
    <mergeCell ref="K23:N23"/>
    <mergeCell ref="K24:N24"/>
    <mergeCell ref="B34:B38"/>
    <mergeCell ref="B39:B48"/>
    <mergeCell ref="C45:D48"/>
    <mergeCell ref="J5:J24"/>
    <mergeCell ref="J37:J59"/>
    <mergeCell ref="C37:E37"/>
    <mergeCell ref="B24:E24"/>
    <mergeCell ref="B25:B27"/>
    <mergeCell ref="C28:D30"/>
    <mergeCell ref="B10:E10"/>
    <mergeCell ref="F9:H9"/>
    <mergeCell ref="F10:H10"/>
    <mergeCell ref="F5:H5"/>
    <mergeCell ref="F6:H6"/>
    <mergeCell ref="F7:H7"/>
    <mergeCell ref="F8:H8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75" zoomScaleNormal="75" zoomScaleSheetLayoutView="100" workbookViewId="0" topLeftCell="A1">
      <selection activeCell="B1" sqref="B1:R1"/>
    </sheetView>
  </sheetViews>
  <sheetFormatPr defaultColWidth="9.00390625" defaultRowHeight="20.25" customHeight="1"/>
  <cols>
    <col min="1" max="1" width="1.25" style="2" customWidth="1"/>
    <col min="2" max="2" width="5.125" style="2" customWidth="1"/>
    <col min="3" max="4" width="4.125" style="2" customWidth="1"/>
    <col min="5" max="5" width="21.375" style="2" customWidth="1"/>
    <col min="6" max="8" width="11.625" style="2" customWidth="1"/>
    <col min="9" max="9" width="1.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187" customWidth="1"/>
    <col min="19" max="16384" width="9.00390625" style="2" customWidth="1"/>
  </cols>
  <sheetData>
    <row r="1" spans="2:18" ht="29.25" customHeight="1">
      <c r="B1" s="319" t="s">
        <v>156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</row>
    <row r="2" spans="6:16" ht="20.25" customHeight="1">
      <c r="F2" s="5"/>
      <c r="G2" s="5"/>
      <c r="H2" s="5"/>
      <c r="I2" s="5"/>
      <c r="J2" s="5"/>
      <c r="K2" s="5"/>
      <c r="L2" s="5"/>
      <c r="M2" s="5"/>
      <c r="N2" s="5"/>
      <c r="O2" s="5"/>
      <c r="P2" s="223"/>
    </row>
    <row r="3" spans="2:17" ht="27.75" customHeight="1" thickBot="1">
      <c r="B3" s="6" t="s">
        <v>157</v>
      </c>
      <c r="Q3" s="187" t="s">
        <v>35</v>
      </c>
    </row>
    <row r="4" spans="2:18" ht="20.25" customHeight="1" thickBot="1">
      <c r="B4" s="322" t="s">
        <v>115</v>
      </c>
      <c r="C4" s="325"/>
      <c r="D4" s="325"/>
      <c r="E4" s="326"/>
      <c r="F4" s="40" t="s">
        <v>147</v>
      </c>
      <c r="G4" s="41" t="s">
        <v>148</v>
      </c>
      <c r="H4" s="42" t="s">
        <v>149</v>
      </c>
      <c r="I4" s="159"/>
      <c r="J4" s="322" t="s">
        <v>116</v>
      </c>
      <c r="K4" s="325"/>
      <c r="L4" s="325"/>
      <c r="M4" s="325"/>
      <c r="N4" s="325"/>
      <c r="O4" s="8"/>
      <c r="P4" s="224" t="s">
        <v>147</v>
      </c>
      <c r="Q4" s="225" t="s">
        <v>148</v>
      </c>
      <c r="R4" s="226" t="s">
        <v>149</v>
      </c>
    </row>
    <row r="5" spans="2:18" ht="20.25" customHeight="1" thickBot="1">
      <c r="B5" s="322" t="s">
        <v>74</v>
      </c>
      <c r="C5" s="323"/>
      <c r="D5" s="323"/>
      <c r="E5" s="324"/>
      <c r="F5" s="296" t="s">
        <v>158</v>
      </c>
      <c r="G5" s="297"/>
      <c r="H5" s="298"/>
      <c r="I5" s="3"/>
      <c r="J5" s="293" t="s">
        <v>107</v>
      </c>
      <c r="K5" s="320" t="s">
        <v>21</v>
      </c>
      <c r="L5" s="321"/>
      <c r="M5" s="321"/>
      <c r="N5" s="321"/>
      <c r="O5" s="9" t="s">
        <v>125</v>
      </c>
      <c r="P5" s="193">
        <v>1352</v>
      </c>
      <c r="Q5" s="194">
        <v>1268</v>
      </c>
      <c r="R5" s="195">
        <v>1243</v>
      </c>
    </row>
    <row r="6" spans="2:18" ht="20.25" customHeight="1" thickBot="1">
      <c r="B6" s="322" t="s">
        <v>75</v>
      </c>
      <c r="C6" s="325"/>
      <c r="D6" s="325"/>
      <c r="E6" s="326"/>
      <c r="F6" s="299" t="s">
        <v>159</v>
      </c>
      <c r="G6" s="297"/>
      <c r="H6" s="298"/>
      <c r="I6" s="3"/>
      <c r="J6" s="294"/>
      <c r="K6" s="313" t="s">
        <v>172</v>
      </c>
      <c r="L6" s="307" t="s">
        <v>22</v>
      </c>
      <c r="M6" s="307"/>
      <c r="N6" s="307"/>
      <c r="O6" s="10" t="s">
        <v>126</v>
      </c>
      <c r="P6" s="196">
        <v>1352</v>
      </c>
      <c r="Q6" s="197">
        <v>1268</v>
      </c>
      <c r="R6" s="198">
        <v>1243</v>
      </c>
    </row>
    <row r="7" spans="2:18" ht="20.25" customHeight="1" thickBot="1">
      <c r="B7" s="322" t="s">
        <v>76</v>
      </c>
      <c r="C7" s="325"/>
      <c r="D7" s="325"/>
      <c r="E7" s="326"/>
      <c r="F7" s="299">
        <v>26165</v>
      </c>
      <c r="G7" s="297"/>
      <c r="H7" s="298"/>
      <c r="I7" s="3"/>
      <c r="J7" s="294"/>
      <c r="K7" s="331"/>
      <c r="L7" s="316" t="s">
        <v>173</v>
      </c>
      <c r="M7" s="307" t="s">
        <v>23</v>
      </c>
      <c r="N7" s="307"/>
      <c r="O7" s="10" t="s">
        <v>127</v>
      </c>
      <c r="P7" s="161">
        <v>1351</v>
      </c>
      <c r="Q7" s="162">
        <v>1267</v>
      </c>
      <c r="R7" s="163">
        <v>1243</v>
      </c>
    </row>
    <row r="8" spans="2:18" ht="20.25" customHeight="1" thickBot="1">
      <c r="B8" s="327" t="s">
        <v>77</v>
      </c>
      <c r="C8" s="328"/>
      <c r="D8" s="328"/>
      <c r="E8" s="329"/>
      <c r="F8" s="299">
        <v>26165</v>
      </c>
      <c r="G8" s="297"/>
      <c r="H8" s="298"/>
      <c r="I8" s="3"/>
      <c r="J8" s="294"/>
      <c r="K8" s="331"/>
      <c r="L8" s="330"/>
      <c r="M8" s="316" t="s">
        <v>174</v>
      </c>
      <c r="N8" s="1" t="s">
        <v>98</v>
      </c>
      <c r="O8" s="10"/>
      <c r="P8" s="161">
        <v>1351</v>
      </c>
      <c r="Q8" s="162">
        <v>1267</v>
      </c>
      <c r="R8" s="163">
        <v>1243</v>
      </c>
    </row>
    <row r="9" spans="2:18" ht="20.25" customHeight="1" thickBot="1">
      <c r="B9" s="303" t="s">
        <v>78</v>
      </c>
      <c r="C9" s="304"/>
      <c r="D9" s="304"/>
      <c r="E9" s="305"/>
      <c r="F9" s="296" t="s">
        <v>153</v>
      </c>
      <c r="G9" s="297"/>
      <c r="H9" s="298"/>
      <c r="I9" s="3"/>
      <c r="J9" s="294"/>
      <c r="K9" s="331"/>
      <c r="L9" s="330"/>
      <c r="M9" s="330"/>
      <c r="N9" s="1" t="s">
        <v>50</v>
      </c>
      <c r="O9" s="10"/>
      <c r="P9" s="161"/>
      <c r="Q9" s="162"/>
      <c r="R9" s="163">
        <v>0</v>
      </c>
    </row>
    <row r="10" spans="2:18" ht="20.25" customHeight="1" thickBot="1">
      <c r="B10" s="303" t="s">
        <v>36</v>
      </c>
      <c r="C10" s="304"/>
      <c r="D10" s="304"/>
      <c r="E10" s="305"/>
      <c r="F10" s="296" t="s">
        <v>154</v>
      </c>
      <c r="G10" s="297"/>
      <c r="H10" s="298"/>
      <c r="I10" s="3"/>
      <c r="J10" s="294"/>
      <c r="K10" s="331"/>
      <c r="L10" s="330"/>
      <c r="M10" s="307" t="s">
        <v>24</v>
      </c>
      <c r="N10" s="307"/>
      <c r="O10" s="10" t="s">
        <v>128</v>
      </c>
      <c r="P10" s="161">
        <v>1</v>
      </c>
      <c r="Q10" s="162">
        <v>1</v>
      </c>
      <c r="R10" s="163">
        <v>0</v>
      </c>
    </row>
    <row r="11" spans="2:18" ht="20.25" customHeight="1" thickBot="1">
      <c r="B11" s="303" t="s">
        <v>122</v>
      </c>
      <c r="C11" s="304"/>
      <c r="D11" s="304"/>
      <c r="E11" s="305"/>
      <c r="F11" s="296">
        <v>10</v>
      </c>
      <c r="G11" s="297"/>
      <c r="H11" s="298"/>
      <c r="I11" s="3"/>
      <c r="J11" s="294"/>
      <c r="K11" s="331"/>
      <c r="L11" s="330"/>
      <c r="M11" s="164" t="s">
        <v>175</v>
      </c>
      <c r="N11" s="12" t="s">
        <v>140</v>
      </c>
      <c r="O11" s="10"/>
      <c r="P11" s="161"/>
      <c r="Q11" s="162"/>
      <c r="R11" s="163">
        <v>0</v>
      </c>
    </row>
    <row r="12" spans="2:18" ht="20.25" customHeight="1" thickBot="1">
      <c r="B12" s="303" t="s">
        <v>160</v>
      </c>
      <c r="C12" s="304"/>
      <c r="D12" s="304"/>
      <c r="E12" s="305"/>
      <c r="F12" s="296">
        <v>198</v>
      </c>
      <c r="G12" s="297"/>
      <c r="H12" s="298"/>
      <c r="I12" s="3"/>
      <c r="J12" s="294"/>
      <c r="K12" s="331"/>
      <c r="L12" s="307" t="s">
        <v>25</v>
      </c>
      <c r="M12" s="307"/>
      <c r="N12" s="307"/>
      <c r="O12" s="10" t="s">
        <v>129</v>
      </c>
      <c r="P12" s="161"/>
      <c r="Q12" s="162"/>
      <c r="R12" s="163">
        <v>0</v>
      </c>
    </row>
    <row r="13" spans="2:18" ht="20.25" customHeight="1" thickBot="1">
      <c r="B13" s="303" t="s">
        <v>161</v>
      </c>
      <c r="C13" s="304"/>
      <c r="D13" s="304"/>
      <c r="E13" s="305"/>
      <c r="F13" s="43">
        <v>2160</v>
      </c>
      <c r="G13" s="165">
        <v>2160</v>
      </c>
      <c r="H13" s="29">
        <v>2160</v>
      </c>
      <c r="I13" s="3"/>
      <c r="J13" s="294"/>
      <c r="K13" s="331"/>
      <c r="L13" s="355" t="s">
        <v>176</v>
      </c>
      <c r="M13" s="356"/>
      <c r="N13" s="16" t="s">
        <v>141</v>
      </c>
      <c r="O13" s="10"/>
      <c r="P13" s="161"/>
      <c r="Q13" s="162"/>
      <c r="R13" s="163">
        <v>0</v>
      </c>
    </row>
    <row r="14" spans="1:18" ht="20.25" customHeight="1">
      <c r="A14" s="32"/>
      <c r="B14" s="293" t="s">
        <v>162</v>
      </c>
      <c r="C14" s="13" t="s">
        <v>163</v>
      </c>
      <c r="D14" s="15"/>
      <c r="E14" s="36"/>
      <c r="F14" s="50">
        <v>6</v>
      </c>
      <c r="G14" s="166">
        <v>6</v>
      </c>
      <c r="H14" s="51">
        <v>6</v>
      </c>
      <c r="I14" s="3"/>
      <c r="J14" s="294"/>
      <c r="K14" s="306" t="s">
        <v>26</v>
      </c>
      <c r="L14" s="307"/>
      <c r="M14" s="307"/>
      <c r="N14" s="307"/>
      <c r="O14" s="10" t="s">
        <v>12</v>
      </c>
      <c r="P14" s="196">
        <v>1569</v>
      </c>
      <c r="Q14" s="197">
        <v>1535</v>
      </c>
      <c r="R14" s="198">
        <v>2039</v>
      </c>
    </row>
    <row r="15" spans="1:18" ht="20.25" customHeight="1">
      <c r="A15" s="32"/>
      <c r="B15" s="308"/>
      <c r="C15" s="167" t="s">
        <v>164</v>
      </c>
      <c r="D15" s="168"/>
      <c r="E15" s="34"/>
      <c r="F15" s="46"/>
      <c r="G15" s="162"/>
      <c r="H15" s="45"/>
      <c r="I15" s="3"/>
      <c r="J15" s="294"/>
      <c r="K15" s="313" t="s">
        <v>177</v>
      </c>
      <c r="L15" s="306" t="s">
        <v>27</v>
      </c>
      <c r="M15" s="307"/>
      <c r="N15" s="307"/>
      <c r="O15" s="10" t="s">
        <v>130</v>
      </c>
      <c r="P15" s="196">
        <v>1569</v>
      </c>
      <c r="Q15" s="197">
        <v>1535</v>
      </c>
      <c r="R15" s="198">
        <v>2039</v>
      </c>
    </row>
    <row r="16" spans="1:18" ht="27.75" customHeight="1">
      <c r="A16" s="32"/>
      <c r="B16" s="308"/>
      <c r="C16" s="300" t="s">
        <v>165</v>
      </c>
      <c r="D16" s="310" t="s">
        <v>166</v>
      </c>
      <c r="E16" s="169" t="s">
        <v>167</v>
      </c>
      <c r="F16" s="46"/>
      <c r="G16" s="170"/>
      <c r="H16" s="54"/>
      <c r="I16" s="3"/>
      <c r="J16" s="294"/>
      <c r="K16" s="314"/>
      <c r="L16" s="313" t="s">
        <v>172</v>
      </c>
      <c r="M16" s="1" t="s">
        <v>28</v>
      </c>
      <c r="N16" s="12"/>
      <c r="O16" s="10" t="s">
        <v>131</v>
      </c>
      <c r="P16" s="161">
        <v>1569</v>
      </c>
      <c r="Q16" s="162">
        <v>1535</v>
      </c>
      <c r="R16" s="163">
        <v>2039</v>
      </c>
    </row>
    <row r="17" spans="1:18" ht="28.5" customHeight="1">
      <c r="A17" s="32"/>
      <c r="B17" s="308"/>
      <c r="C17" s="301"/>
      <c r="D17" s="311"/>
      <c r="E17" s="34" t="s">
        <v>168</v>
      </c>
      <c r="F17" s="46"/>
      <c r="G17" s="162"/>
      <c r="H17" s="45"/>
      <c r="I17" s="3"/>
      <c r="J17" s="294"/>
      <c r="K17" s="314"/>
      <c r="L17" s="314"/>
      <c r="M17" s="316" t="s">
        <v>178</v>
      </c>
      <c r="N17" s="1" t="s">
        <v>169</v>
      </c>
      <c r="O17" s="10"/>
      <c r="P17" s="161">
        <v>884</v>
      </c>
      <c r="Q17" s="162">
        <v>922</v>
      </c>
      <c r="R17" s="163">
        <v>1147</v>
      </c>
    </row>
    <row r="18" spans="1:18" ht="27" customHeight="1">
      <c r="A18" s="32"/>
      <c r="B18" s="308"/>
      <c r="C18" s="301"/>
      <c r="D18" s="311"/>
      <c r="E18" s="38" t="s">
        <v>170</v>
      </c>
      <c r="F18" s="46"/>
      <c r="G18" s="162"/>
      <c r="H18" s="45"/>
      <c r="I18" s="3"/>
      <c r="J18" s="294"/>
      <c r="K18" s="314"/>
      <c r="L18" s="314"/>
      <c r="M18" s="317"/>
      <c r="N18" s="1" t="s">
        <v>51</v>
      </c>
      <c r="O18" s="10"/>
      <c r="P18" s="56"/>
      <c r="Q18" s="162"/>
      <c r="R18" s="45">
        <v>0</v>
      </c>
    </row>
    <row r="19" spans="1:18" ht="30.75" customHeight="1">
      <c r="A19" s="32"/>
      <c r="B19" s="308"/>
      <c r="C19" s="301"/>
      <c r="D19" s="311" t="s">
        <v>171</v>
      </c>
      <c r="E19" s="169" t="s">
        <v>167</v>
      </c>
      <c r="F19" s="46"/>
      <c r="G19" s="170"/>
      <c r="H19" s="54"/>
      <c r="I19" s="3"/>
      <c r="J19" s="294"/>
      <c r="K19" s="314"/>
      <c r="L19" s="314"/>
      <c r="M19" s="318"/>
      <c r="N19" s="1" t="s">
        <v>52</v>
      </c>
      <c r="O19" s="10"/>
      <c r="P19" s="56">
        <v>685</v>
      </c>
      <c r="Q19" s="162">
        <v>613</v>
      </c>
      <c r="R19" s="45">
        <v>892</v>
      </c>
    </row>
    <row r="20" spans="1:18" ht="25.5" customHeight="1">
      <c r="A20" s="32"/>
      <c r="B20" s="308"/>
      <c r="C20" s="301"/>
      <c r="D20" s="311"/>
      <c r="E20" s="34" t="s">
        <v>168</v>
      </c>
      <c r="F20" s="46"/>
      <c r="G20" s="162"/>
      <c r="H20" s="45"/>
      <c r="I20" s="3"/>
      <c r="J20" s="294"/>
      <c r="K20" s="314"/>
      <c r="L20" s="314"/>
      <c r="M20" s="306" t="s">
        <v>29</v>
      </c>
      <c r="N20" s="307"/>
      <c r="O20" s="10" t="s">
        <v>132</v>
      </c>
      <c r="P20" s="56"/>
      <c r="Q20" s="162"/>
      <c r="R20" s="45">
        <v>0</v>
      </c>
    </row>
    <row r="21" spans="1:18" ht="29.25" customHeight="1" thickBot="1">
      <c r="A21" s="32"/>
      <c r="B21" s="309"/>
      <c r="C21" s="302"/>
      <c r="D21" s="312"/>
      <c r="E21" s="33" t="s">
        <v>170</v>
      </c>
      <c r="F21" s="61"/>
      <c r="G21" s="171"/>
      <c r="H21" s="52"/>
      <c r="I21" s="3"/>
      <c r="J21" s="294"/>
      <c r="K21" s="314"/>
      <c r="L21" s="315"/>
      <c r="M21" s="4" t="s">
        <v>179</v>
      </c>
      <c r="N21" s="1" t="s">
        <v>53</v>
      </c>
      <c r="O21" s="10"/>
      <c r="P21" s="56"/>
      <c r="Q21" s="162"/>
      <c r="R21" s="45">
        <v>0</v>
      </c>
    </row>
    <row r="22" spans="2:18" ht="20.25" customHeight="1">
      <c r="B22" s="293" t="s">
        <v>88</v>
      </c>
      <c r="C22" s="13" t="s">
        <v>89</v>
      </c>
      <c r="D22" s="15"/>
      <c r="E22" s="35"/>
      <c r="F22" s="44"/>
      <c r="G22" s="166"/>
      <c r="H22" s="51"/>
      <c r="I22" s="3"/>
      <c r="J22" s="294"/>
      <c r="K22" s="315"/>
      <c r="L22" s="306" t="s">
        <v>30</v>
      </c>
      <c r="M22" s="307"/>
      <c r="N22" s="307"/>
      <c r="O22" s="10" t="s">
        <v>133</v>
      </c>
      <c r="P22" s="56"/>
      <c r="Q22" s="162"/>
      <c r="R22" s="45">
        <v>0</v>
      </c>
    </row>
    <row r="23" spans="2:18" ht="20.25" customHeight="1">
      <c r="B23" s="294"/>
      <c r="C23" s="1" t="s">
        <v>90</v>
      </c>
      <c r="D23" s="16"/>
      <c r="E23" s="34"/>
      <c r="F23" s="46"/>
      <c r="G23" s="170"/>
      <c r="H23" s="54"/>
      <c r="I23" s="3"/>
      <c r="J23" s="294"/>
      <c r="K23" s="306" t="s">
        <v>54</v>
      </c>
      <c r="L23" s="307"/>
      <c r="M23" s="307"/>
      <c r="N23" s="307"/>
      <c r="O23" s="10"/>
      <c r="P23" s="161">
        <f>P6-P15</f>
        <v>-217</v>
      </c>
      <c r="Q23" s="162">
        <f>Q6-Q15</f>
        <v>-267</v>
      </c>
      <c r="R23" s="163">
        <v>-796</v>
      </c>
    </row>
    <row r="24" spans="2:18" ht="20.25" customHeight="1" thickBot="1">
      <c r="B24" s="295"/>
      <c r="C24" s="7" t="s">
        <v>85</v>
      </c>
      <c r="D24" s="17"/>
      <c r="E24" s="33"/>
      <c r="F24" s="48"/>
      <c r="G24" s="172"/>
      <c r="H24" s="49"/>
      <c r="I24" s="3"/>
      <c r="J24" s="295"/>
      <c r="K24" s="353" t="s">
        <v>55</v>
      </c>
      <c r="L24" s="304"/>
      <c r="M24" s="304"/>
      <c r="N24" s="304"/>
      <c r="O24" s="28"/>
      <c r="P24" s="227">
        <f>P5-P14</f>
        <v>-217</v>
      </c>
      <c r="Q24" s="172">
        <f>Q5-Q14</f>
        <v>-267</v>
      </c>
      <c r="R24" s="228">
        <v>-796</v>
      </c>
    </row>
    <row r="25" spans="2:18" ht="24" customHeight="1">
      <c r="B25" s="335" t="s">
        <v>97</v>
      </c>
      <c r="C25" s="13" t="s">
        <v>48</v>
      </c>
      <c r="D25" s="14"/>
      <c r="E25" s="36"/>
      <c r="F25" s="57"/>
      <c r="G25" s="173"/>
      <c r="H25" s="174"/>
      <c r="I25" s="3"/>
      <c r="J25" s="293" t="s">
        <v>108</v>
      </c>
      <c r="K25" s="320" t="s">
        <v>31</v>
      </c>
      <c r="L25" s="321"/>
      <c r="M25" s="321"/>
      <c r="N25" s="321"/>
      <c r="O25" s="9" t="s">
        <v>134</v>
      </c>
      <c r="P25" s="63"/>
      <c r="Q25" s="170"/>
      <c r="R25" s="54">
        <v>0</v>
      </c>
    </row>
    <row r="26" spans="2:18" ht="21.75" customHeight="1">
      <c r="B26" s="336"/>
      <c r="C26" s="1" t="s">
        <v>99</v>
      </c>
      <c r="D26" s="12"/>
      <c r="E26" s="34"/>
      <c r="F26" s="57"/>
      <c r="G26" s="175"/>
      <c r="H26" s="47"/>
      <c r="I26" s="3"/>
      <c r="J26" s="294"/>
      <c r="K26" s="313" t="s">
        <v>180</v>
      </c>
      <c r="L26" s="1" t="s">
        <v>56</v>
      </c>
      <c r="M26" s="12"/>
      <c r="N26" s="12"/>
      <c r="O26" s="10"/>
      <c r="P26" s="56"/>
      <c r="Q26" s="162"/>
      <c r="R26" s="45">
        <v>0</v>
      </c>
    </row>
    <row r="27" spans="2:18" ht="22.5" customHeight="1">
      <c r="B27" s="336"/>
      <c r="C27" s="24" t="s">
        <v>52</v>
      </c>
      <c r="D27" s="25"/>
      <c r="E27" s="37"/>
      <c r="F27" s="57">
        <v>43.7</v>
      </c>
      <c r="G27" s="175">
        <v>39.9</v>
      </c>
      <c r="H27" s="176">
        <v>43.74693477194703</v>
      </c>
      <c r="I27" s="3"/>
      <c r="J27" s="294"/>
      <c r="K27" s="331"/>
      <c r="L27" s="1" t="s">
        <v>140</v>
      </c>
      <c r="M27" s="12"/>
      <c r="N27" s="12"/>
      <c r="O27" s="10"/>
      <c r="P27" s="63"/>
      <c r="Q27" s="170"/>
      <c r="R27" s="54">
        <v>0</v>
      </c>
    </row>
    <row r="28" spans="2:18" ht="22.5" customHeight="1">
      <c r="B28" s="336"/>
      <c r="C28" s="306" t="s">
        <v>124</v>
      </c>
      <c r="D28" s="307"/>
      <c r="E28" s="338"/>
      <c r="F28" s="57">
        <v>30.7</v>
      </c>
      <c r="G28" s="175">
        <v>33.9</v>
      </c>
      <c r="H28" s="176">
        <v>32.17263364394311</v>
      </c>
      <c r="I28" s="3"/>
      <c r="J28" s="294"/>
      <c r="K28" s="1" t="s">
        <v>32</v>
      </c>
      <c r="L28" s="12"/>
      <c r="M28" s="12"/>
      <c r="N28" s="12"/>
      <c r="O28" s="10" t="s">
        <v>135</v>
      </c>
      <c r="P28" s="56"/>
      <c r="Q28" s="162">
        <v>6143</v>
      </c>
      <c r="R28" s="45">
        <v>0</v>
      </c>
    </row>
    <row r="29" spans="2:18" ht="27.75" customHeight="1">
      <c r="B29" s="336"/>
      <c r="C29" s="339" t="s">
        <v>37</v>
      </c>
      <c r="D29" s="340"/>
      <c r="E29" s="341"/>
      <c r="F29" s="57">
        <v>25.6</v>
      </c>
      <c r="G29" s="175">
        <v>26.2</v>
      </c>
      <c r="H29" s="176">
        <v>24.080431584109856</v>
      </c>
      <c r="I29" s="3"/>
      <c r="J29" s="294"/>
      <c r="K29" s="313" t="s">
        <v>178</v>
      </c>
      <c r="L29" s="1" t="s">
        <v>57</v>
      </c>
      <c r="M29" s="12"/>
      <c r="N29" s="12"/>
      <c r="O29" s="10"/>
      <c r="P29" s="56"/>
      <c r="Q29" s="162">
        <v>6143</v>
      </c>
      <c r="R29" s="45">
        <v>0</v>
      </c>
    </row>
    <row r="30" spans="2:18" ht="24.75" customHeight="1" thickBot="1">
      <c r="B30" s="337"/>
      <c r="C30" s="339"/>
      <c r="D30" s="340"/>
      <c r="E30" s="341"/>
      <c r="F30" s="59"/>
      <c r="G30" s="175"/>
      <c r="H30" s="176"/>
      <c r="I30" s="3"/>
      <c r="J30" s="294"/>
      <c r="K30" s="354"/>
      <c r="L30" s="1" t="s">
        <v>143</v>
      </c>
      <c r="M30" s="12"/>
      <c r="N30" s="12"/>
      <c r="O30" s="10"/>
      <c r="P30" s="56"/>
      <c r="Q30" s="162"/>
      <c r="R30" s="45">
        <v>0</v>
      </c>
    </row>
    <row r="31" spans="1:18" ht="20.25" customHeight="1">
      <c r="A31" s="32"/>
      <c r="B31" s="348" t="s">
        <v>106</v>
      </c>
      <c r="C31" s="14" t="s">
        <v>38</v>
      </c>
      <c r="D31" s="14"/>
      <c r="E31" s="36"/>
      <c r="F31" s="58">
        <v>95.9</v>
      </c>
      <c r="G31" s="177">
        <v>95.9</v>
      </c>
      <c r="H31" s="178">
        <v>95.7852299798424</v>
      </c>
      <c r="I31" s="3"/>
      <c r="J31" s="294"/>
      <c r="K31" s="1" t="s">
        <v>33</v>
      </c>
      <c r="L31" s="12"/>
      <c r="M31" s="12"/>
      <c r="N31" s="12"/>
      <c r="O31" s="10" t="s">
        <v>19</v>
      </c>
      <c r="P31" s="161">
        <f>P25-P28</f>
        <v>0</v>
      </c>
      <c r="Q31" s="162">
        <f>Q25-Q28</f>
        <v>-6143</v>
      </c>
      <c r="R31" s="163">
        <v>0</v>
      </c>
    </row>
    <row r="32" spans="1:18" ht="20.25" customHeight="1">
      <c r="A32" s="32"/>
      <c r="B32" s="349"/>
      <c r="C32" s="12" t="s">
        <v>39</v>
      </c>
      <c r="D32" s="12"/>
      <c r="E32" s="34"/>
      <c r="F32" s="59">
        <v>1134.1</v>
      </c>
      <c r="G32" s="175">
        <v>630.1</v>
      </c>
      <c r="H32" s="176">
        <v>638.4347826086956</v>
      </c>
      <c r="I32" s="3"/>
      <c r="J32" s="294"/>
      <c r="K32" s="1" t="s">
        <v>100</v>
      </c>
      <c r="L32" s="12"/>
      <c r="M32" s="12"/>
      <c r="N32" s="12"/>
      <c r="O32" s="10" t="s">
        <v>20</v>
      </c>
      <c r="P32" s="161"/>
      <c r="Q32" s="162">
        <v>6143</v>
      </c>
      <c r="R32" s="163">
        <v>0</v>
      </c>
    </row>
    <row r="33" spans="1:18" ht="20.25" customHeight="1" thickBot="1">
      <c r="A33" s="32"/>
      <c r="B33" s="349"/>
      <c r="C33" s="12" t="s">
        <v>40</v>
      </c>
      <c r="D33" s="12"/>
      <c r="E33" s="34"/>
      <c r="F33" s="59">
        <v>86.2</v>
      </c>
      <c r="G33" s="175">
        <v>82.6</v>
      </c>
      <c r="H33" s="176">
        <v>60.96125551741049</v>
      </c>
      <c r="I33" s="3"/>
      <c r="J33" s="294"/>
      <c r="K33" s="7" t="s">
        <v>101</v>
      </c>
      <c r="L33" s="20"/>
      <c r="M33" s="20"/>
      <c r="N33" s="20"/>
      <c r="O33" s="11"/>
      <c r="P33" s="161">
        <f>SUM(P31:P32)</f>
        <v>0</v>
      </c>
      <c r="Q33" s="162">
        <f>SUM(Q31:Q32)</f>
        <v>0</v>
      </c>
      <c r="R33" s="163">
        <v>0</v>
      </c>
    </row>
    <row r="34" spans="1:18" ht="20.25" customHeight="1" thickBot="1">
      <c r="A34" s="32"/>
      <c r="B34" s="349"/>
      <c r="C34" s="12" t="s">
        <v>41</v>
      </c>
      <c r="D34" s="12"/>
      <c r="E34" s="34"/>
      <c r="F34" s="59">
        <v>86.1</v>
      </c>
      <c r="G34" s="175">
        <v>82.5</v>
      </c>
      <c r="H34" s="176">
        <v>60.96125551741049</v>
      </c>
      <c r="I34" s="3"/>
      <c r="J34" s="22" t="s">
        <v>58</v>
      </c>
      <c r="K34" s="30"/>
      <c r="L34" s="30"/>
      <c r="M34" s="30"/>
      <c r="N34" s="30"/>
      <c r="O34" s="31"/>
      <c r="P34" s="179">
        <v>11892</v>
      </c>
      <c r="Q34" s="180">
        <v>6096</v>
      </c>
      <c r="R34" s="64">
        <v>6192</v>
      </c>
    </row>
    <row r="35" spans="1:18" ht="20.25" customHeight="1" thickBot="1">
      <c r="A35" s="32"/>
      <c r="B35" s="349"/>
      <c r="C35" s="12" t="s">
        <v>181</v>
      </c>
      <c r="D35" s="12"/>
      <c r="E35" s="34"/>
      <c r="F35" s="59"/>
      <c r="G35" s="175"/>
      <c r="H35" s="176"/>
      <c r="I35" s="3"/>
      <c r="J35" s="21" t="s">
        <v>59</v>
      </c>
      <c r="O35" s="31"/>
      <c r="P35" s="65"/>
      <c r="Q35" s="181"/>
      <c r="R35" s="53">
        <v>0</v>
      </c>
    </row>
    <row r="36" spans="1:18" ht="20.25" customHeight="1" thickBot="1">
      <c r="A36" s="32"/>
      <c r="B36" s="349"/>
      <c r="C36" s="12" t="s">
        <v>42</v>
      </c>
      <c r="D36" s="12"/>
      <c r="E36" s="34"/>
      <c r="F36" s="59">
        <v>558.3</v>
      </c>
      <c r="G36" s="175">
        <v>616.4</v>
      </c>
      <c r="H36" s="176">
        <v>692.3572003218021</v>
      </c>
      <c r="I36" s="3"/>
      <c r="J36" s="22" t="s">
        <v>60</v>
      </c>
      <c r="K36" s="23"/>
      <c r="L36" s="23"/>
      <c r="M36" s="23"/>
      <c r="N36" s="23"/>
      <c r="O36" s="8"/>
      <c r="P36" s="182">
        <v>884</v>
      </c>
      <c r="Q36" s="171">
        <v>7065</v>
      </c>
      <c r="R36" s="52">
        <v>1147</v>
      </c>
    </row>
    <row r="37" spans="1:18" ht="20.25" customHeight="1">
      <c r="A37" s="32"/>
      <c r="B37" s="349"/>
      <c r="C37" s="12" t="s">
        <v>43</v>
      </c>
      <c r="D37" s="12"/>
      <c r="E37" s="34"/>
      <c r="F37" s="59"/>
      <c r="G37" s="175"/>
      <c r="H37" s="47"/>
      <c r="I37" s="3"/>
      <c r="J37" s="332" t="s">
        <v>111</v>
      </c>
      <c r="K37" s="351" t="s">
        <v>112</v>
      </c>
      <c r="L37" s="13" t="s">
        <v>61</v>
      </c>
      <c r="M37" s="14"/>
      <c r="N37" s="14"/>
      <c r="O37" s="9"/>
      <c r="P37" s="55">
        <v>15306</v>
      </c>
      <c r="Q37" s="166">
        <v>20835</v>
      </c>
      <c r="R37" s="51">
        <v>19943</v>
      </c>
    </row>
    <row r="38" spans="1:18" ht="20.25" customHeight="1">
      <c r="A38" s="32"/>
      <c r="B38" s="349"/>
      <c r="C38" s="342" t="s">
        <v>44</v>
      </c>
      <c r="D38" s="343"/>
      <c r="E38" s="38" t="s">
        <v>45</v>
      </c>
      <c r="F38" s="59"/>
      <c r="G38" s="175"/>
      <c r="H38" s="47"/>
      <c r="I38" s="3"/>
      <c r="J38" s="333"/>
      <c r="K38" s="317"/>
      <c r="L38" s="316" t="s">
        <v>182</v>
      </c>
      <c r="M38" s="1" t="s">
        <v>62</v>
      </c>
      <c r="N38" s="12"/>
      <c r="O38" s="10"/>
      <c r="P38" s="63">
        <v>31270</v>
      </c>
      <c r="Q38" s="162">
        <v>37412</v>
      </c>
      <c r="R38" s="45">
        <v>37412</v>
      </c>
    </row>
    <row r="39" spans="1:18" ht="19.5" customHeight="1">
      <c r="A39" s="32"/>
      <c r="B39" s="349"/>
      <c r="C39" s="344"/>
      <c r="D39" s="345"/>
      <c r="E39" s="38" t="s">
        <v>46</v>
      </c>
      <c r="F39" s="59"/>
      <c r="G39" s="175"/>
      <c r="H39" s="47"/>
      <c r="I39" s="3"/>
      <c r="J39" s="333"/>
      <c r="K39" s="317"/>
      <c r="L39" s="318"/>
      <c r="M39" s="1" t="s">
        <v>63</v>
      </c>
      <c r="N39" s="12"/>
      <c r="O39" s="10"/>
      <c r="P39" s="63">
        <v>15964</v>
      </c>
      <c r="Q39" s="162">
        <v>16578</v>
      </c>
      <c r="R39" s="45">
        <v>17469</v>
      </c>
    </row>
    <row r="40" spans="1:18" ht="20.25" customHeight="1">
      <c r="A40" s="32"/>
      <c r="B40" s="349"/>
      <c r="C40" s="344"/>
      <c r="D40" s="345"/>
      <c r="E40" s="38" t="s">
        <v>47</v>
      </c>
      <c r="F40" s="59"/>
      <c r="G40" s="175"/>
      <c r="H40" s="47"/>
      <c r="I40" s="3"/>
      <c r="J40" s="333"/>
      <c r="K40" s="317"/>
      <c r="L40" s="1" t="s">
        <v>64</v>
      </c>
      <c r="M40" s="12"/>
      <c r="N40" s="12"/>
      <c r="O40" s="10"/>
      <c r="P40" s="63">
        <v>13042</v>
      </c>
      <c r="Q40" s="162">
        <v>7246</v>
      </c>
      <c r="R40" s="45">
        <v>7342</v>
      </c>
    </row>
    <row r="41" spans="1:18" ht="20.25" customHeight="1" thickBot="1">
      <c r="A41" s="32"/>
      <c r="B41" s="350"/>
      <c r="C41" s="346"/>
      <c r="D41" s="347"/>
      <c r="E41" s="39" t="s">
        <v>48</v>
      </c>
      <c r="F41" s="60"/>
      <c r="G41" s="183"/>
      <c r="H41" s="184"/>
      <c r="I41" s="3"/>
      <c r="J41" s="333"/>
      <c r="K41" s="317"/>
      <c r="L41" s="316" t="s">
        <v>183</v>
      </c>
      <c r="M41" s="1" t="s">
        <v>65</v>
      </c>
      <c r="N41" s="12"/>
      <c r="O41" s="10"/>
      <c r="P41" s="63">
        <v>11682</v>
      </c>
      <c r="Q41" s="162">
        <v>5909</v>
      </c>
      <c r="R41" s="45">
        <v>6192</v>
      </c>
    </row>
    <row r="42" spans="9:18" ht="20.25" customHeight="1">
      <c r="I42" s="3"/>
      <c r="J42" s="333"/>
      <c r="K42" s="317"/>
      <c r="L42" s="317"/>
      <c r="M42" s="1" t="s">
        <v>66</v>
      </c>
      <c r="N42" s="12"/>
      <c r="O42" s="10"/>
      <c r="P42" s="63">
        <v>210</v>
      </c>
      <c r="Q42" s="162">
        <v>187</v>
      </c>
      <c r="R42" s="45">
        <v>0</v>
      </c>
    </row>
    <row r="43" spans="9:18" ht="20.25" customHeight="1">
      <c r="I43" s="3"/>
      <c r="J43" s="333"/>
      <c r="K43" s="317"/>
      <c r="L43" s="318"/>
      <c r="M43" s="1" t="s">
        <v>67</v>
      </c>
      <c r="N43" s="12"/>
      <c r="O43" s="10"/>
      <c r="P43" s="63"/>
      <c r="Q43" s="162"/>
      <c r="R43" s="45">
        <v>0</v>
      </c>
    </row>
    <row r="44" spans="9:18" ht="20.25" customHeight="1">
      <c r="I44" s="3"/>
      <c r="J44" s="333"/>
      <c r="K44" s="317"/>
      <c r="L44" s="1" t="s">
        <v>68</v>
      </c>
      <c r="M44" s="12"/>
      <c r="N44" s="12"/>
      <c r="O44" s="10"/>
      <c r="P44" s="63"/>
      <c r="Q44" s="162"/>
      <c r="R44" s="45">
        <v>0</v>
      </c>
    </row>
    <row r="45" spans="9:18" ht="20.25" customHeight="1" thickBot="1">
      <c r="I45" s="3"/>
      <c r="J45" s="333"/>
      <c r="K45" s="352"/>
      <c r="L45" s="24" t="s">
        <v>69</v>
      </c>
      <c r="M45" s="25"/>
      <c r="N45" s="25"/>
      <c r="O45" s="18"/>
      <c r="P45" s="68">
        <v>28348</v>
      </c>
      <c r="Q45" s="186">
        <v>28081</v>
      </c>
      <c r="R45" s="66">
        <v>27285</v>
      </c>
    </row>
    <row r="46" spans="9:18" ht="20.25" customHeight="1">
      <c r="I46" s="3"/>
      <c r="J46" s="333"/>
      <c r="K46" s="351" t="s">
        <v>113</v>
      </c>
      <c r="L46" s="13" t="s">
        <v>70</v>
      </c>
      <c r="M46" s="14"/>
      <c r="N46" s="14"/>
      <c r="O46" s="9"/>
      <c r="P46" s="67"/>
      <c r="Q46" s="166"/>
      <c r="R46" s="51">
        <v>0</v>
      </c>
    </row>
    <row r="47" spans="9:18" ht="20.25" customHeight="1">
      <c r="I47" s="3"/>
      <c r="J47" s="333"/>
      <c r="K47" s="317"/>
      <c r="L47" s="1" t="s">
        <v>71</v>
      </c>
      <c r="M47" s="12"/>
      <c r="N47" s="12"/>
      <c r="O47" s="10"/>
      <c r="P47" s="56">
        <v>1150</v>
      </c>
      <c r="Q47" s="162">
        <v>1150</v>
      </c>
      <c r="R47" s="45">
        <v>1150</v>
      </c>
    </row>
    <row r="48" spans="9:18" ht="20.25" customHeight="1">
      <c r="I48" s="3"/>
      <c r="J48" s="333"/>
      <c r="K48" s="317"/>
      <c r="L48" s="316" t="s">
        <v>184</v>
      </c>
      <c r="M48" s="1" t="s">
        <v>72</v>
      </c>
      <c r="N48" s="12"/>
      <c r="O48" s="10"/>
      <c r="P48" s="56"/>
      <c r="Q48" s="162"/>
      <c r="R48" s="45">
        <v>0</v>
      </c>
    </row>
    <row r="49" spans="9:18" ht="20.25" customHeight="1">
      <c r="I49" s="3"/>
      <c r="J49" s="333"/>
      <c r="K49" s="317"/>
      <c r="L49" s="318"/>
      <c r="M49" s="1" t="s">
        <v>73</v>
      </c>
      <c r="N49" s="12"/>
      <c r="O49" s="10"/>
      <c r="P49" s="56"/>
      <c r="Q49" s="162"/>
      <c r="R49" s="45">
        <v>0</v>
      </c>
    </row>
    <row r="50" spans="2:18" ht="20.25" customHeight="1" thickBot="1">
      <c r="B50"/>
      <c r="C50"/>
      <c r="D50"/>
      <c r="E50"/>
      <c r="F50"/>
      <c r="G50"/>
      <c r="H50"/>
      <c r="I50" s="3"/>
      <c r="J50" s="333"/>
      <c r="K50" s="352"/>
      <c r="L50" s="7" t="s">
        <v>0</v>
      </c>
      <c r="M50" s="20"/>
      <c r="N50" s="20"/>
      <c r="O50" s="11"/>
      <c r="P50" s="62">
        <v>1150</v>
      </c>
      <c r="Q50" s="172">
        <v>1150</v>
      </c>
      <c r="R50" s="49">
        <v>1150</v>
      </c>
    </row>
    <row r="51" spans="2:18" ht="20.25" customHeight="1">
      <c r="B51"/>
      <c r="C51"/>
      <c r="D51"/>
      <c r="E51"/>
      <c r="F51"/>
      <c r="G51"/>
      <c r="H51"/>
      <c r="I51" s="3"/>
      <c r="J51" s="333"/>
      <c r="K51" s="351" t="s">
        <v>114</v>
      </c>
      <c r="L51" s="26" t="s">
        <v>1</v>
      </c>
      <c r="M51" s="27"/>
      <c r="N51" s="27"/>
      <c r="O51" s="19"/>
      <c r="P51" s="68">
        <v>26000</v>
      </c>
      <c r="Q51" s="170">
        <v>26000</v>
      </c>
      <c r="R51" s="54">
        <v>26000</v>
      </c>
    </row>
    <row r="52" spans="2:18" ht="20.25" customHeight="1">
      <c r="B52"/>
      <c r="C52"/>
      <c r="D52"/>
      <c r="E52"/>
      <c r="F52"/>
      <c r="G52"/>
      <c r="H52"/>
      <c r="I52" s="3"/>
      <c r="J52" s="333"/>
      <c r="K52" s="317"/>
      <c r="L52" s="316" t="s">
        <v>102</v>
      </c>
      <c r="M52" s="1" t="s">
        <v>2</v>
      </c>
      <c r="N52" s="12"/>
      <c r="O52" s="10"/>
      <c r="P52" s="56">
        <v>26000</v>
      </c>
      <c r="Q52" s="162">
        <v>26000</v>
      </c>
      <c r="R52" s="45">
        <v>26000</v>
      </c>
    </row>
    <row r="53" spans="2:18" ht="20.25" customHeight="1">
      <c r="B53"/>
      <c r="C53"/>
      <c r="D53"/>
      <c r="E53"/>
      <c r="F53"/>
      <c r="G53"/>
      <c r="H53"/>
      <c r="I53" s="3"/>
      <c r="J53" s="333"/>
      <c r="K53" s="317"/>
      <c r="L53" s="317"/>
      <c r="M53" s="1" t="s">
        <v>56</v>
      </c>
      <c r="N53" s="12"/>
      <c r="O53" s="10"/>
      <c r="P53" s="56"/>
      <c r="Q53" s="162"/>
      <c r="R53" s="45">
        <v>0</v>
      </c>
    </row>
    <row r="54" spans="2:18" ht="20.25" customHeight="1">
      <c r="B54"/>
      <c r="C54"/>
      <c r="D54"/>
      <c r="E54"/>
      <c r="F54"/>
      <c r="G54"/>
      <c r="H54"/>
      <c r="I54" s="3"/>
      <c r="J54" s="333"/>
      <c r="K54" s="317"/>
      <c r="L54" s="318"/>
      <c r="M54" s="1" t="s">
        <v>3</v>
      </c>
      <c r="N54" s="12"/>
      <c r="O54" s="10"/>
      <c r="P54" s="56"/>
      <c r="Q54" s="162"/>
      <c r="R54" s="45">
        <v>0</v>
      </c>
    </row>
    <row r="55" spans="2:19" ht="20.25" customHeight="1">
      <c r="B55"/>
      <c r="C55"/>
      <c r="D55"/>
      <c r="E55"/>
      <c r="F55"/>
      <c r="G55"/>
      <c r="H55"/>
      <c r="I55" s="3"/>
      <c r="J55" s="333"/>
      <c r="K55" s="317"/>
      <c r="L55" s="1" t="s">
        <v>4</v>
      </c>
      <c r="M55" s="12"/>
      <c r="N55" s="12"/>
      <c r="O55" s="10"/>
      <c r="P55" s="56">
        <v>1198</v>
      </c>
      <c r="Q55" s="162">
        <v>931</v>
      </c>
      <c r="R55" s="45">
        <v>135</v>
      </c>
      <c r="S55" s="187"/>
    </row>
    <row r="56" spans="2:18" ht="20.25" customHeight="1">
      <c r="B56"/>
      <c r="C56"/>
      <c r="D56"/>
      <c r="E56"/>
      <c r="F56"/>
      <c r="G56"/>
      <c r="H56"/>
      <c r="I56" s="3"/>
      <c r="J56" s="333"/>
      <c r="K56" s="317"/>
      <c r="L56" s="316" t="s">
        <v>102</v>
      </c>
      <c r="M56" s="1" t="s">
        <v>5</v>
      </c>
      <c r="N56" s="12"/>
      <c r="O56" s="10"/>
      <c r="P56" s="68">
        <v>8741</v>
      </c>
      <c r="Q56" s="162">
        <v>8741</v>
      </c>
      <c r="R56" s="45">
        <v>8741</v>
      </c>
    </row>
    <row r="57" spans="2:18" ht="20.25" customHeight="1">
      <c r="B57"/>
      <c r="C57"/>
      <c r="D57"/>
      <c r="E57"/>
      <c r="F57"/>
      <c r="G57"/>
      <c r="H57"/>
      <c r="I57" s="3"/>
      <c r="J57" s="333"/>
      <c r="K57" s="317"/>
      <c r="L57" s="317"/>
      <c r="M57" s="1" t="s">
        <v>6</v>
      </c>
      <c r="N57" s="12"/>
      <c r="O57" s="10"/>
      <c r="P57" s="56"/>
      <c r="Q57" s="162"/>
      <c r="R57" s="45">
        <v>0</v>
      </c>
    </row>
    <row r="58" spans="2:19" ht="20.25" customHeight="1">
      <c r="B58"/>
      <c r="C58"/>
      <c r="D58"/>
      <c r="E58"/>
      <c r="F58"/>
      <c r="G58"/>
      <c r="H58"/>
      <c r="I58" s="3"/>
      <c r="J58" s="333"/>
      <c r="K58" s="317"/>
      <c r="L58" s="318"/>
      <c r="M58" s="1" t="s">
        <v>34</v>
      </c>
      <c r="N58" s="12"/>
      <c r="O58" s="10"/>
      <c r="P58" s="63">
        <v>-7543</v>
      </c>
      <c r="Q58" s="229">
        <v>-7810</v>
      </c>
      <c r="R58" s="45">
        <v>-8606</v>
      </c>
      <c r="S58" s="187"/>
    </row>
    <row r="59" spans="2:18" ht="20.25" customHeight="1" thickBot="1">
      <c r="B59"/>
      <c r="C59"/>
      <c r="D59"/>
      <c r="E59"/>
      <c r="F59"/>
      <c r="G59"/>
      <c r="H59"/>
      <c r="I59" s="3"/>
      <c r="J59" s="334"/>
      <c r="K59" s="352"/>
      <c r="L59" s="7" t="s">
        <v>7</v>
      </c>
      <c r="M59" s="20"/>
      <c r="N59" s="20"/>
      <c r="O59" s="11"/>
      <c r="P59" s="62">
        <v>27198</v>
      </c>
      <c r="Q59" s="172">
        <v>26931</v>
      </c>
      <c r="R59" s="49">
        <v>26135</v>
      </c>
    </row>
    <row r="60" ht="20.25" customHeight="1">
      <c r="I60" s="3"/>
    </row>
    <row r="61" ht="20.25" customHeight="1">
      <c r="I61" s="3"/>
    </row>
    <row r="62" ht="20.25" customHeight="1">
      <c r="I62" s="3"/>
    </row>
    <row r="63" ht="20.25" customHeight="1">
      <c r="I63" s="3"/>
    </row>
    <row r="64" ht="20.25" customHeight="1">
      <c r="I64" s="3"/>
    </row>
    <row r="65" ht="20.25" customHeight="1">
      <c r="I65" s="3"/>
    </row>
  </sheetData>
  <mergeCells count="63">
    <mergeCell ref="L38:L39"/>
    <mergeCell ref="L41:L43"/>
    <mergeCell ref="K37:K45"/>
    <mergeCell ref="L12:N12"/>
    <mergeCell ref="K26:K27"/>
    <mergeCell ref="K25:N25"/>
    <mergeCell ref="K23:N23"/>
    <mergeCell ref="K24:N24"/>
    <mergeCell ref="K29:K30"/>
    <mergeCell ref="L13:M13"/>
    <mergeCell ref="L56:L58"/>
    <mergeCell ref="L52:L54"/>
    <mergeCell ref="L48:L49"/>
    <mergeCell ref="K46:K50"/>
    <mergeCell ref="K51:K59"/>
    <mergeCell ref="J37:J59"/>
    <mergeCell ref="B25:B30"/>
    <mergeCell ref="C28:E28"/>
    <mergeCell ref="C29:E29"/>
    <mergeCell ref="C30:E30"/>
    <mergeCell ref="C38:D41"/>
    <mergeCell ref="B31:B41"/>
    <mergeCell ref="J25:J33"/>
    <mergeCell ref="J4:N4"/>
    <mergeCell ref="L7:L11"/>
    <mergeCell ref="M10:N10"/>
    <mergeCell ref="J5:J24"/>
    <mergeCell ref="M8:M9"/>
    <mergeCell ref="M7:N7"/>
    <mergeCell ref="K6:K13"/>
    <mergeCell ref="L22:N22"/>
    <mergeCell ref="L15:N15"/>
    <mergeCell ref="L16:L21"/>
    <mergeCell ref="B1:R1"/>
    <mergeCell ref="B9:E9"/>
    <mergeCell ref="B10:E10"/>
    <mergeCell ref="K5:N5"/>
    <mergeCell ref="B5:E5"/>
    <mergeCell ref="B6:E6"/>
    <mergeCell ref="L6:N6"/>
    <mergeCell ref="B4:E4"/>
    <mergeCell ref="B7:E7"/>
    <mergeCell ref="B8:E8"/>
    <mergeCell ref="B13:E13"/>
    <mergeCell ref="K14:N14"/>
    <mergeCell ref="B11:E11"/>
    <mergeCell ref="B14:B21"/>
    <mergeCell ref="B12:E12"/>
    <mergeCell ref="D16:D18"/>
    <mergeCell ref="D19:D21"/>
    <mergeCell ref="M20:N20"/>
    <mergeCell ref="K15:K22"/>
    <mergeCell ref="M17:M19"/>
    <mergeCell ref="B22:B24"/>
    <mergeCell ref="F5:H5"/>
    <mergeCell ref="F6:H6"/>
    <mergeCell ref="F7:H7"/>
    <mergeCell ref="F8:H8"/>
    <mergeCell ref="F9:H9"/>
    <mergeCell ref="F10:H10"/>
    <mergeCell ref="F11:H11"/>
    <mergeCell ref="F12:H12"/>
    <mergeCell ref="C16:C21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r.skgch</cp:lastModifiedBy>
  <cp:lastPrinted>2007-06-23T03:50:53Z</cp:lastPrinted>
  <dcterms:created xsi:type="dcterms:W3CDTF">2001-06-13T23:47:06Z</dcterms:created>
  <dcterms:modified xsi:type="dcterms:W3CDTF">2008-01-22T06:06:44Z</dcterms:modified>
  <cp:category/>
  <cp:version/>
  <cp:contentType/>
  <cp:contentStatus/>
</cp:coreProperties>
</file>