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千葉市１" sheetId="1" r:id="rId1"/>
    <sheet name="千葉市２" sheetId="2" r:id="rId2"/>
    <sheet name="千葉市３" sheetId="3" r:id="rId3"/>
    <sheet name="銚子市１" sheetId="4" r:id="rId4"/>
    <sheet name="銚子市２" sheetId="5" r:id="rId5"/>
    <sheet name="市川市" sheetId="6" r:id="rId6"/>
    <sheet name="船橋市１" sheetId="7" r:id="rId7"/>
    <sheet name="船橋市２" sheetId="8" r:id="rId8"/>
    <sheet name="船橋市３" sheetId="9" r:id="rId9"/>
    <sheet name="船橋市４" sheetId="10" r:id="rId10"/>
    <sheet name="野田市１" sheetId="11" r:id="rId11"/>
    <sheet name="野田市２" sheetId="12" r:id="rId12"/>
    <sheet name="習志野市１" sheetId="13" r:id="rId13"/>
    <sheet name="習志野市２" sheetId="14" r:id="rId14"/>
    <sheet name="柏市" sheetId="15" r:id="rId15"/>
    <sheet name="勝浦市１" sheetId="16" r:id="rId16"/>
    <sheet name="勝浦市２" sheetId="17" r:id="rId17"/>
    <sheet name="勝浦市３" sheetId="18" r:id="rId18"/>
    <sheet name="流山市" sheetId="19" r:id="rId19"/>
    <sheet name="浦安市１" sheetId="20" r:id="rId20"/>
    <sheet name="浦安市２" sheetId="21" r:id="rId21"/>
    <sheet name="浦安市３" sheetId="22" r:id="rId22"/>
    <sheet name="香取市１" sheetId="23" r:id="rId23"/>
    <sheet name="香取市２" sheetId="24" r:id="rId24"/>
    <sheet name="東庄町１" sheetId="25" r:id="rId25"/>
    <sheet name="東庄町２" sheetId="26" r:id="rId26"/>
    <sheet name="鋸南町１" sheetId="27" r:id="rId27"/>
    <sheet name="鋸南町２" sheetId="28" r:id="rId28"/>
    <sheet name="四市複合事務組合１" sheetId="29" r:id="rId29"/>
    <sheet name="四市複合事務組合２" sheetId="30" r:id="rId30"/>
    <sheet name="四市複合事務組合３" sheetId="31" r:id="rId31"/>
    <sheet name="山武郡市広域行政組合" sheetId="32" r:id="rId32"/>
  </sheets>
  <externalReferences>
    <externalReference r:id="rId35"/>
    <externalReference r:id="rId36"/>
  </externalReferences>
  <definedNames>
    <definedName name="A201.">#REF!</definedName>
    <definedName name="B">'[2]Ⅰ　給与改定'!#REF!</definedName>
    <definedName name="_xlnm.Print_Area" localSheetId="19">'浦安市１'!$A$1:$P$54</definedName>
    <definedName name="_xlnm.Print_Area" localSheetId="20">'浦安市２'!$A$1:$P$54</definedName>
    <definedName name="_xlnm.Print_Area" localSheetId="21">'浦安市３'!$A$1:$P$54</definedName>
    <definedName name="_xlnm.Print_Area" localSheetId="26">'鋸南町１'!$A$1:$P$54</definedName>
    <definedName name="_xlnm.Print_Area" localSheetId="27">'鋸南町２'!$A$1:$P$54</definedName>
    <definedName name="_xlnm.Print_Area" localSheetId="22">'香取市１'!$A$1:$P$54</definedName>
    <definedName name="_xlnm.Print_Area" localSheetId="23">'香取市２'!$A$1:$P$54</definedName>
    <definedName name="_xlnm.Print_Area" localSheetId="31">'山武郡市広域行政組合'!$A$1:$P$54</definedName>
    <definedName name="_xlnm.Print_Area" localSheetId="28">'四市複合事務組合１'!$A$1:$P$54</definedName>
    <definedName name="_xlnm.Print_Area" localSheetId="29">'四市複合事務組合２'!$A$1:$P$54</definedName>
    <definedName name="_xlnm.Print_Area" localSheetId="30">'四市複合事務組合３'!$A$1:$P$54</definedName>
    <definedName name="_xlnm.Print_Area" localSheetId="5">'市川市'!$A$1:$P$54</definedName>
    <definedName name="_xlnm.Print_Area" localSheetId="12">'習志野市１'!$A$1:$P$54</definedName>
    <definedName name="_xlnm.Print_Area" localSheetId="13">'習志野市２'!$A$1:$P$54</definedName>
    <definedName name="_xlnm.Print_Area" localSheetId="15">'勝浦市１'!$A$1:$P$54</definedName>
    <definedName name="_xlnm.Print_Area" localSheetId="16">'勝浦市２'!$A$1:$P$54</definedName>
    <definedName name="_xlnm.Print_Area" localSheetId="17">'勝浦市３'!$A$1:$P$54</definedName>
    <definedName name="_xlnm.Print_Area" localSheetId="0">'千葉市１'!$A$1:$P$54</definedName>
    <definedName name="_xlnm.Print_Area" localSheetId="1">'千葉市２'!$A$1:$P$54</definedName>
    <definedName name="_xlnm.Print_Area" localSheetId="2">'千葉市３'!$A$1:$P$54</definedName>
    <definedName name="_xlnm.Print_Area" localSheetId="6">'船橋市１'!$A$1:$P$54</definedName>
    <definedName name="_xlnm.Print_Area" localSheetId="7">'船橋市２'!$A$1:$P$54</definedName>
    <definedName name="_xlnm.Print_Area" localSheetId="8">'船橋市３'!$A$1:$P$54</definedName>
    <definedName name="_xlnm.Print_Area" localSheetId="9">'船橋市４'!$A$1:$P$54</definedName>
    <definedName name="_xlnm.Print_Area" localSheetId="3">'銚子市１'!$A$1:$P$54</definedName>
    <definedName name="_xlnm.Print_Area" localSheetId="4">'銚子市２'!$A$1:$P$54</definedName>
    <definedName name="_xlnm.Print_Area" localSheetId="24">'東庄町１'!$A$1:$P$54</definedName>
    <definedName name="_xlnm.Print_Area" localSheetId="25">'東庄町２'!$A$1:$P$54</definedName>
    <definedName name="_xlnm.Print_Area" localSheetId="14">'柏市'!$A$1:$P$54</definedName>
    <definedName name="_xlnm.Print_Area" localSheetId="10">'野田市１'!$A$1:$P$54</definedName>
    <definedName name="_xlnm.Print_Area" localSheetId="11">'野田市２'!$A$1:$P$54</definedName>
    <definedName name="_xlnm.Print_Area" localSheetId="18">'流山市'!$A$1:$P$54</definedName>
  </definedNames>
  <calcPr fullCalcOnLoad="1"/>
</workbook>
</file>

<file path=xl/sharedStrings.xml><?xml version="1.0" encoding="utf-8"?>
<sst xmlns="http://schemas.openxmlformats.org/spreadsheetml/2006/main" count="4352" uniqueCount="319">
  <si>
    <t>（金額：千円）</t>
  </si>
  <si>
    <t>同上財源</t>
  </si>
  <si>
    <t>その他</t>
  </si>
  <si>
    <t>職員数</t>
  </si>
  <si>
    <t>損益勘定所属職員（人）</t>
  </si>
  <si>
    <t>資本勘定所属職員（人）</t>
  </si>
  <si>
    <t>計（人）</t>
  </si>
  <si>
    <t>職員給与費</t>
  </si>
  <si>
    <t>うち</t>
  </si>
  <si>
    <t>料金収入</t>
  </si>
  <si>
    <t>支払利息</t>
  </si>
  <si>
    <t>当年度繰入金合計額</t>
  </si>
  <si>
    <t>積立金</t>
  </si>
  <si>
    <t>　収益的収支</t>
  </si>
  <si>
    <t>　うち</t>
  </si>
  <si>
    <t>項　目　　　　　　　　年　度</t>
  </si>
  <si>
    <t>項　目　　　　　　　　　年　度</t>
  </si>
  <si>
    <t>Ａ</t>
  </si>
  <si>
    <t>Ｂ</t>
  </si>
  <si>
    <t>Ｄ</t>
  </si>
  <si>
    <t>Ｅ</t>
  </si>
  <si>
    <t>Ｆ</t>
  </si>
  <si>
    <t>Ｇ</t>
  </si>
  <si>
    <t>Ｉ</t>
  </si>
  <si>
    <t>Ｊ</t>
  </si>
  <si>
    <t>Ｋ</t>
  </si>
  <si>
    <t>Ｌ</t>
  </si>
  <si>
    <t>Ｎ</t>
  </si>
  <si>
    <t>総収益</t>
  </si>
  <si>
    <t>繰入金</t>
  </si>
  <si>
    <t>Ｃ</t>
  </si>
  <si>
    <t>収支差引（Ａ-Ｂ）</t>
  </si>
  <si>
    <t>総費用</t>
  </si>
  <si>
    <t>資本的収入</t>
  </si>
  <si>
    <t>地方債</t>
  </si>
  <si>
    <t>資本的支出</t>
  </si>
  <si>
    <t>建設改良費</t>
  </si>
  <si>
    <t>建設利息</t>
  </si>
  <si>
    <t>地方債償還金</t>
  </si>
  <si>
    <t>収支差引（Ｄ-Ｅ）</t>
  </si>
  <si>
    <t>資本的収支</t>
  </si>
  <si>
    <t>収支再差引（Ｃ+Ｇ）</t>
  </si>
  <si>
    <t>Ｈ</t>
  </si>
  <si>
    <t>前年度からの繰越金</t>
  </si>
  <si>
    <t>前年度繰上充用金</t>
  </si>
  <si>
    <t>翌年度繰越すべき財源</t>
  </si>
  <si>
    <t>Ｍ</t>
  </si>
  <si>
    <t>実質収支（Ｌ-Ｍ）</t>
  </si>
  <si>
    <t>収益的収支比率（％）</t>
  </si>
  <si>
    <t>赤字比率（％）</t>
  </si>
  <si>
    <t>地方債現在高</t>
  </si>
  <si>
    <t xml:space="preserve">介護サービス収益 </t>
  </si>
  <si>
    <t>介護サービス費用</t>
  </si>
  <si>
    <t>事業開始年月日</t>
  </si>
  <si>
    <t>施設数</t>
  </si>
  <si>
    <t>短期入所生活介護</t>
  </si>
  <si>
    <t>定員</t>
  </si>
  <si>
    <t>施設</t>
  </si>
  <si>
    <t>施設サービス日数（日）</t>
  </si>
  <si>
    <t>年延施設サービス利用者数（人）</t>
  </si>
  <si>
    <t>年延入所定員（人）</t>
  </si>
  <si>
    <t>施設サービス</t>
  </si>
  <si>
    <t>年延居宅サービス利用者数（人）</t>
  </si>
  <si>
    <t>居宅サービス日数（日）</t>
  </si>
  <si>
    <t>訪問介護</t>
  </si>
  <si>
    <t>訪問入浴介護</t>
  </si>
  <si>
    <t>訪問看護</t>
  </si>
  <si>
    <t>居宅療養管理指導</t>
  </si>
  <si>
    <t>通所介護</t>
  </si>
  <si>
    <t>短期入所療養介護</t>
  </si>
  <si>
    <t>福祉用具貸与</t>
  </si>
  <si>
    <t>居宅介護支援</t>
  </si>
  <si>
    <t>年延居宅介護支援利用者数（人）</t>
  </si>
  <si>
    <t>介護サービス日数（日）</t>
  </si>
  <si>
    <t>職種別職員数</t>
  </si>
  <si>
    <t>職員</t>
  </si>
  <si>
    <t>医師（人）</t>
  </si>
  <si>
    <t>看護職員（人）</t>
  </si>
  <si>
    <t>介護職員（人）</t>
  </si>
  <si>
    <t>介護支援専門員（人）</t>
  </si>
  <si>
    <t>理学療法士又は作業療法士（人）</t>
  </si>
  <si>
    <t>事務職員（人）</t>
  </si>
  <si>
    <t>その他職員（人）</t>
  </si>
  <si>
    <t>うち医療分</t>
  </si>
  <si>
    <t>年延外来患者数（人）</t>
  </si>
  <si>
    <t>業　　　　　　　　　　　　　　　　務</t>
  </si>
  <si>
    <t>居宅サービス</t>
  </si>
  <si>
    <t>介護サービス事業の経営状況（法非適）　</t>
  </si>
  <si>
    <t>年延介護サービス利用者数（人）</t>
  </si>
  <si>
    <t>指定介護老人福祉施設(人）</t>
  </si>
  <si>
    <t>介護老人保健施設(人）</t>
  </si>
  <si>
    <t>通所介護（人）</t>
  </si>
  <si>
    <t>短期入所生活介護（人）</t>
  </si>
  <si>
    <t>年延入所定員(人）</t>
  </si>
  <si>
    <t>指定管理者制度</t>
  </si>
  <si>
    <t>平成23年度</t>
  </si>
  <si>
    <t>平成24年度</t>
  </si>
  <si>
    <t>通所リハビリテーション（人）</t>
  </si>
  <si>
    <t>訪問リハビリテーション</t>
  </si>
  <si>
    <t>通所リハビリテーション</t>
  </si>
  <si>
    <t>平成25年度</t>
  </si>
  <si>
    <t>延床面積（㎡）</t>
  </si>
  <si>
    <t>居室床面積（㎡）</t>
  </si>
  <si>
    <t>Ａ</t>
  </si>
  <si>
    <t>　うち</t>
  </si>
  <si>
    <t>うち</t>
  </si>
  <si>
    <t>Ｂ</t>
  </si>
  <si>
    <t>　うち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</si>
  <si>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</si>
  <si>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</si>
  <si>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</si>
  <si>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</si>
  <si>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</si>
  <si>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</si>
  <si>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</si>
  <si>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</si>
  <si>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</si>
  <si>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</si>
  <si>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</si>
  <si>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</si>
  <si>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形式収支</t>
  </si>
  <si>
    <t>代行制</t>
  </si>
  <si>
    <t>Ａ</t>
  </si>
  <si>
    <t>　うち</t>
  </si>
  <si>
    <t>うち</t>
  </si>
  <si>
    <t>Ｂ</t>
  </si>
  <si>
    <t>　うち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</si>
  <si>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</si>
  <si>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</si>
  <si>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</si>
  <si>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</si>
  <si>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</si>
  <si>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</si>
  <si>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</si>
  <si>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</si>
  <si>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</si>
  <si>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</si>
  <si>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</si>
  <si>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</si>
  <si>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Ｉ</t>
  </si>
  <si>
    <t>Ｊ</t>
  </si>
  <si>
    <t>Ｋ</t>
  </si>
  <si>
    <t>Ｌ</t>
  </si>
  <si>
    <t>Ｍ</t>
  </si>
  <si>
    <t>Ｎ</t>
  </si>
  <si>
    <t>無</t>
  </si>
  <si>
    <t>　うち</t>
  </si>
  <si>
    <t>うち</t>
  </si>
  <si>
    <t>Ｂ</t>
  </si>
  <si>
    <t>Ｃ</t>
  </si>
  <si>
    <t>Ｄ</t>
  </si>
  <si>
    <t>うち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</si>
  <si>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</si>
  <si>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</si>
  <si>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</si>
  <si>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</si>
  <si>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</si>
  <si>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</si>
  <si>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</si>
  <si>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</si>
  <si>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</si>
  <si>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</si>
  <si>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利用料金制</t>
  </si>
  <si>
    <t>利用料金制</t>
  </si>
  <si>
    <t>無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</si>
  <si>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</si>
  <si>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</si>
  <si>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</si>
  <si>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</si>
  <si>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</si>
  <si>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</si>
  <si>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</si>
  <si>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</si>
  <si>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</si>
  <si>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</si>
  <si>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</si>
  <si>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</si>
  <si>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</si>
  <si>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</si>
  <si>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</si>
  <si>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介護サービス事業の経営状況（法非適）　</t>
  </si>
  <si>
    <t>（金額：千円）</t>
  </si>
  <si>
    <t>項　目　　　　　　　　年　度</t>
  </si>
  <si>
    <t>平成23年度</t>
  </si>
  <si>
    <t>平成24年度</t>
  </si>
  <si>
    <t>平成25年度</t>
  </si>
  <si>
    <t>項　目　　　　　　　　　年　度</t>
  </si>
  <si>
    <t>事業開始年月日</t>
  </si>
  <si>
    <t>　収益的収支</t>
  </si>
  <si>
    <t>総収益</t>
  </si>
  <si>
    <t>Ａ</t>
  </si>
  <si>
    <t>指定管理者制度</t>
  </si>
  <si>
    <t>利用料金制</t>
  </si>
  <si>
    <t>　うち</t>
  </si>
  <si>
    <t xml:space="preserve">介護サービス収益 </t>
  </si>
  <si>
    <t>施設</t>
  </si>
  <si>
    <t>施設数</t>
  </si>
  <si>
    <t>うち</t>
  </si>
  <si>
    <t>料金収入</t>
  </si>
  <si>
    <t>定員</t>
  </si>
  <si>
    <t>指定介護老人福祉施設(人）</t>
  </si>
  <si>
    <t>繰入金</t>
  </si>
  <si>
    <t>介護老人保健施設(人）</t>
  </si>
  <si>
    <t>総費用</t>
  </si>
  <si>
    <t>Ｂ</t>
  </si>
  <si>
    <t>通所介護（人）</t>
  </si>
  <si>
    <t>介護サービス費用</t>
  </si>
  <si>
    <t>通所リハビリテーション（人）</t>
  </si>
  <si>
    <t>職員給与費</t>
  </si>
  <si>
    <t>短期入所生活介護（人）</t>
  </si>
  <si>
    <t>支払利息</t>
  </si>
  <si>
    <t>延床面積（㎡）</t>
  </si>
  <si>
    <t>収支差引（Ａ-Ｂ）</t>
  </si>
  <si>
    <t>Ｃ</t>
  </si>
  <si>
    <t>居室床面積（㎡）</t>
  </si>
  <si>
    <t>資本的収支</t>
  </si>
  <si>
    <t>資本的収入</t>
  </si>
  <si>
    <t>Ｄ</t>
  </si>
  <si>
    <t>業　　　　　　　　　　　　　　　　務</t>
  </si>
  <si>
    <t>施設サービス</t>
  </si>
  <si>
    <t>施設サービス日数（日）</t>
  </si>
  <si>
    <t>地方債</t>
  </si>
  <si>
    <t>同上財源</t>
  </si>
  <si>
    <t>年延施設サービス利用者数（人）</t>
  </si>
  <si>
    <t>年延入所定員（人）</t>
  </si>
  <si>
    <t>資本的支出</t>
  </si>
  <si>
    <t>Ｅ</t>
  </si>
  <si>
    <t>居宅サービス</t>
  </si>
  <si>
    <t>訪問介護</t>
  </si>
  <si>
    <t>居宅サービス日数（日）</t>
  </si>
  <si>
    <t>年延居宅サービス利用者数（人）</t>
  </si>
  <si>
    <t>建設利息</t>
  </si>
  <si>
    <t>訪問入浴介護</t>
  </si>
  <si>
    <t>地方債償還金</t>
  </si>
  <si>
    <t>Ｆ</t>
  </si>
  <si>
    <t>収支差引（Ｄ-Ｅ）</t>
  </si>
  <si>
    <t>Ｇ</t>
  </si>
  <si>
    <t>訪問看護</t>
  </si>
  <si>
    <t>収支再差引（Ｃ+Ｇ）</t>
  </si>
  <si>
    <t>Ｈ</t>
  </si>
  <si>
    <t>積立金</t>
  </si>
  <si>
    <t>Ｉ</t>
  </si>
  <si>
    <t>訪問リハビリテーション</t>
  </si>
  <si>
    <t>前年度からの繰越金</t>
  </si>
  <si>
    <t>Ｊ</t>
  </si>
  <si>
    <t>前年度繰上充用金</t>
  </si>
  <si>
    <t>Ｋ</t>
  </si>
  <si>
    <t>居宅療養管理指導</t>
  </si>
  <si>
    <t>形式収支</t>
  </si>
  <si>
    <t>Ｌ</t>
  </si>
  <si>
    <t>通所介護</t>
  </si>
  <si>
    <t>翌年度繰越すべき財源</t>
  </si>
  <si>
    <t>Ｍ</t>
  </si>
  <si>
    <t>実質収支（Ｌ-Ｍ）</t>
  </si>
  <si>
    <t>Ｎ</t>
  </si>
  <si>
    <t>通所リハビリテーション</t>
  </si>
  <si>
    <t>収益的収支比率（％）</t>
  </si>
  <si>
    <t>赤字比率（％）</t>
  </si>
  <si>
    <t>短期入所生活介護</t>
  </si>
  <si>
    <t>当年度繰入金合計額</t>
  </si>
  <si>
    <t>地方債現在高</t>
  </si>
  <si>
    <t>年延入所定員(人）</t>
  </si>
  <si>
    <t>短期入所療養介護</t>
  </si>
  <si>
    <t>福祉用具貸与</t>
  </si>
  <si>
    <t>居宅介護支援</t>
  </si>
  <si>
    <t>年延居宅介護支援利用者数（人）</t>
  </si>
  <si>
    <t>その他</t>
  </si>
  <si>
    <t>介護サービス日数（日）</t>
  </si>
  <si>
    <t>年延介護サービス利用者数（人）</t>
  </si>
  <si>
    <t>うち医療分</t>
  </si>
  <si>
    <t>年延外来患者数（人）</t>
  </si>
  <si>
    <t>職員</t>
  </si>
  <si>
    <t>職種別職員数</t>
  </si>
  <si>
    <t>医師（人）</t>
  </si>
  <si>
    <t>看護職員（人）</t>
  </si>
  <si>
    <t>介護職員（人）</t>
  </si>
  <si>
    <t>介護支援専門員（人）</t>
  </si>
  <si>
    <t>理学療法士又は作業療法士（人）</t>
  </si>
  <si>
    <t>事務職員（人）</t>
  </si>
  <si>
    <t>その他職員（人）</t>
  </si>
  <si>
    <t>計（人）</t>
  </si>
  <si>
    <t>職員数</t>
  </si>
  <si>
    <t>損益勘定所属職員（人）</t>
  </si>
  <si>
    <t>資本勘定所属職員（人）</t>
  </si>
  <si>
    <t>有</t>
  </si>
  <si>
    <t>無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</si>
  <si>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</si>
  <si>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</si>
  <si>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</si>
  <si>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</si>
  <si>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</si>
  <si>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</si>
  <si>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</si>
  <si>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</si>
  <si>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</si>
  <si>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</si>
  <si>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</si>
  <si>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</si>
  <si>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</si>
  <si>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</si>
  <si>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</si>
  <si>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　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</si>
  <si>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</si>
  <si>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</si>
  <si>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</si>
  <si>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</si>
  <si>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</si>
  <si>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</si>
  <si>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</si>
  <si>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</si>
  <si>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</si>
  <si>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</si>
  <si>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</si>
  <si>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</si>
  <si>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</si>
  <si>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</si>
  <si>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延床面積（m2）</t>
  </si>
  <si>
    <t>居室床面積（m2）</t>
  </si>
  <si>
    <t>形式収支（Ｈ-Ｉ+Ｊ-Ｋ）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</si>
</sst>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.0;[Red]\-#,##0.0"/>
    <numFmt numFmtId="180" formatCode="#,##0;\-#,##0;&quot;-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1"/>
      <color theme="1"/>
      <name val="Calibri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6"/>
      <color theme="1"/>
      <name val="ＭＳ ゴシック"/>
      <family val="3"/>
    </font>
    <font>
      <b/>
      <sz val="16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0" fontId="19" fillId="0" borderId="0" applyFill="0" applyBorder="0" applyAlignment="0"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2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 applyProtection="1">
      <alignment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vertical="center"/>
    </xf>
    <xf numFmtId="0" fontId="63" fillId="0" borderId="12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left" vertical="center" indent="1"/>
    </xf>
    <xf numFmtId="0" fontId="63" fillId="0" borderId="1" xfId="0" applyFont="1" applyBorder="1" applyAlignment="1">
      <alignment horizontal="left" vertical="center" indent="1"/>
    </xf>
    <xf numFmtId="0" fontId="63" fillId="0" borderId="16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 indent="1"/>
    </xf>
    <xf numFmtId="0" fontId="63" fillId="0" borderId="18" xfId="0" applyFont="1" applyBorder="1" applyAlignment="1">
      <alignment horizontal="left" vertical="center"/>
    </xf>
    <xf numFmtId="38" fontId="63" fillId="0" borderId="19" xfId="54" applyFont="1" applyBorder="1" applyAlignment="1" applyProtection="1">
      <alignment vertical="center"/>
      <protection locked="0"/>
    </xf>
    <xf numFmtId="38" fontId="63" fillId="0" borderId="20" xfId="54" applyFont="1" applyBorder="1" applyAlignment="1" applyProtection="1">
      <alignment vertical="center"/>
      <protection locked="0"/>
    </xf>
    <xf numFmtId="38" fontId="63" fillId="0" borderId="21" xfId="54" applyFont="1" applyBorder="1" applyAlignment="1" applyProtection="1">
      <alignment vertical="center"/>
      <protection locked="0"/>
    </xf>
    <xf numFmtId="0" fontId="63" fillId="0" borderId="22" xfId="0" applyFont="1" applyBorder="1" applyAlignment="1">
      <alignment horizontal="left" vertical="center" indent="1"/>
    </xf>
    <xf numFmtId="0" fontId="63" fillId="0" borderId="2" xfId="0" applyFont="1" applyBorder="1" applyAlignment="1">
      <alignment horizontal="left" vertical="center" indent="1"/>
    </xf>
    <xf numFmtId="0" fontId="63" fillId="0" borderId="23" xfId="0" applyFont="1" applyBorder="1" applyAlignment="1">
      <alignment horizontal="left" vertical="center"/>
    </xf>
    <xf numFmtId="0" fontId="63" fillId="0" borderId="24" xfId="0" applyFont="1" applyBorder="1" applyAlignment="1">
      <alignment horizontal="left" vertical="center" indent="1"/>
    </xf>
    <xf numFmtId="0" fontId="63" fillId="0" borderId="18" xfId="0" applyFont="1" applyBorder="1" applyAlignment="1">
      <alignment horizontal="left" vertical="center" indent="1"/>
    </xf>
    <xf numFmtId="0" fontId="63" fillId="0" borderId="25" xfId="0" applyFont="1" applyBorder="1" applyAlignment="1" applyProtection="1">
      <alignment vertical="center"/>
      <protection locked="0"/>
    </xf>
    <xf numFmtId="0" fontId="63" fillId="0" borderId="26" xfId="0" applyFont="1" applyBorder="1" applyAlignment="1" applyProtection="1">
      <alignment vertical="center"/>
      <protection locked="0"/>
    </xf>
    <xf numFmtId="0" fontId="63" fillId="0" borderId="27" xfId="0" applyFont="1" applyBorder="1" applyAlignment="1" applyProtection="1">
      <alignment vertical="center"/>
      <protection locked="0"/>
    </xf>
    <xf numFmtId="0" fontId="63" fillId="0" borderId="20" xfId="0" applyFont="1" applyBorder="1" applyAlignment="1">
      <alignment horizontal="center" vertical="center"/>
    </xf>
    <xf numFmtId="0" fontId="63" fillId="0" borderId="2" xfId="0" applyFont="1" applyBorder="1" applyAlignment="1">
      <alignment horizontal="left" vertical="center"/>
    </xf>
    <xf numFmtId="0" fontId="63" fillId="0" borderId="23" xfId="0" applyFont="1" applyBorder="1" applyAlignment="1">
      <alignment horizontal="left" vertical="center" indent="1"/>
    </xf>
    <xf numFmtId="0" fontId="63" fillId="0" borderId="19" xfId="0" applyFont="1" applyBorder="1" applyAlignment="1" applyProtection="1">
      <alignment vertical="center"/>
      <protection locked="0"/>
    </xf>
    <xf numFmtId="0" fontId="63" fillId="0" borderId="20" xfId="0" applyFont="1" applyBorder="1" applyAlignment="1" applyProtection="1">
      <alignment vertical="center"/>
      <protection locked="0"/>
    </xf>
    <xf numFmtId="0" fontId="63" fillId="0" borderId="21" xfId="0" applyFont="1" applyBorder="1" applyAlignment="1" applyProtection="1">
      <alignment vertical="center"/>
      <protection locked="0"/>
    </xf>
    <xf numFmtId="38" fontId="63" fillId="0" borderId="28" xfId="54" applyFont="1" applyBorder="1" applyAlignment="1" applyProtection="1">
      <alignment vertical="center"/>
      <protection locked="0"/>
    </xf>
    <xf numFmtId="0" fontId="63" fillId="0" borderId="29" xfId="0" applyFont="1" applyBorder="1" applyAlignment="1">
      <alignment horizontal="left" vertical="center" indent="1"/>
    </xf>
    <xf numFmtId="0" fontId="63" fillId="0" borderId="30" xfId="0" applyFont="1" applyBorder="1" applyAlignment="1">
      <alignment horizontal="left" vertical="center" indent="1"/>
    </xf>
    <xf numFmtId="0" fontId="63" fillId="0" borderId="31" xfId="0" applyFont="1" applyBorder="1" applyAlignment="1">
      <alignment horizontal="left" vertical="center" indent="1"/>
    </xf>
    <xf numFmtId="0" fontId="63" fillId="0" borderId="32" xfId="0" applyFont="1" applyBorder="1" applyAlignment="1">
      <alignment horizontal="left" vertical="center" indent="1"/>
    </xf>
    <xf numFmtId="0" fontId="63" fillId="0" borderId="33" xfId="0" applyFont="1" applyBorder="1" applyAlignment="1">
      <alignment horizontal="left" vertical="center"/>
    </xf>
    <xf numFmtId="178" fontId="63" fillId="0" borderId="34" xfId="54" applyNumberFormat="1" applyFont="1" applyBorder="1" applyAlignment="1" applyProtection="1">
      <alignment vertical="center"/>
      <protection locked="0"/>
    </xf>
    <xf numFmtId="178" fontId="63" fillId="0" borderId="35" xfId="54" applyNumberFormat="1" applyFont="1" applyBorder="1" applyAlignment="1" applyProtection="1">
      <alignment vertical="center"/>
      <protection locked="0"/>
    </xf>
    <xf numFmtId="178" fontId="63" fillId="0" borderId="36" xfId="54" applyNumberFormat="1" applyFont="1" applyBorder="1" applyAlignment="1" applyProtection="1">
      <alignment vertical="center"/>
      <protection locked="0"/>
    </xf>
    <xf numFmtId="0" fontId="63" fillId="0" borderId="33" xfId="0" applyFont="1" applyBorder="1" applyAlignment="1">
      <alignment horizontal="left" vertical="center" indent="1"/>
    </xf>
    <xf numFmtId="38" fontId="63" fillId="0" borderId="37" xfId="54" applyFont="1" applyBorder="1" applyAlignment="1" applyProtection="1">
      <alignment vertical="center"/>
      <protection locked="0"/>
    </xf>
    <xf numFmtId="38" fontId="63" fillId="0" borderId="36" xfId="54" applyFont="1" applyBorder="1" applyAlignment="1" applyProtection="1">
      <alignment vertical="center"/>
      <protection locked="0"/>
    </xf>
    <xf numFmtId="0" fontId="63" fillId="0" borderId="38" xfId="0" applyFont="1" applyBorder="1" applyAlignment="1">
      <alignment horizontal="left" vertical="center" indent="1"/>
    </xf>
    <xf numFmtId="0" fontId="63" fillId="0" borderId="39" xfId="0" applyFont="1" applyBorder="1" applyAlignment="1">
      <alignment horizontal="left" vertical="center" indent="1"/>
    </xf>
    <xf numFmtId="38" fontId="63" fillId="0" borderId="25" xfId="54" applyFont="1" applyBorder="1" applyAlignment="1" applyProtection="1">
      <alignment vertical="center"/>
      <protection locked="0"/>
    </xf>
    <xf numFmtId="38" fontId="63" fillId="0" borderId="26" xfId="54" applyFont="1" applyBorder="1" applyAlignment="1" applyProtection="1">
      <alignment vertical="center"/>
      <protection locked="0"/>
    </xf>
    <xf numFmtId="38" fontId="63" fillId="0" borderId="27" xfId="54" applyFont="1" applyBorder="1" applyAlignment="1" applyProtection="1">
      <alignment vertical="center"/>
      <protection locked="0"/>
    </xf>
    <xf numFmtId="0" fontId="63" fillId="0" borderId="17" xfId="0" applyFont="1" applyBorder="1" applyAlignment="1">
      <alignment horizontal="left" vertical="center"/>
    </xf>
    <xf numFmtId="0" fontId="63" fillId="0" borderId="23" xfId="0" applyFont="1" applyBorder="1" applyAlignment="1">
      <alignment vertical="center"/>
    </xf>
    <xf numFmtId="0" fontId="63" fillId="0" borderId="4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38" fontId="63" fillId="0" borderId="41" xfId="54" applyFont="1" applyBorder="1" applyAlignment="1" applyProtection="1">
      <alignment vertical="center"/>
      <protection locked="0"/>
    </xf>
    <xf numFmtId="38" fontId="63" fillId="0" borderId="42" xfId="54" applyFont="1" applyBorder="1" applyAlignment="1" applyProtection="1">
      <alignment vertical="center"/>
      <protection locked="0"/>
    </xf>
    <xf numFmtId="38" fontId="63" fillId="0" borderId="43" xfId="54" applyFont="1" applyBorder="1" applyAlignment="1" applyProtection="1">
      <alignment vertical="center"/>
      <protection locked="0"/>
    </xf>
    <xf numFmtId="178" fontId="63" fillId="0" borderId="44" xfId="54" applyNumberFormat="1" applyFont="1" applyBorder="1" applyAlignment="1" applyProtection="1">
      <alignment vertical="center"/>
      <protection locked="0"/>
    </xf>
    <xf numFmtId="178" fontId="63" fillId="0" borderId="37" xfId="54" applyNumberFormat="1" applyFont="1" applyBorder="1" applyAlignment="1" applyProtection="1">
      <alignment vertical="center"/>
      <protection locked="0"/>
    </xf>
    <xf numFmtId="178" fontId="63" fillId="0" borderId="33" xfId="54" applyNumberFormat="1" applyFont="1" applyBorder="1" applyAlignment="1" applyProtection="1">
      <alignment vertical="center"/>
      <protection locked="0"/>
    </xf>
    <xf numFmtId="178" fontId="63" fillId="0" borderId="12" xfId="54" applyNumberFormat="1" applyFont="1" applyBorder="1" applyAlignment="1" applyProtection="1">
      <alignment vertical="center"/>
      <protection locked="0"/>
    </xf>
    <xf numFmtId="178" fontId="63" fillId="0" borderId="13" xfId="54" applyNumberFormat="1" applyFont="1" applyBorder="1" applyAlignment="1" applyProtection="1">
      <alignment vertical="center"/>
      <protection locked="0"/>
    </xf>
    <xf numFmtId="178" fontId="63" fillId="0" borderId="14" xfId="54" applyNumberFormat="1" applyFont="1" applyBorder="1" applyAlignment="1" applyProtection="1">
      <alignment vertical="center"/>
      <protection locked="0"/>
    </xf>
    <xf numFmtId="38" fontId="63" fillId="0" borderId="20" xfId="54" applyFont="1" applyBorder="1" applyAlignment="1" applyProtection="1">
      <alignment horizontal="left" vertical="center" indent="1"/>
      <protection locked="0"/>
    </xf>
    <xf numFmtId="38" fontId="63" fillId="0" borderId="23" xfId="54" applyFont="1" applyBorder="1" applyAlignment="1" applyProtection="1">
      <alignment vertical="center"/>
      <protection locked="0"/>
    </xf>
    <xf numFmtId="38" fontId="63" fillId="0" borderId="12" xfId="54" applyFont="1" applyBorder="1" applyAlignment="1" applyProtection="1">
      <alignment vertical="center"/>
      <protection locked="0"/>
    </xf>
    <xf numFmtId="38" fontId="63" fillId="0" borderId="13" xfId="54" applyFont="1" applyBorder="1" applyAlignment="1" applyProtection="1">
      <alignment vertical="center"/>
      <protection locked="0"/>
    </xf>
    <xf numFmtId="38" fontId="63" fillId="0" borderId="14" xfId="54" applyFont="1" applyBorder="1" applyAlignment="1" applyProtection="1">
      <alignment vertical="center"/>
      <protection locked="0"/>
    </xf>
    <xf numFmtId="0" fontId="68" fillId="0" borderId="45" xfId="0" applyFont="1" applyBorder="1" applyAlignment="1">
      <alignment vertical="top" textRotation="255" wrapText="1" shrinkToFit="1"/>
    </xf>
    <xf numFmtId="179" fontId="63" fillId="0" borderId="12" xfId="54" applyNumberFormat="1" applyFont="1" applyBorder="1" applyAlignment="1" applyProtection="1">
      <alignment vertical="center"/>
      <protection locked="0"/>
    </xf>
    <xf numFmtId="179" fontId="63" fillId="0" borderId="13" xfId="54" applyNumberFormat="1" applyFont="1" applyBorder="1" applyAlignment="1" applyProtection="1">
      <alignment vertical="center"/>
      <protection locked="0"/>
    </xf>
    <xf numFmtId="179" fontId="63" fillId="0" borderId="14" xfId="54" applyNumberFormat="1" applyFont="1" applyBorder="1" applyAlignment="1" applyProtection="1">
      <alignment vertical="center"/>
      <protection locked="0"/>
    </xf>
    <xf numFmtId="0" fontId="63" fillId="0" borderId="46" xfId="0" applyFont="1" applyBorder="1" applyAlignment="1">
      <alignment horizontal="left" vertical="center" indent="1"/>
    </xf>
    <xf numFmtId="0" fontId="63" fillId="0" borderId="0" xfId="0" applyFont="1" applyBorder="1" applyAlignment="1">
      <alignment horizontal="left" vertical="center" indent="1"/>
    </xf>
    <xf numFmtId="0" fontId="63" fillId="0" borderId="0" xfId="0" applyFont="1" applyBorder="1" applyAlignment="1">
      <alignment horizontal="left" vertical="center"/>
    </xf>
    <xf numFmtId="0" fontId="67" fillId="0" borderId="45" xfId="0" applyFont="1" applyBorder="1" applyAlignment="1">
      <alignment vertical="top" textRotation="255" wrapText="1" shrinkToFit="1"/>
    </xf>
    <xf numFmtId="0" fontId="67" fillId="0" borderId="45" xfId="0" applyFont="1" applyBorder="1" applyAlignment="1">
      <alignment horizontal="center" vertical="center" textRotation="255" wrapText="1" shrinkToFit="1"/>
    </xf>
    <xf numFmtId="0" fontId="63" fillId="0" borderId="29" xfId="0" applyFont="1" applyBorder="1" applyAlignment="1">
      <alignment horizontal="left" vertical="center"/>
    </xf>
    <xf numFmtId="0" fontId="63" fillId="0" borderId="47" xfId="0" applyFont="1" applyBorder="1" applyAlignment="1">
      <alignment horizontal="left" vertical="center" indent="1"/>
    </xf>
    <xf numFmtId="38" fontId="63" fillId="0" borderId="48" xfId="54" applyFont="1" applyBorder="1" applyAlignment="1" applyProtection="1">
      <alignment vertical="center"/>
      <protection locked="0"/>
    </xf>
    <xf numFmtId="38" fontId="63" fillId="0" borderId="45" xfId="54" applyFont="1" applyBorder="1" applyAlignment="1" applyProtection="1">
      <alignment vertical="center"/>
      <protection locked="0"/>
    </xf>
    <xf numFmtId="38" fontId="63" fillId="0" borderId="49" xfId="54" applyFont="1" applyBorder="1" applyAlignment="1" applyProtection="1">
      <alignment vertical="center"/>
      <protection locked="0"/>
    </xf>
    <xf numFmtId="0" fontId="63" fillId="0" borderId="22" xfId="0" applyFont="1" applyBorder="1" applyAlignment="1">
      <alignment horizontal="left" vertical="center"/>
    </xf>
    <xf numFmtId="0" fontId="68" fillId="0" borderId="20" xfId="0" applyFont="1" applyBorder="1" applyAlignment="1">
      <alignment horizontal="center" vertical="center" textRotation="255" wrapText="1" shrinkToFit="1"/>
    </xf>
    <xf numFmtId="0" fontId="68" fillId="0" borderId="50" xfId="0" applyFont="1" applyBorder="1" applyAlignment="1">
      <alignment horizontal="center" vertical="center" textRotation="255" wrapText="1" shrinkToFit="1"/>
    </xf>
    <xf numFmtId="0" fontId="63" fillId="0" borderId="51" xfId="0" applyFont="1" applyBorder="1" applyAlignment="1">
      <alignment horizontal="left" vertical="center" indent="1"/>
    </xf>
    <xf numFmtId="38" fontId="63" fillId="0" borderId="52" xfId="54" applyFont="1" applyBorder="1" applyAlignment="1" applyProtection="1">
      <alignment vertical="center"/>
      <protection locked="0"/>
    </xf>
    <xf numFmtId="38" fontId="63" fillId="0" borderId="50" xfId="54" applyFont="1" applyBorder="1" applyAlignment="1" applyProtection="1">
      <alignment vertical="center"/>
      <protection locked="0"/>
    </xf>
    <xf numFmtId="38" fontId="63" fillId="0" borderId="53" xfId="54" applyFont="1" applyBorder="1" applyAlignment="1" applyProtection="1">
      <alignment vertical="center"/>
      <protection locked="0"/>
    </xf>
    <xf numFmtId="0" fontId="63" fillId="0" borderId="24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 indent="1"/>
    </xf>
    <xf numFmtId="0" fontId="63" fillId="0" borderId="22" xfId="0" applyFont="1" applyBorder="1" applyAlignment="1">
      <alignment vertical="center"/>
    </xf>
    <xf numFmtId="0" fontId="63" fillId="0" borderId="54" xfId="0" applyFont="1" applyBorder="1" applyAlignment="1">
      <alignment horizontal="left" vertical="center"/>
    </xf>
    <xf numFmtId="0" fontId="63" fillId="0" borderId="40" xfId="0" applyFont="1" applyBorder="1" applyAlignment="1">
      <alignment horizontal="left" vertical="center" indent="1"/>
    </xf>
    <xf numFmtId="0" fontId="63" fillId="0" borderId="31" xfId="0" applyFont="1" applyBorder="1" applyAlignment="1">
      <alignment horizontal="left" vertical="center"/>
    </xf>
    <xf numFmtId="38" fontId="4" fillId="0" borderId="20" xfId="54" applyFont="1" applyBorder="1" applyAlignment="1" applyProtection="1">
      <alignment vertical="center"/>
      <protection locked="0"/>
    </xf>
    <xf numFmtId="38" fontId="4" fillId="0" borderId="21" xfId="54" applyFont="1" applyBorder="1" applyAlignment="1" applyProtection="1">
      <alignment vertical="center"/>
      <protection locked="0"/>
    </xf>
    <xf numFmtId="38" fontId="4" fillId="0" borderId="35" xfId="54" applyFont="1" applyBorder="1" applyAlignment="1" applyProtection="1">
      <alignment vertical="center"/>
      <protection locked="0"/>
    </xf>
    <xf numFmtId="38" fontId="4" fillId="0" borderId="36" xfId="54" applyFont="1" applyBorder="1" applyAlignment="1" applyProtection="1">
      <alignment vertical="center"/>
      <protection locked="0"/>
    </xf>
    <xf numFmtId="38" fontId="4" fillId="0" borderId="26" xfId="54" applyFont="1" applyBorder="1" applyAlignment="1" applyProtection="1">
      <alignment vertical="center"/>
      <protection locked="0"/>
    </xf>
    <xf numFmtId="38" fontId="4" fillId="0" borderId="19" xfId="54" applyFont="1" applyBorder="1" applyAlignment="1" applyProtection="1">
      <alignment vertical="center"/>
      <protection locked="0"/>
    </xf>
    <xf numFmtId="38" fontId="4" fillId="0" borderId="45" xfId="54" applyFont="1" applyBorder="1" applyAlignment="1" applyProtection="1">
      <alignment vertical="center"/>
      <protection locked="0"/>
    </xf>
    <xf numFmtId="38" fontId="4" fillId="0" borderId="28" xfId="54" applyFont="1" applyBorder="1" applyAlignment="1" applyProtection="1">
      <alignment vertical="center"/>
      <protection locked="0"/>
    </xf>
    <xf numFmtId="0" fontId="63" fillId="0" borderId="15" xfId="0" applyFont="1" applyBorder="1" applyAlignment="1">
      <alignment horizontal="left" vertical="center" indent="1"/>
    </xf>
    <xf numFmtId="0" fontId="63" fillId="0" borderId="1" xfId="0" applyFont="1" applyBorder="1" applyAlignment="1">
      <alignment horizontal="left" vertical="center" indent="1"/>
    </xf>
    <xf numFmtId="0" fontId="63" fillId="0" borderId="46" xfId="0" applyFont="1" applyBorder="1" applyAlignment="1">
      <alignment horizontal="left" vertical="center" indent="1"/>
    </xf>
    <xf numFmtId="0" fontId="63" fillId="0" borderId="17" xfId="0" applyFont="1" applyBorder="1" applyAlignment="1">
      <alignment horizontal="left" vertical="center" indent="1"/>
    </xf>
    <xf numFmtId="0" fontId="68" fillId="0" borderId="45" xfId="0" applyFont="1" applyBorder="1" applyAlignment="1">
      <alignment vertical="top" textRotation="255" wrapText="1" shrinkToFit="1"/>
    </xf>
    <xf numFmtId="0" fontId="63" fillId="0" borderId="2" xfId="0" applyFont="1" applyBorder="1" applyAlignment="1">
      <alignment horizontal="left" vertical="center" indent="1"/>
    </xf>
    <xf numFmtId="0" fontId="63" fillId="0" borderId="2" xfId="0" applyFont="1" applyBorder="1" applyAlignment="1">
      <alignment horizontal="left" vertical="center" indent="1"/>
    </xf>
    <xf numFmtId="0" fontId="68" fillId="0" borderId="45" xfId="0" applyFont="1" applyBorder="1" applyAlignment="1">
      <alignment vertical="top" textRotation="255" wrapText="1" shrinkToFit="1"/>
    </xf>
    <xf numFmtId="0" fontId="63" fillId="0" borderId="15" xfId="0" applyFont="1" applyBorder="1" applyAlignment="1">
      <alignment horizontal="left" vertical="center" indent="1"/>
    </xf>
    <xf numFmtId="0" fontId="63" fillId="0" borderId="1" xfId="0" applyFont="1" applyBorder="1" applyAlignment="1">
      <alignment horizontal="left" vertical="center" indent="1"/>
    </xf>
    <xf numFmtId="0" fontId="63" fillId="0" borderId="46" xfId="0" applyFont="1" applyBorder="1" applyAlignment="1">
      <alignment horizontal="left" vertical="center" indent="1"/>
    </xf>
    <xf numFmtId="0" fontId="63" fillId="0" borderId="17" xfId="0" applyFont="1" applyBorder="1" applyAlignment="1">
      <alignment horizontal="left" vertical="center" indent="1"/>
    </xf>
    <xf numFmtId="38" fontId="4" fillId="0" borderId="22" xfId="54" applyFont="1" applyBorder="1" applyAlignment="1" applyProtection="1">
      <alignment vertical="center"/>
      <protection locked="0"/>
    </xf>
    <xf numFmtId="178" fontId="4" fillId="0" borderId="35" xfId="54" applyNumberFormat="1" applyFont="1" applyBorder="1" applyAlignment="1" applyProtection="1">
      <alignment vertical="center"/>
      <protection locked="0"/>
    </xf>
    <xf numFmtId="178" fontId="4" fillId="0" borderId="31" xfId="54" applyNumberFormat="1" applyFont="1" applyBorder="1" applyAlignment="1" applyProtection="1">
      <alignment vertical="center"/>
      <protection locked="0"/>
    </xf>
    <xf numFmtId="38" fontId="63" fillId="0" borderId="35" xfId="54" applyFont="1" applyBorder="1" applyAlignment="1" applyProtection="1">
      <alignment vertical="center"/>
      <protection locked="0"/>
    </xf>
    <xf numFmtId="38" fontId="4" fillId="0" borderId="24" xfId="54" applyFont="1" applyBorder="1" applyAlignment="1" applyProtection="1">
      <alignment vertical="center"/>
      <protection locked="0"/>
    </xf>
    <xf numFmtId="178" fontId="4" fillId="0" borderId="37" xfId="54" applyNumberFormat="1" applyFont="1" applyBorder="1" applyAlignment="1" applyProtection="1">
      <alignment vertical="center"/>
      <protection locked="0"/>
    </xf>
    <xf numFmtId="178" fontId="4" fillId="0" borderId="32" xfId="54" applyNumberFormat="1" applyFont="1" applyBorder="1" applyAlignment="1" applyProtection="1">
      <alignment vertical="center"/>
      <protection locked="0"/>
    </xf>
    <xf numFmtId="178" fontId="4" fillId="0" borderId="13" xfId="54" applyNumberFormat="1" applyFont="1" applyBorder="1" applyAlignment="1" applyProtection="1">
      <alignment vertical="center"/>
      <protection locked="0"/>
    </xf>
    <xf numFmtId="178" fontId="4" fillId="0" borderId="55" xfId="54" applyNumberFormat="1" applyFont="1" applyBorder="1" applyAlignment="1" applyProtection="1">
      <alignment vertical="center"/>
      <protection locked="0"/>
    </xf>
    <xf numFmtId="38" fontId="4" fillId="0" borderId="13" xfId="54" applyFont="1" applyBorder="1" applyAlignment="1" applyProtection="1">
      <alignment vertical="center"/>
      <protection locked="0"/>
    </xf>
    <xf numFmtId="38" fontId="4" fillId="0" borderId="55" xfId="54" applyFont="1" applyBorder="1" applyAlignment="1" applyProtection="1">
      <alignment vertical="center"/>
      <protection locked="0"/>
    </xf>
    <xf numFmtId="179" fontId="4" fillId="0" borderId="13" xfId="54" applyNumberFormat="1" applyFont="1" applyBorder="1" applyAlignment="1" applyProtection="1">
      <alignment vertical="center"/>
      <protection locked="0"/>
    </xf>
    <xf numFmtId="179" fontId="4" fillId="0" borderId="55" xfId="54" applyNumberFormat="1" applyFont="1" applyBorder="1" applyAlignment="1" applyProtection="1">
      <alignment vertical="center"/>
      <protection locked="0"/>
    </xf>
    <xf numFmtId="0" fontId="63" fillId="0" borderId="28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38" fontId="5" fillId="0" borderId="19" xfId="54" applyFont="1" applyBorder="1" applyAlignment="1" applyProtection="1">
      <alignment vertical="center"/>
      <protection locked="0"/>
    </xf>
    <xf numFmtId="38" fontId="5" fillId="0" borderId="20" xfId="54" applyFont="1" applyBorder="1" applyAlignment="1" applyProtection="1">
      <alignment vertical="center"/>
      <protection locked="0"/>
    </xf>
    <xf numFmtId="38" fontId="5" fillId="0" borderId="21" xfId="54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indent="1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38" fontId="5" fillId="0" borderId="28" xfId="54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/>
    </xf>
    <xf numFmtId="178" fontId="5" fillId="0" borderId="35" xfId="54" applyNumberFormat="1" applyFont="1" applyBorder="1" applyAlignment="1" applyProtection="1">
      <alignment vertical="center"/>
      <protection locked="0"/>
    </xf>
    <xf numFmtId="178" fontId="5" fillId="0" borderId="36" xfId="54" applyNumberFormat="1" applyFont="1" applyBorder="1" applyAlignment="1" applyProtection="1">
      <alignment vertical="center"/>
      <protection locked="0"/>
    </xf>
    <xf numFmtId="0" fontId="5" fillId="0" borderId="33" xfId="0" applyFont="1" applyBorder="1" applyAlignment="1">
      <alignment horizontal="left" vertical="center" indent="1"/>
    </xf>
    <xf numFmtId="38" fontId="5" fillId="0" borderId="37" xfId="54" applyFont="1" applyBorder="1" applyAlignment="1" applyProtection="1">
      <alignment vertical="center"/>
      <protection locked="0"/>
    </xf>
    <xf numFmtId="38" fontId="5" fillId="0" borderId="35" xfId="54" applyFont="1" applyBorder="1" applyAlignment="1" applyProtection="1">
      <alignment vertical="center"/>
      <protection locked="0"/>
    </xf>
    <xf numFmtId="38" fontId="5" fillId="0" borderId="36" xfId="54" applyFont="1" applyBorder="1" applyAlignment="1" applyProtection="1">
      <alignment vertical="center"/>
      <protection locked="0"/>
    </xf>
    <xf numFmtId="0" fontId="5" fillId="0" borderId="38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38" fontId="5" fillId="0" borderId="25" xfId="54" applyFont="1" applyBorder="1" applyAlignment="1" applyProtection="1">
      <alignment vertical="center"/>
      <protection locked="0"/>
    </xf>
    <xf numFmtId="38" fontId="5" fillId="0" borderId="26" xfId="54" applyFont="1" applyBorder="1" applyAlignment="1" applyProtection="1">
      <alignment vertical="center"/>
      <protection locked="0"/>
    </xf>
    <xf numFmtId="38" fontId="5" fillId="0" borderId="27" xfId="54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38" fontId="5" fillId="0" borderId="41" xfId="54" applyFont="1" applyBorder="1" applyAlignment="1" applyProtection="1">
      <alignment vertical="center"/>
      <protection locked="0"/>
    </xf>
    <xf numFmtId="38" fontId="5" fillId="0" borderId="42" xfId="54" applyFont="1" applyBorder="1" applyAlignment="1" applyProtection="1">
      <alignment vertical="center"/>
      <protection locked="0"/>
    </xf>
    <xf numFmtId="38" fontId="5" fillId="0" borderId="43" xfId="54" applyFont="1" applyBorder="1" applyAlignment="1" applyProtection="1">
      <alignment vertical="center"/>
      <protection locked="0"/>
    </xf>
    <xf numFmtId="178" fontId="5" fillId="0" borderId="44" xfId="54" applyNumberFormat="1" applyFont="1" applyBorder="1" applyAlignment="1" applyProtection="1">
      <alignment vertical="center"/>
      <protection locked="0"/>
    </xf>
    <xf numFmtId="178" fontId="5" fillId="0" borderId="37" xfId="54" applyNumberFormat="1" applyFont="1" applyBorder="1" applyAlignment="1" applyProtection="1">
      <alignment vertical="center"/>
      <protection locked="0"/>
    </xf>
    <xf numFmtId="178" fontId="5" fillId="0" borderId="33" xfId="54" applyNumberFormat="1" applyFont="1" applyBorder="1" applyAlignment="1" applyProtection="1">
      <alignment vertical="center"/>
      <protection locked="0"/>
    </xf>
    <xf numFmtId="178" fontId="5" fillId="0" borderId="12" xfId="54" applyNumberFormat="1" applyFont="1" applyBorder="1" applyAlignment="1" applyProtection="1">
      <alignment vertical="center"/>
      <protection locked="0"/>
    </xf>
    <xf numFmtId="178" fontId="5" fillId="0" borderId="13" xfId="54" applyNumberFormat="1" applyFont="1" applyBorder="1" applyAlignment="1" applyProtection="1">
      <alignment vertical="center"/>
      <protection locked="0"/>
    </xf>
    <xf numFmtId="178" fontId="5" fillId="0" borderId="14" xfId="54" applyNumberFormat="1" applyFont="1" applyBorder="1" applyAlignment="1" applyProtection="1">
      <alignment vertical="center"/>
      <protection locked="0"/>
    </xf>
    <xf numFmtId="38" fontId="5" fillId="0" borderId="20" xfId="54" applyFont="1" applyBorder="1" applyAlignment="1" applyProtection="1">
      <alignment horizontal="left" vertical="center" indent="1"/>
      <protection locked="0"/>
    </xf>
    <xf numFmtId="38" fontId="5" fillId="0" borderId="23" xfId="54" applyFont="1" applyBorder="1" applyAlignment="1" applyProtection="1">
      <alignment vertical="center"/>
      <protection locked="0"/>
    </xf>
    <xf numFmtId="38" fontId="5" fillId="0" borderId="12" xfId="54" applyFont="1" applyBorder="1" applyAlignment="1" applyProtection="1">
      <alignment vertical="center"/>
      <protection locked="0"/>
    </xf>
    <xf numFmtId="38" fontId="5" fillId="0" borderId="13" xfId="54" applyFont="1" applyBorder="1" applyAlignment="1" applyProtection="1">
      <alignment vertical="center"/>
      <protection locked="0"/>
    </xf>
    <xf numFmtId="38" fontId="5" fillId="0" borderId="14" xfId="54" applyFont="1" applyBorder="1" applyAlignment="1" applyProtection="1">
      <alignment vertical="center"/>
      <protection locked="0"/>
    </xf>
    <xf numFmtId="0" fontId="10" fillId="0" borderId="45" xfId="0" applyFont="1" applyBorder="1" applyAlignment="1">
      <alignment vertical="top" textRotation="255" wrapText="1" shrinkToFit="1"/>
    </xf>
    <xf numFmtId="179" fontId="5" fillId="0" borderId="12" xfId="54" applyNumberFormat="1" applyFont="1" applyBorder="1" applyAlignment="1" applyProtection="1">
      <alignment vertical="center"/>
      <protection locked="0"/>
    </xf>
    <xf numFmtId="179" fontId="5" fillId="0" borderId="13" xfId="54" applyNumberFormat="1" applyFont="1" applyBorder="1" applyAlignment="1" applyProtection="1">
      <alignment vertical="center"/>
      <protection locked="0"/>
    </xf>
    <xf numFmtId="179" fontId="5" fillId="0" borderId="14" xfId="54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9" fillId="0" borderId="45" xfId="0" applyFont="1" applyBorder="1" applyAlignment="1">
      <alignment vertical="top" textRotation="255" wrapText="1" shrinkToFit="1"/>
    </xf>
    <xf numFmtId="0" fontId="9" fillId="0" borderId="45" xfId="0" applyFont="1" applyBorder="1" applyAlignment="1">
      <alignment horizontal="center" vertical="center" textRotation="255" wrapText="1" shrinkToFit="1"/>
    </xf>
    <xf numFmtId="0" fontId="5" fillId="0" borderId="29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 indent="1"/>
    </xf>
    <xf numFmtId="38" fontId="5" fillId="0" borderId="48" xfId="54" applyFont="1" applyBorder="1" applyAlignment="1" applyProtection="1">
      <alignment vertical="center"/>
      <protection locked="0"/>
    </xf>
    <xf numFmtId="38" fontId="5" fillId="0" borderId="45" xfId="54" applyFont="1" applyBorder="1" applyAlignment="1" applyProtection="1">
      <alignment vertical="center"/>
      <protection locked="0"/>
    </xf>
    <xf numFmtId="38" fontId="5" fillId="0" borderId="49" xfId="54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textRotation="255" wrapText="1" shrinkToFit="1"/>
    </xf>
    <xf numFmtId="0" fontId="10" fillId="0" borderId="50" xfId="0" applyFont="1" applyBorder="1" applyAlignment="1">
      <alignment horizontal="center" vertical="center" textRotation="255" wrapText="1" shrinkToFit="1"/>
    </xf>
    <xf numFmtId="0" fontId="5" fillId="0" borderId="51" xfId="0" applyFont="1" applyBorder="1" applyAlignment="1">
      <alignment horizontal="left" vertical="center" indent="1"/>
    </xf>
    <xf numFmtId="38" fontId="5" fillId="0" borderId="52" xfId="54" applyFont="1" applyBorder="1" applyAlignment="1" applyProtection="1">
      <alignment vertical="center"/>
      <protection locked="0"/>
    </xf>
    <xf numFmtId="38" fontId="5" fillId="0" borderId="50" xfId="54" applyFont="1" applyBorder="1" applyAlignment="1" applyProtection="1">
      <alignment vertical="center"/>
      <protection locked="0"/>
    </xf>
    <xf numFmtId="38" fontId="5" fillId="0" borderId="53" xfId="54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/>
    </xf>
    <xf numFmtId="0" fontId="63" fillId="0" borderId="2" xfId="0" applyFont="1" applyBorder="1" applyAlignment="1">
      <alignment horizontal="left" vertical="center" indent="1"/>
    </xf>
    <xf numFmtId="0" fontId="68" fillId="0" borderId="45" xfId="0" applyFont="1" applyBorder="1" applyAlignment="1">
      <alignment vertical="top" textRotation="255" wrapText="1" shrinkToFit="1"/>
    </xf>
    <xf numFmtId="0" fontId="63" fillId="0" borderId="15" xfId="0" applyFont="1" applyBorder="1" applyAlignment="1">
      <alignment horizontal="left" vertical="center" indent="1"/>
    </xf>
    <xf numFmtId="0" fontId="63" fillId="0" borderId="1" xfId="0" applyFont="1" applyBorder="1" applyAlignment="1">
      <alignment horizontal="left" vertical="center" indent="1"/>
    </xf>
    <xf numFmtId="0" fontId="63" fillId="0" borderId="46" xfId="0" applyFont="1" applyBorder="1" applyAlignment="1">
      <alignment horizontal="left" vertical="center" indent="1"/>
    </xf>
    <xf numFmtId="0" fontId="63" fillId="0" borderId="17" xfId="0" applyFont="1" applyBorder="1" applyAlignment="1">
      <alignment horizontal="left" vertical="center" indent="1"/>
    </xf>
    <xf numFmtId="0" fontId="63" fillId="0" borderId="12" xfId="54" applyNumberFormat="1" applyFont="1" applyBorder="1" applyAlignment="1" applyProtection="1">
      <alignment vertical="center"/>
      <protection locked="0"/>
    </xf>
    <xf numFmtId="0" fontId="63" fillId="0" borderId="13" xfId="54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38" fontId="4" fillId="0" borderId="29" xfId="54" applyFont="1" applyBorder="1" applyAlignment="1" applyProtection="1">
      <alignment vertical="center"/>
      <protection locked="0"/>
    </xf>
    <xf numFmtId="38" fontId="63" fillId="0" borderId="20" xfId="54" applyFont="1" applyFill="1" applyBorder="1" applyAlignment="1" applyProtection="1">
      <alignment vertical="center"/>
      <protection locked="0"/>
    </xf>
    <xf numFmtId="38" fontId="63" fillId="0" borderId="21" xfId="54" applyFont="1" applyFill="1" applyBorder="1" applyAlignment="1" applyProtection="1">
      <alignment vertical="center"/>
      <protection locked="0"/>
    </xf>
    <xf numFmtId="178" fontId="63" fillId="0" borderId="35" xfId="54" applyNumberFormat="1" applyFont="1" applyFill="1" applyBorder="1" applyAlignment="1" applyProtection="1">
      <alignment vertical="center"/>
      <protection locked="0"/>
    </xf>
    <xf numFmtId="178" fontId="63" fillId="0" borderId="36" xfId="54" applyNumberFormat="1" applyFont="1" applyFill="1" applyBorder="1" applyAlignment="1" applyProtection="1">
      <alignment vertical="center"/>
      <protection locked="0"/>
    </xf>
    <xf numFmtId="38" fontId="63" fillId="0" borderId="26" xfId="54" applyFont="1" applyFill="1" applyBorder="1" applyAlignment="1" applyProtection="1">
      <alignment vertical="center"/>
      <protection locked="0"/>
    </xf>
    <xf numFmtId="38" fontId="63" fillId="0" borderId="27" xfId="54" applyFont="1" applyFill="1" applyBorder="1" applyAlignment="1" applyProtection="1">
      <alignment vertical="center"/>
      <protection locked="0"/>
    </xf>
    <xf numFmtId="178" fontId="63" fillId="0" borderId="13" xfId="54" applyNumberFormat="1" applyFont="1" applyFill="1" applyBorder="1" applyAlignment="1" applyProtection="1">
      <alignment vertical="center"/>
      <protection locked="0"/>
    </xf>
    <xf numFmtId="178" fontId="63" fillId="0" borderId="14" xfId="54" applyNumberFormat="1" applyFont="1" applyFill="1" applyBorder="1" applyAlignment="1" applyProtection="1">
      <alignment vertical="center"/>
      <protection locked="0"/>
    </xf>
    <xf numFmtId="38" fontId="63" fillId="0" borderId="13" xfId="54" applyFont="1" applyFill="1" applyBorder="1" applyAlignment="1" applyProtection="1">
      <alignment vertical="center"/>
      <protection locked="0"/>
    </xf>
    <xf numFmtId="38" fontId="63" fillId="0" borderId="14" xfId="54" applyFont="1" applyFill="1" applyBorder="1" applyAlignment="1" applyProtection="1">
      <alignment vertical="center"/>
      <protection locked="0"/>
    </xf>
    <xf numFmtId="179" fontId="63" fillId="0" borderId="13" xfId="54" applyNumberFormat="1" applyFont="1" applyFill="1" applyBorder="1" applyAlignment="1" applyProtection="1">
      <alignment vertical="center"/>
      <protection locked="0"/>
    </xf>
    <xf numFmtId="179" fontId="63" fillId="0" borderId="14" xfId="54" applyNumberFormat="1" applyFont="1" applyFill="1" applyBorder="1" applyAlignment="1" applyProtection="1">
      <alignment vertical="center"/>
      <protection locked="0"/>
    </xf>
    <xf numFmtId="38" fontId="63" fillId="0" borderId="19" xfId="54" applyFont="1" applyFill="1" applyBorder="1" applyAlignment="1" applyProtection="1">
      <alignment vertical="center"/>
      <protection locked="0"/>
    </xf>
    <xf numFmtId="38" fontId="63" fillId="0" borderId="28" xfId="54" applyFont="1" applyFill="1" applyBorder="1" applyAlignment="1" applyProtection="1">
      <alignment vertical="center"/>
      <protection locked="0"/>
    </xf>
    <xf numFmtId="178" fontId="63" fillId="0" borderId="34" xfId="54" applyNumberFormat="1" applyFont="1" applyFill="1" applyBorder="1" applyAlignment="1" applyProtection="1">
      <alignment vertical="center"/>
      <protection locked="0"/>
    </xf>
    <xf numFmtId="38" fontId="63" fillId="0" borderId="25" xfId="54" applyFont="1" applyFill="1" applyBorder="1" applyAlignment="1" applyProtection="1">
      <alignment vertical="center"/>
      <protection locked="0"/>
    </xf>
    <xf numFmtId="178" fontId="63" fillId="0" borderId="12" xfId="54" applyNumberFormat="1" applyFont="1" applyFill="1" applyBorder="1" applyAlignment="1" applyProtection="1">
      <alignment vertical="center"/>
      <protection locked="0"/>
    </xf>
    <xf numFmtId="38" fontId="63" fillId="0" borderId="12" xfId="54" applyFont="1" applyFill="1" applyBorder="1" applyAlignment="1" applyProtection="1">
      <alignment vertical="center"/>
      <protection locked="0"/>
    </xf>
    <xf numFmtId="179" fontId="63" fillId="0" borderId="12" xfId="54" applyNumberFormat="1" applyFont="1" applyFill="1" applyBorder="1" applyAlignment="1" applyProtection="1">
      <alignment vertical="center"/>
      <protection locked="0"/>
    </xf>
    <xf numFmtId="0" fontId="4" fillId="0" borderId="0" xfId="70" applyFont="1" applyAlignment="1">
      <alignment vertical="center"/>
      <protection/>
    </xf>
    <xf numFmtId="0" fontId="4" fillId="0" borderId="0" xfId="70" applyFont="1" applyAlignment="1" applyProtection="1">
      <alignment vertical="center"/>
      <protection locked="0"/>
    </xf>
    <xf numFmtId="0" fontId="14" fillId="0" borderId="0" xfId="70" applyFont="1" applyAlignment="1" applyProtection="1">
      <alignment horizontal="center" vertical="center"/>
      <protection locked="0"/>
    </xf>
    <xf numFmtId="0" fontId="4" fillId="0" borderId="0" xfId="70" applyFont="1" applyBorder="1" applyAlignment="1" applyProtection="1">
      <alignment vertical="center"/>
      <protection locked="0"/>
    </xf>
    <xf numFmtId="0" fontId="4" fillId="0" borderId="0" xfId="70" applyFont="1" applyBorder="1" applyAlignment="1" applyProtection="1">
      <alignment horizontal="left" vertical="center"/>
      <protection locked="0"/>
    </xf>
    <xf numFmtId="0" fontId="15" fillId="0" borderId="0" xfId="70" applyFont="1" applyBorder="1" applyAlignment="1" applyProtection="1">
      <alignment horizontal="left" vertical="center"/>
      <protection locked="0"/>
    </xf>
    <xf numFmtId="0" fontId="14" fillId="0" borderId="0" xfId="70" applyFont="1" applyBorder="1" applyAlignment="1" applyProtection="1">
      <alignment horizontal="center" vertical="center"/>
      <protection locked="0"/>
    </xf>
    <xf numFmtId="0" fontId="4" fillId="0" borderId="0" xfId="70" applyFont="1" applyBorder="1" applyAlignment="1">
      <alignment vertical="center"/>
      <protection/>
    </xf>
    <xf numFmtId="0" fontId="4" fillId="0" borderId="15" xfId="70" applyFont="1" applyBorder="1" applyAlignment="1">
      <alignment horizontal="left" vertical="center" indent="1"/>
      <protection/>
    </xf>
    <xf numFmtId="0" fontId="4" fillId="0" borderId="1" xfId="70" applyFont="1" applyBorder="1" applyAlignment="1">
      <alignment horizontal="left" vertical="center" indent="1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46" xfId="70" applyFont="1" applyBorder="1" applyAlignment="1">
      <alignment horizontal="left" vertical="center" indent="1"/>
      <protection/>
    </xf>
    <xf numFmtId="0" fontId="4" fillId="0" borderId="17" xfId="70" applyFont="1" applyBorder="1" applyAlignment="1">
      <alignment horizontal="left" vertical="center" indent="1"/>
      <protection/>
    </xf>
    <xf numFmtId="0" fontId="4" fillId="0" borderId="18" xfId="70" applyFont="1" applyBorder="1" applyAlignment="1">
      <alignment horizontal="left" vertical="center"/>
      <protection/>
    </xf>
    <xf numFmtId="38" fontId="4" fillId="0" borderId="19" xfId="57" applyFont="1" applyBorder="1" applyAlignment="1" applyProtection="1">
      <alignment vertical="center"/>
      <protection locked="0"/>
    </xf>
    <xf numFmtId="38" fontId="4" fillId="0" borderId="20" xfId="57" applyFont="1" applyBorder="1" applyAlignment="1" applyProtection="1">
      <alignment vertical="center"/>
      <protection locked="0"/>
    </xf>
    <xf numFmtId="0" fontId="4" fillId="0" borderId="2" xfId="70" applyFont="1" applyBorder="1" applyAlignment="1">
      <alignment horizontal="left" vertical="center" indent="1"/>
      <protection/>
    </xf>
    <xf numFmtId="0" fontId="4" fillId="0" borderId="22" xfId="70" applyFont="1" applyBorder="1" applyAlignment="1">
      <alignment horizontal="left" vertical="center" indent="1"/>
      <protection/>
    </xf>
    <xf numFmtId="0" fontId="4" fillId="0" borderId="23" xfId="70" applyFont="1" applyBorder="1" applyAlignment="1">
      <alignment horizontal="left" vertical="center"/>
      <protection/>
    </xf>
    <xf numFmtId="0" fontId="4" fillId="0" borderId="24" xfId="70" applyFont="1" applyBorder="1" applyAlignment="1">
      <alignment horizontal="left" vertical="center" indent="1"/>
      <protection/>
    </xf>
    <xf numFmtId="0" fontId="4" fillId="0" borderId="18" xfId="70" applyFont="1" applyBorder="1" applyAlignment="1">
      <alignment horizontal="left" vertical="center" indent="1"/>
      <protection/>
    </xf>
    <xf numFmtId="0" fontId="4" fillId="0" borderId="25" xfId="70" applyFont="1" applyBorder="1" applyAlignment="1" applyProtection="1">
      <alignment vertical="center"/>
      <protection locked="0"/>
    </xf>
    <xf numFmtId="0" fontId="4" fillId="0" borderId="26" xfId="70" applyFont="1" applyBorder="1" applyAlignment="1" applyProtection="1">
      <alignment vertical="center"/>
      <protection locked="0"/>
    </xf>
    <xf numFmtId="0" fontId="4" fillId="0" borderId="20" xfId="70" applyFont="1" applyBorder="1" applyAlignment="1">
      <alignment horizontal="center" vertical="center"/>
      <protection/>
    </xf>
    <xf numFmtId="0" fontId="4" fillId="0" borderId="2" xfId="70" applyFont="1" applyBorder="1" applyAlignment="1">
      <alignment horizontal="left" vertical="center"/>
      <protection/>
    </xf>
    <xf numFmtId="0" fontId="4" fillId="0" borderId="23" xfId="70" applyFont="1" applyBorder="1" applyAlignment="1">
      <alignment horizontal="left" vertical="center" indent="1"/>
      <protection/>
    </xf>
    <xf numFmtId="0" fontId="4" fillId="0" borderId="19" xfId="70" applyFont="1" applyBorder="1" applyAlignment="1" applyProtection="1">
      <alignment vertical="center"/>
      <protection locked="0"/>
    </xf>
    <xf numFmtId="0" fontId="4" fillId="0" borderId="20" xfId="70" applyFont="1" applyBorder="1" applyAlignment="1" applyProtection="1">
      <alignment vertical="center"/>
      <protection locked="0"/>
    </xf>
    <xf numFmtId="38" fontId="4" fillId="0" borderId="28" xfId="57" applyFont="1" applyBorder="1" applyAlignment="1" applyProtection="1">
      <alignment vertical="center"/>
      <protection locked="0"/>
    </xf>
    <xf numFmtId="0" fontId="4" fillId="0" borderId="29" xfId="70" applyFont="1" applyBorder="1" applyAlignment="1">
      <alignment horizontal="left" vertical="center" indent="1"/>
      <protection/>
    </xf>
    <xf numFmtId="0" fontId="4" fillId="0" borderId="30" xfId="70" applyFont="1" applyBorder="1" applyAlignment="1">
      <alignment horizontal="left" vertical="center" indent="1"/>
      <protection/>
    </xf>
    <xf numFmtId="0" fontId="4" fillId="0" borderId="31" xfId="70" applyFont="1" applyBorder="1" applyAlignment="1">
      <alignment horizontal="left" vertical="center" indent="1"/>
      <protection/>
    </xf>
    <xf numFmtId="0" fontId="4" fillId="0" borderId="32" xfId="70" applyFont="1" applyBorder="1" applyAlignment="1">
      <alignment horizontal="left" vertical="center" indent="1"/>
      <protection/>
    </xf>
    <xf numFmtId="0" fontId="4" fillId="0" borderId="33" xfId="70" applyFont="1" applyBorder="1" applyAlignment="1">
      <alignment horizontal="left" vertical="center"/>
      <protection/>
    </xf>
    <xf numFmtId="178" fontId="4" fillId="0" borderId="34" xfId="57" applyNumberFormat="1" applyFont="1" applyBorder="1" applyAlignment="1" applyProtection="1">
      <alignment vertical="center"/>
      <protection locked="0"/>
    </xf>
    <xf numFmtId="178" fontId="4" fillId="0" borderId="35" xfId="57" applyNumberFormat="1" applyFont="1" applyBorder="1" applyAlignment="1" applyProtection="1">
      <alignment vertical="center"/>
      <protection locked="0"/>
    </xf>
    <xf numFmtId="0" fontId="4" fillId="0" borderId="33" xfId="70" applyFont="1" applyBorder="1" applyAlignment="1">
      <alignment horizontal="left" vertical="center" indent="1"/>
      <protection/>
    </xf>
    <xf numFmtId="38" fontId="4" fillId="0" borderId="37" xfId="57" applyFont="1" applyBorder="1" applyAlignment="1" applyProtection="1">
      <alignment vertical="center"/>
      <protection locked="0"/>
    </xf>
    <xf numFmtId="38" fontId="4" fillId="0" borderId="35" xfId="57" applyFont="1" applyBorder="1" applyAlignment="1" applyProtection="1">
      <alignment vertical="center"/>
      <protection locked="0"/>
    </xf>
    <xf numFmtId="0" fontId="4" fillId="0" borderId="38" xfId="70" applyFont="1" applyBorder="1" applyAlignment="1">
      <alignment horizontal="left" vertical="center" indent="1"/>
      <protection/>
    </xf>
    <xf numFmtId="0" fontId="4" fillId="0" borderId="39" xfId="70" applyFont="1" applyBorder="1" applyAlignment="1">
      <alignment horizontal="left" vertical="center" indent="1"/>
      <protection/>
    </xf>
    <xf numFmtId="38" fontId="4" fillId="0" borderId="25" xfId="57" applyFont="1" applyBorder="1" applyAlignment="1" applyProtection="1">
      <alignment vertical="center"/>
      <protection locked="0"/>
    </xf>
    <xf numFmtId="38" fontId="4" fillId="0" borderId="26" xfId="57" applyFont="1" applyBorder="1" applyAlignment="1" applyProtection="1">
      <alignment vertical="center"/>
      <protection locked="0"/>
    </xf>
    <xf numFmtId="0" fontId="4" fillId="0" borderId="17" xfId="70" applyFont="1" applyBorder="1" applyAlignment="1">
      <alignment horizontal="left" vertical="center"/>
      <protection/>
    </xf>
    <xf numFmtId="0" fontId="4" fillId="0" borderId="23" xfId="70" applyFont="1" applyBorder="1" applyAlignment="1">
      <alignment vertical="center"/>
      <protection/>
    </xf>
    <xf numFmtId="0" fontId="4" fillId="0" borderId="40" xfId="70" applyFont="1" applyBorder="1" applyAlignment="1">
      <alignment horizontal="left" vertical="center"/>
      <protection/>
    </xf>
    <xf numFmtId="0" fontId="16" fillId="0" borderId="21" xfId="70" applyFont="1" applyBorder="1" applyAlignment="1">
      <alignment horizontal="left" vertical="center"/>
      <protection/>
    </xf>
    <xf numFmtId="0" fontId="17" fillId="0" borderId="21" xfId="70" applyFont="1" applyBorder="1" applyAlignment="1">
      <alignment horizontal="left" vertical="center"/>
      <protection/>
    </xf>
    <xf numFmtId="38" fontId="4" fillId="0" borderId="41" xfId="57" applyFont="1" applyBorder="1" applyAlignment="1" applyProtection="1">
      <alignment vertical="center"/>
      <protection locked="0"/>
    </xf>
    <xf numFmtId="38" fontId="4" fillId="0" borderId="42" xfId="57" applyFont="1" applyBorder="1" applyAlignment="1" applyProtection="1">
      <alignment vertical="center"/>
      <protection locked="0"/>
    </xf>
    <xf numFmtId="178" fontId="4" fillId="0" borderId="44" xfId="57" applyNumberFormat="1" applyFont="1" applyBorder="1" applyAlignment="1" applyProtection="1">
      <alignment vertical="center"/>
      <protection locked="0"/>
    </xf>
    <xf numFmtId="178" fontId="4" fillId="0" borderId="37" xfId="57" applyNumberFormat="1" applyFont="1" applyBorder="1" applyAlignment="1" applyProtection="1">
      <alignment vertical="center"/>
      <protection locked="0"/>
    </xf>
    <xf numFmtId="178" fontId="4" fillId="0" borderId="12" xfId="57" applyNumberFormat="1" applyFont="1" applyBorder="1" applyAlignment="1" applyProtection="1">
      <alignment vertical="center"/>
      <protection locked="0"/>
    </xf>
    <xf numFmtId="178" fontId="4" fillId="0" borderId="13" xfId="57" applyNumberFormat="1" applyFont="1" applyBorder="1" applyAlignment="1" applyProtection="1">
      <alignment vertical="center"/>
      <protection locked="0"/>
    </xf>
    <xf numFmtId="38" fontId="4" fillId="0" borderId="20" xfId="57" applyFont="1" applyBorder="1" applyAlignment="1" applyProtection="1">
      <alignment horizontal="right" vertical="center"/>
      <protection locked="0"/>
    </xf>
    <xf numFmtId="38" fontId="4" fillId="0" borderId="12" xfId="57" applyFont="1" applyBorder="1" applyAlignment="1" applyProtection="1">
      <alignment vertical="center"/>
      <protection locked="0"/>
    </xf>
    <xf numFmtId="38" fontId="4" fillId="0" borderId="13" xfId="57" applyFont="1" applyBorder="1" applyAlignment="1" applyProtection="1">
      <alignment vertical="center"/>
      <protection locked="0"/>
    </xf>
    <xf numFmtId="0" fontId="18" fillId="0" borderId="45" xfId="70" applyFont="1" applyBorder="1" applyAlignment="1">
      <alignment vertical="top" textRotation="255" wrapText="1" shrinkToFit="1"/>
      <protection/>
    </xf>
    <xf numFmtId="179" fontId="4" fillId="0" borderId="12" xfId="57" applyNumberFormat="1" applyFont="1" applyBorder="1" applyAlignment="1" applyProtection="1">
      <alignment vertical="center"/>
      <protection locked="0"/>
    </xf>
    <xf numFmtId="179" fontId="4" fillId="0" borderId="13" xfId="57" applyNumberFormat="1" applyFont="1" applyBorder="1" applyAlignment="1" applyProtection="1">
      <alignment vertical="center"/>
      <protection locked="0"/>
    </xf>
    <xf numFmtId="0" fontId="4" fillId="0" borderId="0" xfId="70" applyFont="1" applyBorder="1" applyAlignment="1">
      <alignment horizontal="left" vertical="center" indent="1"/>
      <protection/>
    </xf>
    <xf numFmtId="0" fontId="4" fillId="0" borderId="0" xfId="70" applyFont="1" applyBorder="1" applyAlignment="1">
      <alignment horizontal="left" vertical="center"/>
      <protection/>
    </xf>
    <xf numFmtId="0" fontId="17" fillId="0" borderId="45" xfId="70" applyFont="1" applyBorder="1" applyAlignment="1">
      <alignment vertical="top" textRotation="255" wrapText="1" shrinkToFit="1"/>
      <protection/>
    </xf>
    <xf numFmtId="0" fontId="17" fillId="0" borderId="45" xfId="70" applyFont="1" applyBorder="1" applyAlignment="1">
      <alignment horizontal="center" vertical="center" textRotation="255" wrapText="1" shrinkToFit="1"/>
      <protection/>
    </xf>
    <xf numFmtId="0" fontId="4" fillId="0" borderId="29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 indent="1"/>
      <protection/>
    </xf>
    <xf numFmtId="38" fontId="4" fillId="0" borderId="48" xfId="57" applyFont="1" applyBorder="1" applyAlignment="1" applyProtection="1">
      <alignment vertical="center"/>
      <protection locked="0"/>
    </xf>
    <xf numFmtId="38" fontId="4" fillId="0" borderId="45" xfId="57" applyFont="1" applyBorder="1" applyAlignment="1" applyProtection="1">
      <alignment vertical="center"/>
      <protection locked="0"/>
    </xf>
    <xf numFmtId="0" fontId="4" fillId="0" borderId="22" xfId="70" applyFont="1" applyBorder="1" applyAlignment="1">
      <alignment horizontal="left" vertical="center"/>
      <protection/>
    </xf>
    <xf numFmtId="0" fontId="18" fillId="0" borderId="20" xfId="70" applyFont="1" applyBorder="1" applyAlignment="1">
      <alignment horizontal="center" vertical="center" textRotation="255" wrapText="1" shrinkToFit="1"/>
      <protection/>
    </xf>
    <xf numFmtId="0" fontId="18" fillId="0" borderId="50" xfId="70" applyFont="1" applyBorder="1" applyAlignment="1">
      <alignment horizontal="center" vertical="center" textRotation="255" wrapText="1" shrinkToFit="1"/>
      <protection/>
    </xf>
    <xf numFmtId="0" fontId="4" fillId="0" borderId="51" xfId="70" applyFont="1" applyBorder="1" applyAlignment="1">
      <alignment horizontal="left" vertical="center" indent="1"/>
      <protection/>
    </xf>
    <xf numFmtId="38" fontId="4" fillId="0" borderId="52" xfId="57" applyFont="1" applyBorder="1" applyAlignment="1" applyProtection="1">
      <alignment vertical="center"/>
      <protection locked="0"/>
    </xf>
    <xf numFmtId="38" fontId="4" fillId="0" borderId="50" xfId="57" applyFont="1" applyBorder="1" applyAlignment="1" applyProtection="1">
      <alignment vertical="center"/>
      <protection locked="0"/>
    </xf>
    <xf numFmtId="0" fontId="4" fillId="0" borderId="24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 indent="1"/>
      <protection/>
    </xf>
    <xf numFmtId="0" fontId="4" fillId="0" borderId="22" xfId="70" applyFont="1" applyBorder="1" applyAlignment="1">
      <alignment vertical="center"/>
      <protection/>
    </xf>
    <xf numFmtId="0" fontId="4" fillId="0" borderId="54" xfId="70" applyFont="1" applyBorder="1" applyAlignment="1">
      <alignment horizontal="left" vertical="center"/>
      <protection/>
    </xf>
    <xf numFmtId="0" fontId="4" fillId="0" borderId="40" xfId="70" applyFont="1" applyBorder="1" applyAlignment="1">
      <alignment horizontal="left" vertical="center" indent="1"/>
      <protection/>
    </xf>
    <xf numFmtId="0" fontId="4" fillId="0" borderId="31" xfId="70" applyFont="1" applyBorder="1" applyAlignment="1">
      <alignment horizontal="left" vertical="center"/>
      <protection/>
    </xf>
    <xf numFmtId="176" fontId="63" fillId="0" borderId="19" xfId="54" applyNumberFormat="1" applyFont="1" applyBorder="1" applyAlignment="1" applyProtection="1">
      <alignment vertical="center"/>
      <protection locked="0"/>
    </xf>
    <xf numFmtId="176" fontId="63" fillId="0" borderId="20" xfId="54" applyNumberFormat="1" applyFont="1" applyBorder="1" applyAlignment="1" applyProtection="1">
      <alignment vertical="center"/>
      <protection locked="0"/>
    </xf>
    <xf numFmtId="176" fontId="63" fillId="0" borderId="21" xfId="54" applyNumberFormat="1" applyFont="1" applyBorder="1" applyAlignment="1" applyProtection="1">
      <alignment vertical="center"/>
      <protection locked="0"/>
    </xf>
    <xf numFmtId="176" fontId="63" fillId="0" borderId="28" xfId="54" applyNumberFormat="1" applyFont="1" applyBorder="1" applyAlignment="1" applyProtection="1">
      <alignment vertical="center"/>
      <protection locked="0"/>
    </xf>
    <xf numFmtId="176" fontId="63" fillId="0" borderId="34" xfId="54" applyNumberFormat="1" applyFont="1" applyBorder="1" applyAlignment="1" applyProtection="1">
      <alignment vertical="center"/>
      <protection locked="0"/>
    </xf>
    <xf numFmtId="176" fontId="63" fillId="0" borderId="35" xfId="54" applyNumberFormat="1" applyFont="1" applyBorder="1" applyAlignment="1" applyProtection="1">
      <alignment vertical="center"/>
      <protection locked="0"/>
    </xf>
    <xf numFmtId="176" fontId="63" fillId="0" borderId="36" xfId="54" applyNumberFormat="1" applyFont="1" applyBorder="1" applyAlignment="1" applyProtection="1">
      <alignment vertical="center"/>
      <protection locked="0"/>
    </xf>
    <xf numFmtId="176" fontId="63" fillId="0" borderId="25" xfId="54" applyNumberFormat="1" applyFont="1" applyBorder="1" applyAlignment="1" applyProtection="1">
      <alignment vertical="center"/>
      <protection locked="0"/>
    </xf>
    <xf numFmtId="176" fontId="63" fillId="0" borderId="26" xfId="54" applyNumberFormat="1" applyFont="1" applyBorder="1" applyAlignment="1" applyProtection="1">
      <alignment vertical="center"/>
      <protection locked="0"/>
    </xf>
    <xf numFmtId="176" fontId="63" fillId="0" borderId="27" xfId="54" applyNumberFormat="1" applyFont="1" applyBorder="1" applyAlignment="1" applyProtection="1">
      <alignment vertical="center"/>
      <protection locked="0"/>
    </xf>
    <xf numFmtId="176" fontId="63" fillId="0" borderId="44" xfId="54" applyNumberFormat="1" applyFont="1" applyBorder="1" applyAlignment="1" applyProtection="1">
      <alignment vertical="center"/>
      <protection locked="0"/>
    </xf>
    <xf numFmtId="176" fontId="63" fillId="0" borderId="37" xfId="54" applyNumberFormat="1" applyFont="1" applyBorder="1" applyAlignment="1" applyProtection="1">
      <alignment vertical="center"/>
      <protection locked="0"/>
    </xf>
    <xf numFmtId="176" fontId="63" fillId="0" borderId="33" xfId="54" applyNumberFormat="1" applyFont="1" applyBorder="1" applyAlignment="1" applyProtection="1">
      <alignment vertical="center"/>
      <protection locked="0"/>
    </xf>
    <xf numFmtId="176" fontId="63" fillId="0" borderId="12" xfId="54" applyNumberFormat="1" applyFont="1" applyBorder="1" applyAlignment="1" applyProtection="1">
      <alignment vertical="center"/>
      <protection locked="0"/>
    </xf>
    <xf numFmtId="176" fontId="63" fillId="0" borderId="13" xfId="54" applyNumberFormat="1" applyFont="1" applyBorder="1" applyAlignment="1" applyProtection="1">
      <alignment vertical="center"/>
      <protection locked="0"/>
    </xf>
    <xf numFmtId="176" fontId="63" fillId="0" borderId="14" xfId="54" applyNumberFormat="1" applyFont="1" applyBorder="1" applyAlignment="1" applyProtection="1">
      <alignment vertical="center"/>
      <protection locked="0"/>
    </xf>
    <xf numFmtId="176" fontId="5" fillId="0" borderId="19" xfId="54" applyNumberFormat="1" applyFont="1" applyBorder="1" applyAlignment="1" applyProtection="1">
      <alignment vertical="center"/>
      <protection locked="0"/>
    </xf>
    <xf numFmtId="176" fontId="5" fillId="0" borderId="28" xfId="54" applyNumberFormat="1" applyFont="1" applyBorder="1" applyAlignment="1" applyProtection="1">
      <alignment vertical="center"/>
      <protection locked="0"/>
    </xf>
    <xf numFmtId="176" fontId="5" fillId="0" borderId="34" xfId="54" applyNumberFormat="1" applyFont="1" applyBorder="1" applyAlignment="1" applyProtection="1">
      <alignment vertical="center"/>
      <protection locked="0"/>
    </xf>
    <xf numFmtId="176" fontId="5" fillId="0" borderId="25" xfId="54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38" fontId="4" fillId="0" borderId="31" xfId="54" applyFont="1" applyBorder="1" applyAlignment="1" applyProtection="1">
      <alignment vertical="center"/>
      <protection locked="0"/>
    </xf>
    <xf numFmtId="0" fontId="63" fillId="0" borderId="24" xfId="0" applyFont="1" applyBorder="1" applyAlignment="1" applyProtection="1">
      <alignment vertical="center"/>
      <protection locked="0"/>
    </xf>
    <xf numFmtId="38" fontId="63" fillId="0" borderId="22" xfId="54" applyFont="1" applyBorder="1" applyAlignment="1" applyProtection="1">
      <alignment vertical="center"/>
      <protection locked="0"/>
    </xf>
    <xf numFmtId="38" fontId="63" fillId="0" borderId="54" xfId="54" applyFont="1" applyBorder="1" applyAlignment="1" applyProtection="1">
      <alignment vertical="center"/>
      <protection locked="0"/>
    </xf>
    <xf numFmtId="38" fontId="63" fillId="0" borderId="22" xfId="54" applyFont="1" applyBorder="1" applyAlignment="1" applyProtection="1">
      <alignment horizontal="left" vertical="center" indent="1"/>
      <protection locked="0"/>
    </xf>
    <xf numFmtId="38" fontId="63" fillId="0" borderId="29" xfId="54" applyFont="1" applyBorder="1" applyAlignment="1" applyProtection="1">
      <alignment vertical="center"/>
      <protection locked="0"/>
    </xf>
    <xf numFmtId="38" fontId="63" fillId="0" borderId="56" xfId="54" applyFont="1" applyBorder="1" applyAlignment="1" applyProtection="1">
      <alignment vertical="center"/>
      <protection locked="0"/>
    </xf>
    <xf numFmtId="38" fontId="63" fillId="0" borderId="24" xfId="54" applyFont="1" applyBorder="1" applyAlignment="1" applyProtection="1">
      <alignment vertical="center"/>
      <protection locked="0"/>
    </xf>
    <xf numFmtId="176" fontId="63" fillId="0" borderId="20" xfId="54" applyNumberFormat="1" applyFont="1" applyFill="1" applyBorder="1" applyAlignment="1" applyProtection="1">
      <alignment vertical="center"/>
      <protection locked="0"/>
    </xf>
    <xf numFmtId="176" fontId="63" fillId="0" borderId="21" xfId="54" applyNumberFormat="1" applyFont="1" applyFill="1" applyBorder="1" applyAlignment="1" applyProtection="1">
      <alignment vertical="center"/>
      <protection locked="0"/>
    </xf>
    <xf numFmtId="176" fontId="63" fillId="0" borderId="35" xfId="54" applyNumberFormat="1" applyFont="1" applyFill="1" applyBorder="1" applyAlignment="1" applyProtection="1">
      <alignment vertical="center"/>
      <protection locked="0"/>
    </xf>
    <xf numFmtId="176" fontId="63" fillId="0" borderId="36" xfId="54" applyNumberFormat="1" applyFont="1" applyFill="1" applyBorder="1" applyAlignment="1" applyProtection="1">
      <alignment vertical="center"/>
      <protection locked="0"/>
    </xf>
    <xf numFmtId="176" fontId="63" fillId="0" borderId="26" xfId="54" applyNumberFormat="1" applyFont="1" applyFill="1" applyBorder="1" applyAlignment="1" applyProtection="1">
      <alignment vertical="center"/>
      <protection locked="0"/>
    </xf>
    <xf numFmtId="176" fontId="63" fillId="0" borderId="27" xfId="54" applyNumberFormat="1" applyFont="1" applyFill="1" applyBorder="1" applyAlignment="1" applyProtection="1">
      <alignment vertical="center"/>
      <protection locked="0"/>
    </xf>
    <xf numFmtId="176" fontId="63" fillId="0" borderId="37" xfId="54" applyNumberFormat="1" applyFont="1" applyFill="1" applyBorder="1" applyAlignment="1" applyProtection="1">
      <alignment vertical="center"/>
      <protection locked="0"/>
    </xf>
    <xf numFmtId="176" fontId="63" fillId="0" borderId="33" xfId="54" applyNumberFormat="1" applyFont="1" applyFill="1" applyBorder="1" applyAlignment="1" applyProtection="1">
      <alignment vertical="center"/>
      <protection locked="0"/>
    </xf>
    <xf numFmtId="176" fontId="63" fillId="0" borderId="13" xfId="54" applyNumberFormat="1" applyFont="1" applyFill="1" applyBorder="1" applyAlignment="1" applyProtection="1">
      <alignment vertical="center"/>
      <protection locked="0"/>
    </xf>
    <xf numFmtId="176" fontId="63" fillId="0" borderId="14" xfId="54" applyNumberFormat="1" applyFont="1" applyFill="1" applyBorder="1" applyAlignment="1" applyProtection="1">
      <alignment vertical="center"/>
      <protection locked="0"/>
    </xf>
    <xf numFmtId="176" fontId="63" fillId="0" borderId="19" xfId="54" applyNumberFormat="1" applyFont="1" applyFill="1" applyBorder="1" applyAlignment="1" applyProtection="1">
      <alignment vertical="center"/>
      <protection locked="0"/>
    </xf>
    <xf numFmtId="176" fontId="63" fillId="0" borderId="44" xfId="54" applyNumberFormat="1" applyFont="1" applyFill="1" applyBorder="1" applyAlignment="1" applyProtection="1">
      <alignment vertical="center"/>
      <protection locked="0"/>
    </xf>
    <xf numFmtId="176" fontId="4" fillId="0" borderId="37" xfId="54" applyNumberFormat="1" applyFont="1" applyBorder="1" applyAlignment="1" applyProtection="1">
      <alignment vertical="center"/>
      <protection locked="0"/>
    </xf>
    <xf numFmtId="176" fontId="4" fillId="0" borderId="32" xfId="54" applyNumberFormat="1" applyFont="1" applyBorder="1" applyAlignment="1" applyProtection="1">
      <alignment vertical="center"/>
      <protection locked="0"/>
    </xf>
    <xf numFmtId="176" fontId="5" fillId="0" borderId="12" xfId="54" applyNumberFormat="1" applyFont="1" applyBorder="1" applyAlignment="1" applyProtection="1">
      <alignment vertical="center"/>
      <protection locked="0"/>
    </xf>
    <xf numFmtId="0" fontId="69" fillId="0" borderId="0" xfId="0" applyFont="1" applyAlignment="1">
      <alignment horizontal="center" vertical="center"/>
    </xf>
    <xf numFmtId="0" fontId="63" fillId="0" borderId="45" xfId="0" applyFont="1" applyBorder="1" applyAlignment="1">
      <alignment horizontal="center" vertical="center" textRotation="255"/>
    </xf>
    <xf numFmtId="0" fontId="63" fillId="0" borderId="57" xfId="0" applyFont="1" applyBorder="1" applyAlignment="1">
      <alignment horizontal="center" vertical="center" textRotation="255"/>
    </xf>
    <xf numFmtId="0" fontId="63" fillId="0" borderId="58" xfId="0" applyFont="1" applyBorder="1" applyAlignment="1">
      <alignment horizontal="center" vertical="center" textRotation="255"/>
    </xf>
    <xf numFmtId="0" fontId="63" fillId="0" borderId="59" xfId="0" applyFont="1" applyBorder="1" applyAlignment="1">
      <alignment horizontal="center" vertical="center" textRotation="255"/>
    </xf>
    <xf numFmtId="0" fontId="63" fillId="0" borderId="60" xfId="0" applyFont="1" applyBorder="1" applyAlignment="1">
      <alignment horizontal="center" vertical="center" textRotation="255"/>
    </xf>
    <xf numFmtId="0" fontId="63" fillId="0" borderId="41" xfId="0" applyFont="1" applyBorder="1" applyAlignment="1">
      <alignment vertical="center" textRotation="255"/>
    </xf>
    <xf numFmtId="0" fontId="63" fillId="0" borderId="19" xfId="0" applyFont="1" applyBorder="1" applyAlignment="1">
      <alignment vertical="center" textRotation="255"/>
    </xf>
    <xf numFmtId="0" fontId="63" fillId="0" borderId="37" xfId="0" applyFont="1" applyBorder="1" applyAlignment="1">
      <alignment vertical="center" textRotation="255"/>
    </xf>
    <xf numFmtId="0" fontId="63" fillId="0" borderId="58" xfId="0" applyFont="1" applyBorder="1" applyAlignment="1">
      <alignment vertical="center" textRotation="255"/>
    </xf>
    <xf numFmtId="0" fontId="70" fillId="0" borderId="59" xfId="0" applyFont="1" applyBorder="1" applyAlignment="1">
      <alignment vertical="center" textRotation="255"/>
    </xf>
    <xf numFmtId="0" fontId="70" fillId="0" borderId="60" xfId="0" applyFont="1" applyBorder="1" applyAlignment="1">
      <alignment vertical="center" textRotation="255"/>
    </xf>
    <xf numFmtId="0" fontId="70" fillId="0" borderId="57" xfId="0" applyFont="1" applyBorder="1" applyAlignment="1">
      <alignment horizontal="center" vertical="center" textRotation="255"/>
    </xf>
    <xf numFmtId="0" fontId="70" fillId="0" borderId="50" xfId="0" applyFont="1" applyBorder="1" applyAlignment="1">
      <alignment horizontal="center" vertical="center" textRotation="255"/>
    </xf>
    <xf numFmtId="0" fontId="63" fillId="0" borderId="59" xfId="0" applyFont="1" applyBorder="1" applyAlignment="1">
      <alignment vertical="center" textRotation="255"/>
    </xf>
    <xf numFmtId="0" fontId="70" fillId="0" borderId="42" xfId="0" applyFont="1" applyBorder="1" applyAlignment="1">
      <alignment horizontal="center" vertical="center" textRotation="255"/>
    </xf>
    <xf numFmtId="0" fontId="63" fillId="0" borderId="61" xfId="0" applyFont="1" applyBorder="1" applyAlignment="1">
      <alignment horizontal="center" vertical="center" textRotation="255" shrinkToFit="1"/>
    </xf>
    <xf numFmtId="0" fontId="63" fillId="0" borderId="57" xfId="0" applyFont="1" applyBorder="1" applyAlignment="1">
      <alignment horizontal="center" vertical="center" textRotation="255" shrinkToFit="1"/>
    </xf>
    <xf numFmtId="0" fontId="63" fillId="0" borderId="42" xfId="0" applyFont="1" applyBorder="1" applyAlignment="1">
      <alignment horizontal="center" vertical="center" textRotation="255" shrinkToFit="1"/>
    </xf>
    <xf numFmtId="0" fontId="63" fillId="0" borderId="62" xfId="0" applyFont="1" applyBorder="1" applyAlignment="1">
      <alignment horizontal="center" vertical="center" textRotation="255" wrapText="1"/>
    </xf>
    <xf numFmtId="0" fontId="70" fillId="0" borderId="63" xfId="0" applyFont="1" applyBorder="1" applyAlignment="1">
      <alignment horizontal="center" vertical="center" textRotation="255"/>
    </xf>
    <xf numFmtId="0" fontId="70" fillId="0" borderId="41" xfId="0" applyFont="1" applyBorder="1" applyAlignment="1">
      <alignment horizontal="center" vertical="center" textRotation="255"/>
    </xf>
    <xf numFmtId="0" fontId="63" fillId="0" borderId="45" xfId="0" applyFont="1" applyBorder="1" applyAlignment="1">
      <alignment horizontal="center" vertical="top" textRotation="255"/>
    </xf>
    <xf numFmtId="0" fontId="70" fillId="0" borderId="42" xfId="0" applyFont="1" applyBorder="1" applyAlignment="1">
      <alignment horizontal="center" vertical="top" textRotation="255"/>
    </xf>
    <xf numFmtId="0" fontId="63" fillId="0" borderId="45" xfId="0" applyFont="1" applyBorder="1" applyAlignment="1">
      <alignment vertical="top" textRotation="255" shrinkToFit="1"/>
    </xf>
    <xf numFmtId="0" fontId="63" fillId="0" borderId="42" xfId="0" applyFont="1" applyBorder="1" applyAlignment="1">
      <alignment vertical="top" textRotation="255" shrinkToFit="1"/>
    </xf>
    <xf numFmtId="0" fontId="66" fillId="0" borderId="45" xfId="0" applyFont="1" applyBorder="1" applyAlignment="1">
      <alignment vertical="top" textRotation="255" wrapText="1" shrinkToFit="1"/>
    </xf>
    <xf numFmtId="0" fontId="66" fillId="0" borderId="42" xfId="0" applyFont="1" applyBorder="1" applyAlignment="1">
      <alignment vertical="top" textRotation="255" wrapText="1" shrinkToFit="1"/>
    </xf>
    <xf numFmtId="0" fontId="63" fillId="0" borderId="64" xfId="0" applyFont="1" applyBorder="1" applyAlignment="1">
      <alignment horizontal="left" vertical="center" indent="1"/>
    </xf>
    <xf numFmtId="0" fontId="63" fillId="0" borderId="2" xfId="0" applyFont="1" applyBorder="1" applyAlignment="1">
      <alignment horizontal="left" vertical="center" indent="1"/>
    </xf>
    <xf numFmtId="0" fontId="70" fillId="0" borderId="42" xfId="0" applyFont="1" applyBorder="1" applyAlignment="1">
      <alignment vertical="top" textRotation="255" shrinkToFit="1"/>
    </xf>
    <xf numFmtId="0" fontId="68" fillId="0" borderId="45" xfId="0" applyFont="1" applyBorder="1" applyAlignment="1">
      <alignment vertical="top" textRotation="255" wrapText="1" shrinkToFit="1"/>
    </xf>
    <xf numFmtId="0" fontId="68" fillId="0" borderId="42" xfId="0" applyFont="1" applyBorder="1" applyAlignment="1">
      <alignment vertical="top" textRotation="255" wrapText="1" shrinkToFit="1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63" fillId="0" borderId="54" xfId="0" applyFont="1" applyBorder="1" applyAlignment="1">
      <alignment horizontal="left" vertical="center" indent="1"/>
    </xf>
    <xf numFmtId="0" fontId="70" fillId="0" borderId="65" xfId="0" applyFont="1" applyBorder="1" applyAlignment="1">
      <alignment vertical="center"/>
    </xf>
    <xf numFmtId="0" fontId="66" fillId="0" borderId="45" xfId="0" applyFont="1" applyBorder="1" applyAlignment="1">
      <alignment horizontal="center" vertical="top" textRotation="255" wrapText="1" shrinkToFit="1"/>
    </xf>
    <xf numFmtId="0" fontId="66" fillId="0" borderId="57" xfId="0" applyFont="1" applyBorder="1" applyAlignment="1">
      <alignment horizontal="center" vertical="top" textRotation="255" wrapText="1" shrinkToFit="1"/>
    </xf>
    <xf numFmtId="0" fontId="66" fillId="0" borderId="42" xfId="0" applyFont="1" applyBorder="1" applyAlignment="1">
      <alignment horizontal="center" vertical="top" textRotation="255" wrapText="1" shrinkToFit="1"/>
    </xf>
    <xf numFmtId="0" fontId="63" fillId="0" borderId="42" xfId="0" applyFont="1" applyBorder="1" applyAlignment="1">
      <alignment horizontal="center" vertical="center" textRotation="255"/>
    </xf>
    <xf numFmtId="0" fontId="63" fillId="0" borderId="15" xfId="0" applyFont="1" applyBorder="1" applyAlignment="1">
      <alignment horizontal="left" vertical="center" indent="1"/>
    </xf>
    <xf numFmtId="0" fontId="63" fillId="0" borderId="1" xfId="0" applyFont="1" applyBorder="1" applyAlignment="1">
      <alignment horizontal="left" vertical="center" indent="1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right" vertical="center"/>
    </xf>
    <xf numFmtId="0" fontId="63" fillId="0" borderId="16" xfId="0" applyFont="1" applyBorder="1" applyAlignment="1">
      <alignment horizontal="left" vertical="center" indent="1"/>
    </xf>
    <xf numFmtId="0" fontId="63" fillId="0" borderId="46" xfId="0" applyFont="1" applyBorder="1" applyAlignment="1">
      <alignment horizontal="left" vertical="center" indent="1"/>
    </xf>
    <xf numFmtId="0" fontId="63" fillId="0" borderId="17" xfId="0" applyFont="1" applyBorder="1" applyAlignment="1">
      <alignment horizontal="left" vertical="center" indent="1"/>
    </xf>
    <xf numFmtId="0" fontId="70" fillId="0" borderId="59" xfId="0" applyFont="1" applyBorder="1" applyAlignment="1">
      <alignment horizontal="center" vertical="center" textRotation="255"/>
    </xf>
    <xf numFmtId="0" fontId="70" fillId="0" borderId="60" xfId="0" applyFont="1" applyBorder="1" applyAlignment="1">
      <alignment horizontal="center" vertical="center" textRotation="255"/>
    </xf>
    <xf numFmtId="0" fontId="63" fillId="0" borderId="66" xfId="0" applyFont="1" applyBorder="1" applyAlignment="1">
      <alignment vertical="center" textRotation="255"/>
    </xf>
    <xf numFmtId="0" fontId="63" fillId="0" borderId="28" xfId="0" applyFont="1" applyBorder="1" applyAlignment="1">
      <alignment vertical="center" textRotation="255"/>
    </xf>
    <xf numFmtId="0" fontId="63" fillId="0" borderId="44" xfId="0" applyFont="1" applyBorder="1" applyAlignment="1">
      <alignment vertical="center" textRotation="255"/>
    </xf>
    <xf numFmtId="58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58" fontId="63" fillId="0" borderId="46" xfId="0" applyNumberFormat="1" applyFont="1" applyBorder="1" applyAlignment="1" applyProtection="1">
      <alignment horizontal="center" vertical="center"/>
      <protection locked="0"/>
    </xf>
    <xf numFmtId="0" fontId="63" fillId="0" borderId="17" xfId="0" applyFont="1" applyBorder="1" applyAlignment="1" applyProtection="1">
      <alignment horizontal="center" vertical="center"/>
      <protection locked="0"/>
    </xf>
    <xf numFmtId="0" fontId="63" fillId="0" borderId="18" xfId="0" applyFont="1" applyBorder="1" applyAlignment="1" applyProtection="1">
      <alignment horizontal="center" vertical="center"/>
      <protection locked="0"/>
    </xf>
    <xf numFmtId="0" fontId="63" fillId="0" borderId="34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0" fontId="63" fillId="0" borderId="33" xfId="0" applyFont="1" applyBorder="1" applyAlignment="1" applyProtection="1">
      <alignment horizontal="center" vertical="center"/>
      <protection locked="0"/>
    </xf>
    <xf numFmtId="58" fontId="63" fillId="0" borderId="34" xfId="0" applyNumberFormat="1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vertical="center" textRotation="255"/>
    </xf>
    <xf numFmtId="0" fontId="11" fillId="0" borderId="59" xfId="0" applyFont="1" applyBorder="1" applyAlignment="1">
      <alignment vertical="center" textRotation="255"/>
    </xf>
    <xf numFmtId="0" fontId="11" fillId="0" borderId="60" xfId="0" applyFont="1" applyBorder="1" applyAlignment="1">
      <alignment vertical="center" textRotation="255"/>
    </xf>
    <xf numFmtId="0" fontId="5" fillId="0" borderId="62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5" fillId="0" borderId="37" xfId="0" applyFont="1" applyBorder="1" applyAlignment="1">
      <alignment vertical="center" textRotation="255"/>
    </xf>
    <xf numFmtId="0" fontId="10" fillId="0" borderId="45" xfId="0" applyFont="1" applyBorder="1" applyAlignment="1">
      <alignment vertical="top" textRotation="255" wrapText="1" shrinkToFit="1"/>
    </xf>
    <xf numFmtId="0" fontId="10" fillId="0" borderId="42" xfId="0" applyFont="1" applyBorder="1" applyAlignment="1">
      <alignment vertical="top" textRotation="255" wrapText="1" shrinkToFit="1"/>
    </xf>
    <xf numFmtId="0" fontId="8" fillId="0" borderId="45" xfId="0" applyFont="1" applyBorder="1" applyAlignment="1">
      <alignment horizontal="center" vertical="top" textRotation="255" wrapText="1" shrinkToFit="1"/>
    </xf>
    <xf numFmtId="0" fontId="8" fillId="0" borderId="57" xfId="0" applyFont="1" applyBorder="1" applyAlignment="1">
      <alignment horizontal="center" vertical="top" textRotation="255" wrapText="1" shrinkToFit="1"/>
    </xf>
    <xf numFmtId="0" fontId="8" fillId="0" borderId="42" xfId="0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8" fillId="0" borderId="45" xfId="0" applyFont="1" applyBorder="1" applyAlignment="1">
      <alignment vertical="top" textRotation="255" wrapText="1" shrinkToFit="1"/>
    </xf>
    <xf numFmtId="0" fontId="8" fillId="0" borderId="42" xfId="0" applyFont="1" applyBorder="1" applyAlignment="1">
      <alignment vertical="top" textRotation="255" wrapText="1" shrinkToFit="1"/>
    </xf>
    <xf numFmtId="0" fontId="5" fillId="0" borderId="45" xfId="0" applyFont="1" applyBorder="1" applyAlignment="1">
      <alignment horizontal="center" vertical="top" textRotation="255"/>
    </xf>
    <xf numFmtId="0" fontId="11" fillId="0" borderId="42" xfId="0" applyFont="1" applyBorder="1" applyAlignment="1">
      <alignment horizontal="center" vertical="top" textRotation="255"/>
    </xf>
    <xf numFmtId="0" fontId="5" fillId="0" borderId="45" xfId="0" applyFont="1" applyBorder="1" applyAlignment="1">
      <alignment horizontal="center" vertical="center" textRotation="255"/>
    </xf>
    <xf numFmtId="0" fontId="11" fillId="0" borderId="5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left" vertical="center" indent="1"/>
    </xf>
    <xf numFmtId="0" fontId="11" fillId="0" borderId="65" xfId="0" applyFont="1" applyBorder="1" applyAlignment="1">
      <alignment vertical="center"/>
    </xf>
    <xf numFmtId="0" fontId="5" fillId="0" borderId="45" xfId="0" applyFont="1" applyBorder="1" applyAlignment="1">
      <alignment vertical="top" textRotation="255" shrinkToFit="1"/>
    </xf>
    <xf numFmtId="0" fontId="5" fillId="0" borderId="42" xfId="0" applyFont="1" applyBorder="1" applyAlignment="1">
      <alignment vertical="top" textRotation="255" shrinkToFit="1"/>
    </xf>
    <xf numFmtId="0" fontId="11" fillId="0" borderId="42" xfId="0" applyFont="1" applyBorder="1" applyAlignment="1">
      <alignment vertical="top" textRotation="255" shrinkToFit="1"/>
    </xf>
    <xf numFmtId="0" fontId="11" fillId="0" borderId="42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44" xfId="0" applyFont="1" applyBorder="1" applyAlignment="1">
      <alignment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vertical="center" textRotation="255"/>
    </xf>
    <xf numFmtId="0" fontId="5" fillId="0" borderId="61" xfId="0" applyFont="1" applyBorder="1" applyAlignment="1">
      <alignment horizontal="center" vertical="center" textRotation="255" shrinkToFit="1"/>
    </xf>
    <xf numFmtId="0" fontId="5" fillId="0" borderId="57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11" fillId="0" borderId="59" xfId="0" applyFont="1" applyBorder="1" applyAlignment="1">
      <alignment horizontal="center" vertical="center" textRotation="255"/>
    </xf>
    <xf numFmtId="0" fontId="11" fillId="0" borderId="60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4" fillId="0" borderId="58" xfId="70" applyFont="1" applyBorder="1" applyAlignment="1">
      <alignment vertical="center" textRotation="255"/>
      <protection/>
    </xf>
    <xf numFmtId="0" fontId="0" fillId="0" borderId="59" xfId="70" applyBorder="1" applyAlignment="1">
      <alignment vertical="center" textRotation="255"/>
      <protection/>
    </xf>
    <xf numFmtId="0" fontId="0" fillId="0" borderId="60" xfId="70" applyBorder="1" applyAlignment="1">
      <alignment vertical="center" textRotation="255"/>
      <protection/>
    </xf>
    <xf numFmtId="0" fontId="4" fillId="0" borderId="62" xfId="70" applyFont="1" applyBorder="1" applyAlignment="1">
      <alignment horizontal="center" vertical="center" textRotation="255" wrapText="1"/>
      <protection/>
    </xf>
    <xf numFmtId="0" fontId="0" fillId="0" borderId="63" xfId="70" applyBorder="1" applyAlignment="1">
      <alignment horizontal="center" vertical="center" textRotation="255"/>
      <protection/>
    </xf>
    <xf numFmtId="0" fontId="0" fillId="0" borderId="41" xfId="70" applyBorder="1" applyAlignment="1">
      <alignment horizontal="center" vertical="center" textRotation="255"/>
      <protection/>
    </xf>
    <xf numFmtId="0" fontId="4" fillId="0" borderId="41" xfId="70" applyFont="1" applyBorder="1" applyAlignment="1">
      <alignment vertical="center" textRotation="255"/>
      <protection/>
    </xf>
    <xf numFmtId="0" fontId="4" fillId="0" borderId="19" xfId="70" applyFont="1" applyBorder="1" applyAlignment="1">
      <alignment vertical="center" textRotation="255"/>
      <protection/>
    </xf>
    <xf numFmtId="0" fontId="4" fillId="0" borderId="37" xfId="70" applyFont="1" applyBorder="1" applyAlignment="1">
      <alignment vertical="center" textRotation="255"/>
      <protection/>
    </xf>
    <xf numFmtId="0" fontId="18" fillId="0" borderId="45" xfId="70" applyFont="1" applyBorder="1" applyAlignment="1">
      <alignment vertical="top" textRotation="255" wrapText="1" shrinkToFit="1"/>
      <protection/>
    </xf>
    <xf numFmtId="0" fontId="18" fillId="0" borderId="42" xfId="70" applyFont="1" applyBorder="1" applyAlignment="1">
      <alignment vertical="top" textRotation="255" wrapText="1" shrinkToFit="1"/>
      <protection/>
    </xf>
    <xf numFmtId="0" fontId="16" fillId="0" borderId="45" xfId="70" applyFont="1" applyBorder="1" applyAlignment="1">
      <alignment horizontal="center" vertical="top" textRotation="255" wrapText="1" shrinkToFit="1"/>
      <protection/>
    </xf>
    <xf numFmtId="0" fontId="16" fillId="0" borderId="57" xfId="70" applyFont="1" applyBorder="1" applyAlignment="1">
      <alignment horizontal="center" vertical="top" textRotation="255" wrapText="1" shrinkToFit="1"/>
      <protection/>
    </xf>
    <xf numFmtId="0" fontId="16" fillId="0" borderId="42" xfId="70" applyFont="1" applyBorder="1" applyAlignment="1">
      <alignment horizontal="center" vertical="top" textRotation="255" wrapText="1" shrinkToFit="1"/>
      <protection/>
    </xf>
    <xf numFmtId="0" fontId="4" fillId="0" borderId="15" xfId="70" applyFont="1" applyBorder="1" applyAlignment="1">
      <alignment horizontal="left" vertical="center" indent="1"/>
      <protection/>
    </xf>
    <xf numFmtId="0" fontId="4" fillId="0" borderId="1" xfId="70" applyFont="1" applyBorder="1" applyAlignment="1">
      <alignment horizontal="left" vertical="center" indent="1"/>
      <protection/>
    </xf>
    <xf numFmtId="0" fontId="16" fillId="0" borderId="45" xfId="70" applyFont="1" applyBorder="1" applyAlignment="1">
      <alignment vertical="top" textRotation="255" wrapText="1" shrinkToFit="1"/>
      <protection/>
    </xf>
    <xf numFmtId="0" fontId="16" fillId="0" borderId="42" xfId="70" applyFont="1" applyBorder="1" applyAlignment="1">
      <alignment vertical="top" textRotation="255" wrapText="1" shrinkToFit="1"/>
      <protection/>
    </xf>
    <xf numFmtId="0" fontId="4" fillId="0" borderId="45" xfId="70" applyFont="1" applyBorder="1" applyAlignment="1">
      <alignment horizontal="center" vertical="top" textRotation="255"/>
      <protection/>
    </xf>
    <xf numFmtId="0" fontId="0" fillId="0" borderId="42" xfId="70" applyBorder="1" applyAlignment="1">
      <alignment horizontal="center" vertical="top" textRotation="255"/>
      <protection/>
    </xf>
    <xf numFmtId="0" fontId="4" fillId="0" borderId="45" xfId="70" applyFont="1" applyBorder="1" applyAlignment="1">
      <alignment horizontal="center" vertical="center" textRotation="255"/>
      <protection/>
    </xf>
    <xf numFmtId="0" fontId="0" fillId="0" borderId="57" xfId="70" applyBorder="1" applyAlignment="1">
      <alignment horizontal="center" vertical="center" textRotation="255"/>
      <protection/>
    </xf>
    <xf numFmtId="0" fontId="0" fillId="0" borderId="50" xfId="70" applyBorder="1" applyAlignment="1">
      <alignment horizontal="center" vertical="center" textRotation="255"/>
      <protection/>
    </xf>
    <xf numFmtId="0" fontId="4" fillId="0" borderId="57" xfId="70" applyFont="1" applyBorder="1" applyAlignment="1">
      <alignment horizontal="center" vertical="center" textRotation="255"/>
      <protection/>
    </xf>
    <xf numFmtId="0" fontId="4" fillId="0" borderId="42" xfId="70" applyFont="1" applyBorder="1" applyAlignment="1">
      <alignment horizontal="center" vertical="center" textRotation="255"/>
      <protection/>
    </xf>
    <xf numFmtId="0" fontId="4" fillId="0" borderId="54" xfId="70" applyFont="1" applyBorder="1" applyAlignment="1">
      <alignment horizontal="left" vertical="center" indent="1"/>
      <protection/>
    </xf>
    <xf numFmtId="0" fontId="0" fillId="0" borderId="65" xfId="70" applyBorder="1" applyAlignment="1">
      <alignment vertical="center"/>
      <protection/>
    </xf>
    <xf numFmtId="0" fontId="4" fillId="0" borderId="45" xfId="70" applyFont="1" applyBorder="1" applyAlignment="1">
      <alignment vertical="top" textRotation="255" shrinkToFit="1"/>
      <protection/>
    </xf>
    <xf numFmtId="0" fontId="4" fillId="0" borderId="42" xfId="70" applyFont="1" applyBorder="1" applyAlignment="1">
      <alignment vertical="top" textRotation="255" shrinkToFit="1"/>
      <protection/>
    </xf>
    <xf numFmtId="0" fontId="0" fillId="0" borderId="42" xfId="70" applyBorder="1" applyAlignment="1">
      <alignment vertical="top" textRotation="255" shrinkToFit="1"/>
      <protection/>
    </xf>
    <xf numFmtId="0" fontId="0" fillId="0" borderId="42" xfId="70" applyBorder="1" applyAlignment="1">
      <alignment horizontal="center" vertical="center" textRotation="255"/>
      <protection/>
    </xf>
    <xf numFmtId="0" fontId="4" fillId="0" borderId="66" xfId="70" applyFont="1" applyBorder="1" applyAlignment="1">
      <alignment vertical="center" textRotation="255"/>
      <protection/>
    </xf>
    <xf numFmtId="0" fontId="4" fillId="0" borderId="28" xfId="70" applyFont="1" applyBorder="1" applyAlignment="1">
      <alignment vertical="center" textRotation="255"/>
      <protection/>
    </xf>
    <xf numFmtId="0" fontId="4" fillId="0" borderId="44" xfId="70" applyFont="1" applyBorder="1" applyAlignment="1">
      <alignment vertical="center" textRotation="255"/>
      <protection/>
    </xf>
    <xf numFmtId="0" fontId="4" fillId="0" borderId="58" xfId="70" applyFont="1" applyBorder="1" applyAlignment="1">
      <alignment horizontal="center" vertical="center" textRotation="255"/>
      <protection/>
    </xf>
    <xf numFmtId="0" fontId="4" fillId="0" borderId="59" xfId="70" applyFont="1" applyBorder="1" applyAlignment="1">
      <alignment horizontal="center" vertical="center" textRotation="255"/>
      <protection/>
    </xf>
    <xf numFmtId="0" fontId="4" fillId="0" borderId="60" xfId="70" applyFont="1" applyBorder="1" applyAlignment="1">
      <alignment horizontal="center" vertical="center" textRotation="255"/>
      <protection/>
    </xf>
    <xf numFmtId="0" fontId="4" fillId="0" borderId="59" xfId="70" applyFont="1" applyBorder="1" applyAlignment="1">
      <alignment vertical="center" textRotation="255"/>
      <protection/>
    </xf>
    <xf numFmtId="0" fontId="4" fillId="0" borderId="61" xfId="70" applyFont="1" applyBorder="1" applyAlignment="1">
      <alignment horizontal="center" vertical="center" textRotation="255" shrinkToFit="1"/>
      <protection/>
    </xf>
    <xf numFmtId="0" fontId="4" fillId="0" borderId="57" xfId="70" applyFont="1" applyBorder="1" applyAlignment="1">
      <alignment horizontal="center" vertical="center" textRotation="255" shrinkToFit="1"/>
      <protection/>
    </xf>
    <xf numFmtId="0" fontId="4" fillId="0" borderId="42" xfId="70" applyFont="1" applyBorder="1" applyAlignment="1">
      <alignment horizontal="center" vertical="center" textRotation="255" shrinkToFit="1"/>
      <protection/>
    </xf>
    <xf numFmtId="0" fontId="13" fillId="0" borderId="0" xfId="70" applyFont="1" applyAlignment="1">
      <alignment horizontal="center" vertical="center"/>
      <protection/>
    </xf>
    <xf numFmtId="0" fontId="4" fillId="0" borderId="0" xfId="70" applyFont="1" applyBorder="1" applyAlignment="1" applyProtection="1">
      <alignment horizontal="center" vertical="center"/>
      <protection locked="0"/>
    </xf>
    <xf numFmtId="0" fontId="4" fillId="0" borderId="0" xfId="70" applyFont="1" applyAlignment="1">
      <alignment horizontal="right" vertical="center"/>
      <protection/>
    </xf>
    <xf numFmtId="0" fontId="4" fillId="0" borderId="16" xfId="70" applyFont="1" applyBorder="1" applyAlignment="1">
      <alignment horizontal="left" vertical="center" indent="1"/>
      <protection/>
    </xf>
    <xf numFmtId="0" fontId="4" fillId="0" borderId="46" xfId="70" applyFont="1" applyBorder="1" applyAlignment="1">
      <alignment horizontal="left" vertical="center" indent="1"/>
      <protection/>
    </xf>
    <xf numFmtId="0" fontId="4" fillId="0" borderId="17" xfId="70" applyFont="1" applyBorder="1" applyAlignment="1">
      <alignment horizontal="left" vertical="center" indent="1"/>
      <protection/>
    </xf>
    <xf numFmtId="58" fontId="4" fillId="0" borderId="46" xfId="70" applyNumberFormat="1" applyFont="1" applyBorder="1" applyAlignment="1" applyProtection="1">
      <alignment horizontal="center" vertical="center"/>
      <protection locked="0"/>
    </xf>
    <xf numFmtId="0" fontId="4" fillId="0" borderId="17" xfId="70" applyFont="1" applyBorder="1" applyAlignment="1" applyProtection="1">
      <alignment horizontal="center" vertical="center"/>
      <protection locked="0"/>
    </xf>
    <xf numFmtId="0" fontId="4" fillId="0" borderId="18" xfId="70" applyFont="1" applyBorder="1" applyAlignment="1" applyProtection="1">
      <alignment horizontal="center" vertical="center"/>
      <protection locked="0"/>
    </xf>
    <xf numFmtId="0" fontId="0" fillId="0" borderId="59" xfId="70" applyBorder="1" applyAlignment="1">
      <alignment horizontal="center" vertical="center" textRotation="255"/>
      <protection/>
    </xf>
    <xf numFmtId="0" fontId="0" fillId="0" borderId="60" xfId="70" applyBorder="1" applyAlignment="1">
      <alignment horizontal="center" vertical="center" textRotation="255"/>
      <protection/>
    </xf>
    <xf numFmtId="0" fontId="4" fillId="0" borderId="64" xfId="70" applyFont="1" applyBorder="1" applyAlignment="1">
      <alignment horizontal="left" vertical="center" indent="1"/>
      <protection/>
    </xf>
    <xf numFmtId="0" fontId="4" fillId="0" borderId="2" xfId="70" applyFont="1" applyBorder="1" applyAlignment="1">
      <alignment horizontal="left" vertical="center" indent="1"/>
      <protection/>
    </xf>
    <xf numFmtId="0" fontId="4" fillId="0" borderId="34" xfId="70" applyFont="1" applyBorder="1" applyAlignment="1" applyProtection="1">
      <alignment horizontal="center" vertical="center"/>
      <protection locked="0"/>
    </xf>
    <xf numFmtId="0" fontId="4" fillId="0" borderId="32" xfId="70" applyFont="1" applyBorder="1" applyAlignment="1" applyProtection="1">
      <alignment horizontal="center" vertical="center"/>
      <protection locked="0"/>
    </xf>
    <xf numFmtId="0" fontId="4" fillId="0" borderId="33" xfId="70" applyFont="1" applyBorder="1" applyAlignment="1" applyProtection="1">
      <alignment horizontal="center" vertical="center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[0]_介護サービス　入力表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標準 5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千葉市和陽園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訪問看護ステーション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048500" y="657225"/>
          <a:ext cx="2209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船橋市訪問看護ステーション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野田市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2</xdr:row>
      <xdr:rowOff>19050</xdr:rowOff>
    </xdr:from>
    <xdr:to>
      <xdr:col>13</xdr:col>
      <xdr:colOff>657225</xdr:colOff>
      <xdr:row>3</xdr:row>
      <xdr:rowOff>28575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200900" y="676275"/>
          <a:ext cx="2105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特別養護老人ホーム楽寿園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野田市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9</xdr:col>
      <xdr:colOff>38100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20097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9525</xdr:rowOff>
    </xdr:from>
    <xdr:to>
      <xdr:col>14</xdr:col>
      <xdr:colOff>314325</xdr:colOff>
      <xdr:row>3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067550" y="666750"/>
          <a:ext cx="27813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岩木小学校老人デイサービスセンター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習志野市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</xdr:row>
      <xdr:rowOff>0</xdr:rowOff>
    </xdr:from>
    <xdr:to>
      <xdr:col>14</xdr:col>
      <xdr:colOff>38100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115175" y="657225"/>
          <a:ext cx="2457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習志野市養護老人ホーム白鷺園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習志野市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9</xdr:col>
      <xdr:colOff>9525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981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</xdr:row>
      <xdr:rowOff>0</xdr:rowOff>
    </xdr:from>
    <xdr:to>
      <xdr:col>14</xdr:col>
      <xdr:colOff>295275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115175" y="657225"/>
          <a:ext cx="2714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習志野市立東部デイサービスセンター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2</xdr:row>
      <xdr:rowOff>304800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38100</xdr:colOff>
      <xdr:row>2</xdr:row>
      <xdr:rowOff>76200</xdr:rowOff>
    </xdr:from>
    <xdr:to>
      <xdr:col>3</xdr:col>
      <xdr:colOff>1190625</xdr:colOff>
      <xdr:row>3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81050" y="733425"/>
          <a:ext cx="1657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柏市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57150</xdr:rowOff>
    </xdr:from>
    <xdr:to>
      <xdr:col>9</xdr:col>
      <xdr:colOff>95250</xdr:colOff>
      <xdr:row>3</xdr:row>
      <xdr:rowOff>66675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4381500" y="714375"/>
          <a:ext cx="18383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介護老人保健施設</a:t>
          </a:r>
        </a:p>
      </xdr:txBody>
    </xdr:sp>
    <xdr:clientData fLocksWithSheet="0"/>
  </xdr:twoCellAnchor>
  <xdr:twoCellAnchor>
    <xdr:from>
      <xdr:col>4</xdr:col>
      <xdr:colOff>57150</xdr:colOff>
      <xdr:row>2</xdr:row>
      <xdr:rowOff>304800</xdr:rowOff>
    </xdr:from>
    <xdr:to>
      <xdr:col>8</xdr:col>
      <xdr:colOff>200025</xdr:colOff>
      <xdr:row>2</xdr:row>
      <xdr:rowOff>304800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933450</xdr:colOff>
      <xdr:row>2</xdr:row>
      <xdr:rowOff>76200</xdr:rowOff>
    </xdr:from>
    <xdr:to>
      <xdr:col>13</xdr:col>
      <xdr:colOff>876300</xdr:colOff>
      <xdr:row>3</xdr:row>
      <xdr:rowOff>19050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7677150" y="733425"/>
          <a:ext cx="1847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はみんぐ</a:t>
          </a:r>
        </a:p>
      </xdr:txBody>
    </xdr:sp>
    <xdr:clientData fLocksWithSheet="0"/>
  </xdr:twoCellAnchor>
  <xdr:twoCellAnchor>
    <xdr:from>
      <xdr:col>10</xdr:col>
      <xdr:colOff>57150</xdr:colOff>
      <xdr:row>2</xdr:row>
      <xdr:rowOff>304800</xdr:rowOff>
    </xdr:from>
    <xdr:to>
      <xdr:col>13</xdr:col>
      <xdr:colOff>714375</xdr:colOff>
      <xdr:row>2</xdr:row>
      <xdr:rowOff>304800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2</xdr:row>
      <xdr:rowOff>304800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2</xdr:row>
      <xdr:rowOff>304800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指定介護老人福祉施設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210425" y="657225"/>
          <a:ext cx="2047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特別養護老人ホーム総野園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勝浦市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229475" y="657225"/>
          <a:ext cx="20288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特別養護老人ホーム総野園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9</xdr:col>
      <xdr:colOff>114300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20859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210425" y="657225"/>
          <a:ext cx="2047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デイサービスセンター総野園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流山市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指定訪問看護ｽﾃｰｼｮﾝ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200900" y="657225"/>
          <a:ext cx="2057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流山市訪問看護ステーション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千葉市和陽園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浦安市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2</xdr:row>
      <xdr:rowOff>0</xdr:rowOff>
    </xdr:from>
    <xdr:to>
      <xdr:col>14</xdr:col>
      <xdr:colOff>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200900" y="657225"/>
          <a:ext cx="2333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浦安市特別養護老人ホーム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浦安市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2</xdr:row>
      <xdr:rowOff>0</xdr:rowOff>
    </xdr:from>
    <xdr:to>
      <xdr:col>14</xdr:col>
      <xdr:colOff>47625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248525" y="657225"/>
          <a:ext cx="2333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浦安市特別養護老人ホーム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浦安市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0</xdr:rowOff>
    </xdr:from>
    <xdr:to>
      <xdr:col>8</xdr:col>
      <xdr:colOff>219075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038600" y="657225"/>
          <a:ext cx="20859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0</xdr:row>
      <xdr:rowOff>276225</xdr:rowOff>
    </xdr:from>
    <xdr:to>
      <xdr:col>14</xdr:col>
      <xdr:colOff>771525</xdr:colOff>
      <xdr:row>2</xdr:row>
      <xdr:rowOff>247650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172325" y="276225"/>
          <a:ext cx="3133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浦安市高洲高齢者デイサービスセンター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浦安市猫実高齢者デイサービスセンター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浦安市浦安駅前高齢者デイサービスセンター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 　香取市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香取市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9</xdr:col>
      <xdr:colOff>171450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2143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老人ディサービスセンター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14</xdr:col>
      <xdr:colOff>619125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2743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香取市ひまわり苑ディサービスセンター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香取市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訪問看護ステーション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東庄町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9</xdr:col>
      <xdr:colOff>57150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20288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14</xdr:col>
      <xdr:colOff>38100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2162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東庄町デイサービスセンター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東庄町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</xdr:row>
      <xdr:rowOff>0</xdr:rowOff>
    </xdr:from>
    <xdr:to>
      <xdr:col>9</xdr:col>
      <xdr:colOff>171450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3952875" y="657225"/>
          <a:ext cx="2343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指定訪問看護ステー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ョン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</xdr:row>
      <xdr:rowOff>0</xdr:rowOff>
    </xdr:from>
    <xdr:to>
      <xdr:col>14</xdr:col>
      <xdr:colOff>9525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6972300" y="657225"/>
          <a:ext cx="2571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東庄町訪問看護ステーション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 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鋸南町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老人ディサービスセンター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鋸南町ﾃﾞｨｻｰﾋﾞｽｾﾝﾀｰ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鋸南町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指定訪問看護ｽﾃｰｼｮﾝ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指定訪問看護ｽﾃｰｼｮﾝ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四市複合事務組合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1</xdr:row>
      <xdr:rowOff>295275</xdr:rowOff>
    </xdr:from>
    <xdr:to>
      <xdr:col>13</xdr:col>
      <xdr:colOff>619125</xdr:colOff>
      <xdr:row>2</xdr:row>
      <xdr:rowOff>304800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077075" y="647700"/>
          <a:ext cx="2190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特別養護老人ホーム三山園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いきいきプラザ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四市複合事務組合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2</xdr:row>
      <xdr:rowOff>9525</xdr:rowOff>
    </xdr:from>
    <xdr:to>
      <xdr:col>13</xdr:col>
      <xdr:colOff>723900</xdr:colOff>
      <xdr:row>3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096125" y="666750"/>
          <a:ext cx="22764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特別養護老人ホーム三山園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四市複合事務組合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9</xdr:col>
      <xdr:colOff>180975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2152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</xdr:row>
      <xdr:rowOff>9525</xdr:rowOff>
    </xdr:from>
    <xdr:to>
      <xdr:col>13</xdr:col>
      <xdr:colOff>676275</xdr:colOff>
      <xdr:row>3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115175" y="666750"/>
          <a:ext cx="2209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特別養護老人ホーム三山園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山武郡市広域行政組合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坂田苑デイ・サービスセンター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銚子市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外川園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銚子市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外川園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市川市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介護サービス事業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248525" y="657225"/>
          <a:ext cx="20097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介護老人保健施設ゆうゆう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特別養護老人ホーム朋松苑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朋松苑短期入所施設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9</xdr:col>
      <xdr:colOff>190500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2162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181850" y="657225"/>
          <a:ext cx="2076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北老人デイサービスセンター他４施設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chiba.lg.jp/shichou/zaisei/koueikigyou/documents/24-47kai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chiba.lg.jp/shichou/zaisei/koueikigyou/documents/&#32102;&#19982;&#23455;&#24907;&#35519;&#26619;&#12487;&#12540;&#12479;&#65288;&#30906;&#35469;&#20316;&#26989;&#29992;&#65289;\12&#21315;&#33865;&#30476;&#12288;&#12304;&#38598;&#35336;&#34920;&#12305;&#24179;&#25104;22&#24180;&#24230;&#32102;&#19982;&#25913;&#23450;&#31561;&#12398;&#29366;&#27841;&#35519;&#26619;&#31080;%20(&#20462;&#27491;&#2925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千葉市１"/>
      <sheetName val="千葉市２"/>
      <sheetName val="千葉市３"/>
      <sheetName val="銚子市１"/>
      <sheetName val="銚子市２"/>
      <sheetName val="市川市"/>
      <sheetName val="船橋市１"/>
      <sheetName val="船橋市２"/>
      <sheetName val="船橋市３"/>
      <sheetName val="船橋市４"/>
      <sheetName val="野田市１"/>
      <sheetName val="野田市２"/>
      <sheetName val="習志野市１"/>
      <sheetName val="習志野市２"/>
      <sheetName val="柏市"/>
      <sheetName val="勝浦市１"/>
      <sheetName val="勝浦市２"/>
      <sheetName val="勝浦市３"/>
      <sheetName val="流山市"/>
      <sheetName val="浦安市１"/>
      <sheetName val="浦安市２"/>
      <sheetName val="浦安市３"/>
      <sheetName val="南房総市"/>
      <sheetName val="香取市１"/>
      <sheetName val="香取市２"/>
      <sheetName val="東庄町１"/>
      <sheetName val="東庄町２"/>
      <sheetName val="鋸南町１"/>
      <sheetName val="鋸南町２"/>
      <sheetName val="四市複合事務組合１"/>
      <sheetName val="四市複合事務組合２"/>
      <sheetName val="四市複合事務組合３"/>
      <sheetName val="山武郡市広域行政組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tabSelected="1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2" t="s">
        <v>16</v>
      </c>
      <c r="J5" s="13"/>
      <c r="K5" s="13"/>
      <c r="L5" s="13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6">
        <v>36617</v>
      </c>
      <c r="F6" s="437"/>
      <c r="G6" s="438"/>
      <c r="H6" s="8"/>
      <c r="I6" s="385" t="s">
        <v>13</v>
      </c>
      <c r="J6" s="15" t="s">
        <v>28</v>
      </c>
      <c r="K6" s="15"/>
      <c r="L6" s="15"/>
      <c r="M6" s="16" t="s">
        <v>103</v>
      </c>
      <c r="N6" s="101">
        <v>229198</v>
      </c>
      <c r="O6" s="101">
        <v>223022</v>
      </c>
      <c r="P6" s="66">
        <v>222062</v>
      </c>
    </row>
    <row r="7" spans="1:16" ht="24" customHeight="1" thickBot="1">
      <c r="A7" s="410" t="s">
        <v>94</v>
      </c>
      <c r="B7" s="411"/>
      <c r="C7" s="411"/>
      <c r="D7" s="411"/>
      <c r="E7" s="415" t="s">
        <v>121</v>
      </c>
      <c r="F7" s="416"/>
      <c r="G7" s="417"/>
      <c r="H7" s="8"/>
      <c r="I7" s="431"/>
      <c r="J7" s="383" t="s">
        <v>104</v>
      </c>
      <c r="K7" s="20" t="s">
        <v>51</v>
      </c>
      <c r="L7" s="21"/>
      <c r="M7" s="22"/>
      <c r="N7" s="97">
        <v>177230</v>
      </c>
      <c r="O7" s="97">
        <v>184829</v>
      </c>
      <c r="P7" s="66">
        <v>183427</v>
      </c>
    </row>
    <row r="8" spans="1:16" ht="24" customHeight="1">
      <c r="A8" s="433" t="s">
        <v>57</v>
      </c>
      <c r="B8" s="23" t="s">
        <v>54</v>
      </c>
      <c r="C8" s="15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105</v>
      </c>
      <c r="L8" s="20" t="s">
        <v>9</v>
      </c>
      <c r="M8" s="22"/>
      <c r="N8" s="97">
        <v>177230</v>
      </c>
      <c r="O8" s="97">
        <v>184829</v>
      </c>
      <c r="P8" s="66">
        <v>183427</v>
      </c>
    </row>
    <row r="9" spans="1:16" ht="24" customHeight="1">
      <c r="A9" s="434"/>
      <c r="B9" s="383" t="s">
        <v>56</v>
      </c>
      <c r="C9" s="29" t="s">
        <v>89</v>
      </c>
      <c r="D9" s="30"/>
      <c r="E9" s="31">
        <v>50</v>
      </c>
      <c r="F9" s="32">
        <v>50</v>
      </c>
      <c r="G9" s="33">
        <v>50</v>
      </c>
      <c r="H9" s="8"/>
      <c r="I9" s="431"/>
      <c r="J9" s="397"/>
      <c r="K9" s="20" t="s">
        <v>29</v>
      </c>
      <c r="L9" s="21"/>
      <c r="M9" s="22"/>
      <c r="N9" s="97">
        <v>51968</v>
      </c>
      <c r="O9" s="97">
        <v>38193</v>
      </c>
      <c r="P9" s="66">
        <v>38635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1" t="s">
        <v>32</v>
      </c>
      <c r="K10" s="21"/>
      <c r="L10" s="21"/>
      <c r="M10" s="22" t="s">
        <v>106</v>
      </c>
      <c r="N10" s="103">
        <v>229198</v>
      </c>
      <c r="O10" s="97">
        <v>223022</v>
      </c>
      <c r="P10" s="66">
        <v>222062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107</v>
      </c>
      <c r="K11" s="20" t="s">
        <v>52</v>
      </c>
      <c r="L11" s="21"/>
      <c r="N11" s="104">
        <v>229198</v>
      </c>
      <c r="O11" s="102">
        <v>223022</v>
      </c>
      <c r="P11" s="66">
        <v>222062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105</v>
      </c>
      <c r="L12" s="20" t="s">
        <v>7</v>
      </c>
      <c r="M12" s="22"/>
      <c r="N12" s="56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21"/>
      <c r="D14" s="30"/>
      <c r="E14" s="97">
        <v>1456</v>
      </c>
      <c r="F14" s="97">
        <v>1456</v>
      </c>
      <c r="G14" s="98">
        <v>1456</v>
      </c>
      <c r="H14" s="8"/>
      <c r="I14" s="432"/>
      <c r="J14" s="37" t="s">
        <v>31</v>
      </c>
      <c r="K14" s="38"/>
      <c r="L14" s="38"/>
      <c r="M14" s="39" t="s">
        <v>108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99">
        <v>459</v>
      </c>
      <c r="F15" s="99">
        <v>459</v>
      </c>
      <c r="G15" s="100">
        <v>459</v>
      </c>
      <c r="H15" s="8"/>
      <c r="I15" s="385" t="s">
        <v>40</v>
      </c>
      <c r="J15" s="46" t="s">
        <v>33</v>
      </c>
      <c r="K15" s="47"/>
      <c r="L15" s="47"/>
      <c r="M15" s="16" t="s">
        <v>109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>
        <v>365</v>
      </c>
      <c r="F16" s="26">
        <v>365</v>
      </c>
      <c r="G16" s="27">
        <v>365</v>
      </c>
      <c r="H16" s="8"/>
      <c r="I16" s="386"/>
      <c r="J16" s="383" t="s">
        <v>105</v>
      </c>
      <c r="K16" s="20" t="s">
        <v>34</v>
      </c>
      <c r="L16" s="21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04">
        <v>17387</v>
      </c>
      <c r="F17" s="97">
        <v>17789</v>
      </c>
      <c r="G17" s="66">
        <v>17990</v>
      </c>
      <c r="H17" s="8"/>
      <c r="I17" s="386"/>
      <c r="J17" s="423"/>
      <c r="K17" s="20" t="s">
        <v>29</v>
      </c>
      <c r="L17" s="21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97">
        <v>18250</v>
      </c>
      <c r="F18" s="97">
        <v>18250</v>
      </c>
      <c r="G18" s="66">
        <v>18250</v>
      </c>
      <c r="H18" s="8"/>
      <c r="I18" s="386"/>
      <c r="J18" s="20" t="s">
        <v>35</v>
      </c>
      <c r="K18" s="21"/>
      <c r="L18" s="21"/>
      <c r="M18" s="53" t="s">
        <v>110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105</v>
      </c>
      <c r="K19" s="20" t="s">
        <v>36</v>
      </c>
      <c r="L19" s="21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105</v>
      </c>
      <c r="L20" s="2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111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112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2" t="s">
        <v>41</v>
      </c>
      <c r="J23" s="13"/>
      <c r="K23" s="13"/>
      <c r="L23" s="13"/>
      <c r="M23" s="14" t="s">
        <v>113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2" t="s">
        <v>12</v>
      </c>
      <c r="J24" s="13"/>
      <c r="K24" s="13"/>
      <c r="L24" s="13"/>
      <c r="M24" s="14" t="s">
        <v>114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2" t="s">
        <v>43</v>
      </c>
      <c r="J25" s="13"/>
      <c r="K25" s="13"/>
      <c r="L25" s="13"/>
      <c r="M25" s="14" t="s">
        <v>115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2" t="s">
        <v>44</v>
      </c>
      <c r="J26" s="13"/>
      <c r="K26" s="13"/>
      <c r="L26" s="13"/>
      <c r="M26" s="14" t="s">
        <v>116</v>
      </c>
      <c r="N26" s="67"/>
      <c r="O26" s="68"/>
      <c r="P26" s="69"/>
    </row>
    <row r="27" spans="1:16" ht="27.75" customHeight="1" thickBot="1">
      <c r="A27" s="392"/>
      <c r="B27" s="394"/>
      <c r="C27" s="70" t="s">
        <v>67</v>
      </c>
      <c r="D27" s="55" t="s">
        <v>62</v>
      </c>
      <c r="E27" s="17"/>
      <c r="F27" s="18"/>
      <c r="G27" s="19"/>
      <c r="H27" s="8"/>
      <c r="I27" s="12" t="s">
        <v>120</v>
      </c>
      <c r="J27" s="13"/>
      <c r="K27" s="13"/>
      <c r="L27" s="13"/>
      <c r="M27" s="14" t="s">
        <v>117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12" t="s">
        <v>45</v>
      </c>
      <c r="J28" s="13"/>
      <c r="K28" s="13"/>
      <c r="L28" s="13"/>
      <c r="M28" s="14" t="s">
        <v>118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12" t="s">
        <v>47</v>
      </c>
      <c r="J29" s="13"/>
      <c r="K29" s="13"/>
      <c r="L29" s="13"/>
      <c r="M29" s="14" t="s">
        <v>119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2" t="s">
        <v>48</v>
      </c>
      <c r="J30" s="13"/>
      <c r="K30" s="13"/>
      <c r="L30" s="13"/>
      <c r="M30" s="14"/>
      <c r="N30" s="71">
        <v>100</v>
      </c>
      <c r="O30" s="72">
        <v>100</v>
      </c>
      <c r="P30" s="73">
        <v>100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2" t="s">
        <v>49</v>
      </c>
      <c r="J31" s="13"/>
      <c r="K31" s="13"/>
      <c r="L31" s="13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74" t="s">
        <v>11</v>
      </c>
      <c r="J32" s="15"/>
      <c r="K32" s="15"/>
      <c r="L32" s="15"/>
      <c r="M32" s="16"/>
      <c r="N32" s="48">
        <v>51968</v>
      </c>
      <c r="O32" s="49">
        <v>38193</v>
      </c>
      <c r="P32" s="50">
        <v>38635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116" t="s">
        <v>28</v>
      </c>
      <c r="K6" s="116"/>
      <c r="L6" s="116"/>
      <c r="M6" s="16" t="s">
        <v>17</v>
      </c>
      <c r="N6" s="17">
        <v>32659</v>
      </c>
      <c r="O6" s="18">
        <v>27979</v>
      </c>
      <c r="P6" s="19">
        <v>27593</v>
      </c>
    </row>
    <row r="7" spans="1:16" ht="24" customHeight="1" thickBot="1">
      <c r="A7" s="410" t="s">
        <v>94</v>
      </c>
      <c r="B7" s="411"/>
      <c r="C7" s="411"/>
      <c r="D7" s="411"/>
      <c r="E7" s="442" t="s">
        <v>164</v>
      </c>
      <c r="F7" s="443"/>
      <c r="G7" s="444"/>
      <c r="H7" s="8"/>
      <c r="I7" s="431"/>
      <c r="J7" s="383" t="s">
        <v>165</v>
      </c>
      <c r="K7" s="20" t="s">
        <v>51</v>
      </c>
      <c r="L7" s="111"/>
      <c r="M7" s="22"/>
      <c r="N7" s="17">
        <v>20326</v>
      </c>
      <c r="O7" s="18">
        <v>16352</v>
      </c>
      <c r="P7" s="19">
        <v>12258</v>
      </c>
    </row>
    <row r="8" spans="1:16" ht="24" customHeight="1">
      <c r="A8" s="433" t="s">
        <v>57</v>
      </c>
      <c r="B8" s="23" t="s">
        <v>54</v>
      </c>
      <c r="C8" s="116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166</v>
      </c>
      <c r="L8" s="20" t="s">
        <v>9</v>
      </c>
      <c r="M8" s="22"/>
      <c r="N8" s="17">
        <v>20326</v>
      </c>
      <c r="O8" s="18">
        <v>16352</v>
      </c>
      <c r="P8" s="19">
        <v>12258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1"/>
      <c r="M9" s="22"/>
      <c r="N9" s="17">
        <v>12333</v>
      </c>
      <c r="O9" s="18">
        <v>11627</v>
      </c>
      <c r="P9" s="19">
        <v>15335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1" t="s">
        <v>32</v>
      </c>
      <c r="K10" s="111"/>
      <c r="L10" s="111"/>
      <c r="M10" s="22" t="s">
        <v>167</v>
      </c>
      <c r="N10" s="17">
        <v>32659</v>
      </c>
      <c r="O10" s="18">
        <v>27979</v>
      </c>
      <c r="P10" s="19">
        <v>27593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165</v>
      </c>
      <c r="K11" s="20" t="s">
        <v>52</v>
      </c>
      <c r="L11" s="111"/>
      <c r="N11" s="34">
        <v>32659</v>
      </c>
      <c r="O11" s="18">
        <v>27979</v>
      </c>
      <c r="P11" s="19">
        <v>27593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166</v>
      </c>
      <c r="L12" s="20" t="s">
        <v>7</v>
      </c>
      <c r="M12" s="22"/>
      <c r="N12" s="17">
        <v>29906</v>
      </c>
      <c r="O12" s="18">
        <v>24859</v>
      </c>
      <c r="P12" s="19">
        <v>24918</v>
      </c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111"/>
      <c r="D14" s="30"/>
      <c r="E14" s="17">
        <v>87</v>
      </c>
      <c r="F14" s="18">
        <v>87</v>
      </c>
      <c r="G14" s="19">
        <v>87</v>
      </c>
      <c r="H14" s="8"/>
      <c r="I14" s="432"/>
      <c r="J14" s="37" t="s">
        <v>31</v>
      </c>
      <c r="K14" s="38"/>
      <c r="L14" s="38"/>
      <c r="M14" s="39" t="s">
        <v>168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169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166</v>
      </c>
      <c r="K16" s="20" t="s">
        <v>34</v>
      </c>
      <c r="L16" s="111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111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111"/>
      <c r="L18" s="111"/>
      <c r="M18" s="53" t="s">
        <v>170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166</v>
      </c>
      <c r="K19" s="20" t="s">
        <v>36</v>
      </c>
      <c r="L19" s="111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166</v>
      </c>
      <c r="L20" s="11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171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172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>
        <v>246</v>
      </c>
      <c r="F23" s="18">
        <v>245</v>
      </c>
      <c r="G23" s="19">
        <v>244</v>
      </c>
      <c r="H23" s="8"/>
      <c r="I23" s="113" t="s">
        <v>41</v>
      </c>
      <c r="J23" s="114"/>
      <c r="K23" s="114"/>
      <c r="L23" s="114"/>
      <c r="M23" s="14" t="s">
        <v>173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>
        <v>628</v>
      </c>
      <c r="F24" s="18">
        <v>502</v>
      </c>
      <c r="G24" s="66">
        <v>344</v>
      </c>
      <c r="H24" s="8"/>
      <c r="I24" s="113" t="s">
        <v>12</v>
      </c>
      <c r="J24" s="114"/>
      <c r="K24" s="114"/>
      <c r="L24" s="114"/>
      <c r="M24" s="14" t="s">
        <v>174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175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176</v>
      </c>
      <c r="N26" s="67"/>
      <c r="O26" s="68"/>
      <c r="P26" s="69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177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113" t="s">
        <v>45</v>
      </c>
      <c r="J28" s="114"/>
      <c r="K28" s="114"/>
      <c r="L28" s="114"/>
      <c r="M28" s="14" t="s">
        <v>178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113" t="s">
        <v>47</v>
      </c>
      <c r="J29" s="114"/>
      <c r="K29" s="114"/>
      <c r="L29" s="114"/>
      <c r="M29" s="14" t="s">
        <v>179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13" t="s">
        <v>48</v>
      </c>
      <c r="J30" s="114"/>
      <c r="K30" s="114"/>
      <c r="L30" s="114"/>
      <c r="M30" s="14"/>
      <c r="N30" s="71">
        <v>100</v>
      </c>
      <c r="O30" s="72">
        <v>100</v>
      </c>
      <c r="P30" s="73">
        <v>100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13" t="s">
        <v>49</v>
      </c>
      <c r="J31" s="114"/>
      <c r="K31" s="114"/>
      <c r="L31" s="114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115" t="s">
        <v>11</v>
      </c>
      <c r="J32" s="116"/>
      <c r="K32" s="116"/>
      <c r="L32" s="116"/>
      <c r="M32" s="16"/>
      <c r="N32" s="48">
        <v>12333</v>
      </c>
      <c r="O32" s="49">
        <v>11627</v>
      </c>
      <c r="P32" s="50">
        <v>15335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>
        <v>156</v>
      </c>
      <c r="F41" s="82">
        <v>121</v>
      </c>
      <c r="G41" s="83">
        <v>96</v>
      </c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>
        <v>4</v>
      </c>
      <c r="F45" s="18">
        <v>5</v>
      </c>
      <c r="G45" s="19">
        <v>4</v>
      </c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>
        <v>2</v>
      </c>
      <c r="F48" s="18">
        <v>1</v>
      </c>
      <c r="G48" s="19">
        <v>1</v>
      </c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6</v>
      </c>
      <c r="F51" s="17">
        <f>SUM(F44:F50)</f>
        <v>6</v>
      </c>
      <c r="G51" s="66">
        <f>SUM(G44:G50)</f>
        <v>5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6</v>
      </c>
      <c r="F52" s="17">
        <f>SUM(F53:F54)</f>
        <v>6</v>
      </c>
      <c r="G52" s="19">
        <v>5</v>
      </c>
      <c r="H52" s="8"/>
    </row>
    <row r="53" spans="1:8" ht="24" customHeight="1">
      <c r="A53" s="392"/>
      <c r="B53" s="389"/>
      <c r="C53" s="94" t="s">
        <v>4</v>
      </c>
      <c r="D53" s="95"/>
      <c r="E53" s="56">
        <v>6</v>
      </c>
      <c r="F53" s="57">
        <v>6</v>
      </c>
      <c r="G53" s="58">
        <v>5</v>
      </c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116" t="s">
        <v>28</v>
      </c>
      <c r="K6" s="116"/>
      <c r="L6" s="116"/>
      <c r="M6" s="16" t="s">
        <v>17</v>
      </c>
      <c r="N6" s="17">
        <v>778</v>
      </c>
      <c r="O6" s="18">
        <v>1037</v>
      </c>
      <c r="P6" s="19">
        <v>1218</v>
      </c>
    </row>
    <row r="7" spans="1:16" ht="24" customHeight="1" thickBot="1">
      <c r="A7" s="410" t="s">
        <v>94</v>
      </c>
      <c r="B7" s="411"/>
      <c r="C7" s="411"/>
      <c r="D7" s="411"/>
      <c r="E7" s="442" t="s">
        <v>162</v>
      </c>
      <c r="F7" s="443"/>
      <c r="G7" s="444"/>
      <c r="H7" s="8"/>
      <c r="I7" s="431"/>
      <c r="J7" s="383" t="s">
        <v>14</v>
      </c>
      <c r="K7" s="20" t="s">
        <v>51</v>
      </c>
      <c r="L7" s="111"/>
      <c r="M7" s="22"/>
      <c r="N7" s="17"/>
      <c r="O7" s="18"/>
      <c r="P7" s="19"/>
    </row>
    <row r="8" spans="1:16" ht="24" customHeight="1">
      <c r="A8" s="433" t="s">
        <v>57</v>
      </c>
      <c r="B8" s="23" t="s">
        <v>54</v>
      </c>
      <c r="C8" s="116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/>
      <c r="O8" s="18"/>
      <c r="P8" s="19"/>
    </row>
    <row r="9" spans="1:16" ht="24" customHeight="1">
      <c r="A9" s="434"/>
      <c r="B9" s="383" t="s">
        <v>56</v>
      </c>
      <c r="C9" s="29" t="s">
        <v>89</v>
      </c>
      <c r="D9" s="30"/>
      <c r="E9" s="31">
        <v>15</v>
      </c>
      <c r="F9" s="32">
        <v>15</v>
      </c>
      <c r="G9" s="33">
        <v>15</v>
      </c>
      <c r="H9" s="8"/>
      <c r="I9" s="431"/>
      <c r="J9" s="397"/>
      <c r="K9" s="20" t="s">
        <v>29</v>
      </c>
      <c r="L9" s="111"/>
      <c r="M9" s="22"/>
      <c r="N9" s="17">
        <v>778</v>
      </c>
      <c r="O9" s="18">
        <v>1037</v>
      </c>
      <c r="P9" s="19">
        <v>1218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1" t="s">
        <v>32</v>
      </c>
      <c r="K10" s="111"/>
      <c r="L10" s="111"/>
      <c r="M10" s="22" t="s">
        <v>18</v>
      </c>
      <c r="N10" s="17">
        <v>778</v>
      </c>
      <c r="O10" s="18">
        <v>1037</v>
      </c>
      <c r="P10" s="19">
        <v>1218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111"/>
      <c r="N11" s="34">
        <v>535</v>
      </c>
      <c r="O11" s="18">
        <v>820</v>
      </c>
      <c r="P11" s="19">
        <v>1028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>
        <v>243</v>
      </c>
      <c r="O13" s="18">
        <v>217</v>
      </c>
      <c r="P13" s="19">
        <v>190</v>
      </c>
    </row>
    <row r="14" spans="1:16" ht="24" customHeight="1" thickBot="1">
      <c r="A14" s="434"/>
      <c r="B14" s="20" t="s">
        <v>101</v>
      </c>
      <c r="C14" s="111"/>
      <c r="D14" s="30"/>
      <c r="E14" s="17">
        <v>489</v>
      </c>
      <c r="F14" s="18">
        <v>489</v>
      </c>
      <c r="G14" s="19">
        <v>489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>
        <v>165</v>
      </c>
      <c r="F15" s="120">
        <v>165</v>
      </c>
      <c r="G15" s="45">
        <v>165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>
        <v>1307</v>
      </c>
      <c r="O15" s="49">
        <v>1333</v>
      </c>
      <c r="P15" s="50">
        <v>1360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>
        <v>366</v>
      </c>
      <c r="F16" s="26">
        <v>365</v>
      </c>
      <c r="G16" s="27">
        <v>365</v>
      </c>
      <c r="H16" s="8"/>
      <c r="I16" s="386"/>
      <c r="J16" s="383" t="s">
        <v>8</v>
      </c>
      <c r="K16" s="20" t="s">
        <v>34</v>
      </c>
      <c r="L16" s="111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>
        <v>5214</v>
      </c>
      <c r="F17" s="18">
        <v>5146</v>
      </c>
      <c r="G17" s="19">
        <v>4944</v>
      </c>
      <c r="H17" s="8"/>
      <c r="I17" s="386"/>
      <c r="J17" s="423"/>
      <c r="K17" s="20" t="s">
        <v>29</v>
      </c>
      <c r="L17" s="111"/>
      <c r="M17" s="22"/>
      <c r="N17" s="34">
        <v>1307</v>
      </c>
      <c r="O17" s="18">
        <v>1333</v>
      </c>
      <c r="P17" s="19">
        <v>1360</v>
      </c>
    </row>
    <row r="18" spans="1:16" ht="24" customHeight="1">
      <c r="A18" s="396"/>
      <c r="B18" s="400"/>
      <c r="C18" s="29" t="s">
        <v>60</v>
      </c>
      <c r="D18" s="52"/>
      <c r="E18" s="17">
        <v>5490</v>
      </c>
      <c r="F18" s="18">
        <v>5475</v>
      </c>
      <c r="G18" s="19">
        <v>5475</v>
      </c>
      <c r="H18" s="8"/>
      <c r="I18" s="386"/>
      <c r="J18" s="20" t="s">
        <v>35</v>
      </c>
      <c r="K18" s="111"/>
      <c r="L18" s="111"/>
      <c r="M18" s="53" t="s">
        <v>20</v>
      </c>
      <c r="N18" s="17">
        <v>1307</v>
      </c>
      <c r="O18" s="18">
        <v>1333</v>
      </c>
      <c r="P18" s="19">
        <v>1360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111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11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1307</v>
      </c>
      <c r="O21" s="18">
        <v>1333</v>
      </c>
      <c r="P21" s="19">
        <v>1360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13" t="s">
        <v>41</v>
      </c>
      <c r="J23" s="114"/>
      <c r="K23" s="114"/>
      <c r="L23" s="114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13" t="s">
        <v>12</v>
      </c>
      <c r="J24" s="114"/>
      <c r="K24" s="114"/>
      <c r="L24" s="114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26</v>
      </c>
      <c r="N27" s="62">
        <v>0</v>
      </c>
      <c r="O27" s="63">
        <v>0</v>
      </c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113" t="s">
        <v>45</v>
      </c>
      <c r="J28" s="114"/>
      <c r="K28" s="114"/>
      <c r="L28" s="114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113" t="s">
        <v>47</v>
      </c>
      <c r="J29" s="114"/>
      <c r="K29" s="114"/>
      <c r="L29" s="114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13" t="s">
        <v>48</v>
      </c>
      <c r="J30" s="114"/>
      <c r="K30" s="114"/>
      <c r="L30" s="114"/>
      <c r="M30" s="14"/>
      <c r="N30" s="71">
        <v>37.3</v>
      </c>
      <c r="O30" s="72">
        <v>43.8</v>
      </c>
      <c r="P30" s="73">
        <v>47.2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13" t="s">
        <v>49</v>
      </c>
      <c r="J31" s="114"/>
      <c r="K31" s="114"/>
      <c r="L31" s="114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115" t="s">
        <v>11</v>
      </c>
      <c r="J32" s="116"/>
      <c r="K32" s="116"/>
      <c r="L32" s="116"/>
      <c r="M32" s="16"/>
      <c r="N32" s="48">
        <v>2085</v>
      </c>
      <c r="O32" s="49">
        <v>2370</v>
      </c>
      <c r="P32" s="50">
        <v>2578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>
        <v>11167</v>
      </c>
      <c r="O33" s="68">
        <v>9834</v>
      </c>
      <c r="P33" s="69">
        <v>8474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40278</v>
      </c>
      <c r="F6" s="440"/>
      <c r="G6" s="441"/>
      <c r="H6" s="8"/>
      <c r="I6" s="385" t="s">
        <v>13</v>
      </c>
      <c r="J6" s="116" t="s">
        <v>28</v>
      </c>
      <c r="K6" s="116"/>
      <c r="L6" s="116"/>
      <c r="M6" s="16" t="s">
        <v>17</v>
      </c>
      <c r="N6" s="17">
        <v>16</v>
      </c>
      <c r="O6" s="18">
        <v>16</v>
      </c>
      <c r="P6" s="19">
        <v>17</v>
      </c>
    </row>
    <row r="7" spans="1:16" ht="24" customHeight="1" thickBot="1">
      <c r="A7" s="410" t="s">
        <v>94</v>
      </c>
      <c r="B7" s="411"/>
      <c r="C7" s="411"/>
      <c r="D7" s="411"/>
      <c r="E7" s="442" t="s">
        <v>162</v>
      </c>
      <c r="F7" s="443"/>
      <c r="G7" s="444"/>
      <c r="H7" s="8"/>
      <c r="I7" s="431"/>
      <c r="J7" s="383" t="s">
        <v>14</v>
      </c>
      <c r="K7" s="20" t="s">
        <v>51</v>
      </c>
      <c r="L7" s="111"/>
      <c r="M7" s="22"/>
      <c r="N7" s="17"/>
      <c r="O7" s="18"/>
      <c r="P7" s="19"/>
    </row>
    <row r="8" spans="1:16" ht="24" customHeight="1">
      <c r="A8" s="433" t="s">
        <v>57</v>
      </c>
      <c r="B8" s="23" t="s">
        <v>54</v>
      </c>
      <c r="C8" s="116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/>
      <c r="O8" s="18"/>
      <c r="P8" s="19"/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1"/>
      <c r="M9" s="22"/>
      <c r="N9" s="17">
        <v>16</v>
      </c>
      <c r="O9" s="18">
        <v>16</v>
      </c>
      <c r="P9" s="19">
        <v>17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1" t="s">
        <v>32</v>
      </c>
      <c r="K10" s="111"/>
      <c r="L10" s="111"/>
      <c r="M10" s="22" t="s">
        <v>18</v>
      </c>
      <c r="N10" s="17">
        <v>16</v>
      </c>
      <c r="O10" s="18">
        <v>16</v>
      </c>
      <c r="P10" s="19">
        <v>17</v>
      </c>
    </row>
    <row r="11" spans="1:16" ht="24" customHeight="1">
      <c r="A11" s="434"/>
      <c r="B11" s="384"/>
      <c r="C11" s="29" t="s">
        <v>91</v>
      </c>
      <c r="D11" s="30"/>
      <c r="E11" s="31">
        <v>25</v>
      </c>
      <c r="F11" s="32">
        <v>25</v>
      </c>
      <c r="G11" s="33">
        <v>25</v>
      </c>
      <c r="H11" s="8"/>
      <c r="I11" s="431"/>
      <c r="J11" s="383" t="s">
        <v>14</v>
      </c>
      <c r="K11" s="20" t="s">
        <v>52</v>
      </c>
      <c r="L11" s="111"/>
      <c r="N11" s="34">
        <v>16</v>
      </c>
      <c r="O11" s="18">
        <v>16</v>
      </c>
      <c r="P11" s="19">
        <v>17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111"/>
      <c r="D14" s="30"/>
      <c r="E14" s="17">
        <v>321</v>
      </c>
      <c r="F14" s="18">
        <v>321</v>
      </c>
      <c r="G14" s="19">
        <v>321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111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111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111"/>
      <c r="L18" s="111"/>
      <c r="M18" s="53" t="s">
        <v>20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111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11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13" t="s">
        <v>41</v>
      </c>
      <c r="J23" s="114"/>
      <c r="K23" s="114"/>
      <c r="L23" s="114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13" t="s">
        <v>12</v>
      </c>
      <c r="J24" s="114"/>
      <c r="K24" s="114"/>
      <c r="L24" s="114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>
        <v>257</v>
      </c>
      <c r="F28" s="18">
        <v>253</v>
      </c>
      <c r="G28" s="19">
        <v>308</v>
      </c>
      <c r="H28" s="8"/>
      <c r="I28" s="113" t="s">
        <v>45</v>
      </c>
      <c r="J28" s="114"/>
      <c r="K28" s="114"/>
      <c r="L28" s="114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>
        <v>3014</v>
      </c>
      <c r="F29" s="18">
        <v>4123</v>
      </c>
      <c r="G29" s="19">
        <v>5083</v>
      </c>
      <c r="H29" s="8"/>
      <c r="I29" s="113" t="s">
        <v>47</v>
      </c>
      <c r="J29" s="114"/>
      <c r="K29" s="114"/>
      <c r="L29" s="114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13" t="s">
        <v>48</v>
      </c>
      <c r="J30" s="114"/>
      <c r="K30" s="114"/>
      <c r="L30" s="114"/>
      <c r="M30" s="14"/>
      <c r="N30" s="71">
        <v>100</v>
      </c>
      <c r="O30" s="72">
        <v>100</v>
      </c>
      <c r="P30" s="73">
        <v>100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13" t="s">
        <v>49</v>
      </c>
      <c r="J31" s="114"/>
      <c r="K31" s="114"/>
      <c r="L31" s="114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115" t="s">
        <v>11</v>
      </c>
      <c r="J32" s="116"/>
      <c r="K32" s="116"/>
      <c r="L32" s="116"/>
      <c r="M32" s="16"/>
      <c r="N32" s="48">
        <v>16</v>
      </c>
      <c r="O32" s="49">
        <v>16</v>
      </c>
      <c r="P32" s="50">
        <v>17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36586</v>
      </c>
      <c r="F6" s="440"/>
      <c r="G6" s="441"/>
      <c r="H6" s="8"/>
      <c r="I6" s="385" t="s">
        <v>13</v>
      </c>
      <c r="J6" s="116" t="s">
        <v>28</v>
      </c>
      <c r="K6" s="116"/>
      <c r="L6" s="116"/>
      <c r="M6" s="16" t="s">
        <v>17</v>
      </c>
      <c r="N6" s="17"/>
      <c r="O6" s="18"/>
      <c r="P6" s="19"/>
    </row>
    <row r="7" spans="1:16" ht="24" customHeight="1" thickBot="1">
      <c r="A7" s="410" t="s">
        <v>94</v>
      </c>
      <c r="B7" s="411"/>
      <c r="C7" s="411"/>
      <c r="D7" s="411"/>
      <c r="E7" s="442" t="s">
        <v>163</v>
      </c>
      <c r="F7" s="443"/>
      <c r="G7" s="444"/>
      <c r="H7" s="8"/>
      <c r="I7" s="431"/>
      <c r="J7" s="383" t="s">
        <v>14</v>
      </c>
      <c r="K7" s="20" t="s">
        <v>51</v>
      </c>
      <c r="L7" s="111"/>
      <c r="M7" s="22"/>
      <c r="N7" s="17"/>
      <c r="O7" s="18"/>
      <c r="P7" s="19"/>
    </row>
    <row r="8" spans="1:16" ht="24" customHeight="1">
      <c r="A8" s="433" t="s">
        <v>57</v>
      </c>
      <c r="B8" s="23" t="s">
        <v>54</v>
      </c>
      <c r="C8" s="116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/>
      <c r="O8" s="18"/>
      <c r="P8" s="19"/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1"/>
      <c r="M9" s="22"/>
      <c r="N9" s="17"/>
      <c r="O9" s="18"/>
      <c r="P9" s="19"/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1" t="s">
        <v>32</v>
      </c>
      <c r="K10" s="111"/>
      <c r="L10" s="111"/>
      <c r="M10" s="22" t="s">
        <v>18</v>
      </c>
      <c r="N10" s="17"/>
      <c r="O10" s="18"/>
      <c r="P10" s="19"/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111"/>
      <c r="N11" s="34"/>
      <c r="O11" s="18"/>
      <c r="P11" s="19"/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>
        <v>4</v>
      </c>
      <c r="F13" s="32">
        <v>4</v>
      </c>
      <c r="G13" s="33">
        <v>4</v>
      </c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111"/>
      <c r="D14" s="30"/>
      <c r="E14" s="17">
        <v>40</v>
      </c>
      <c r="F14" s="18">
        <v>40</v>
      </c>
      <c r="G14" s="19">
        <v>40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>
        <v>20</v>
      </c>
      <c r="F15" s="120">
        <v>20</v>
      </c>
      <c r="G15" s="45">
        <v>20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111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111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111"/>
      <c r="L18" s="111"/>
      <c r="M18" s="53" t="s">
        <v>20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111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11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13" t="s">
        <v>41</v>
      </c>
      <c r="J23" s="114"/>
      <c r="K23" s="114"/>
      <c r="L23" s="114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13" t="s">
        <v>12</v>
      </c>
      <c r="J24" s="114"/>
      <c r="K24" s="114"/>
      <c r="L24" s="114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113" t="s">
        <v>45</v>
      </c>
      <c r="J28" s="114"/>
      <c r="K28" s="114"/>
      <c r="L28" s="114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113" t="s">
        <v>47</v>
      </c>
      <c r="J29" s="114"/>
      <c r="K29" s="114"/>
      <c r="L29" s="114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13" t="s">
        <v>48</v>
      </c>
      <c r="J30" s="114"/>
      <c r="K30" s="114"/>
      <c r="L30" s="114"/>
      <c r="M30" s="14"/>
      <c r="N30" s="71"/>
      <c r="O30" s="72"/>
      <c r="P30" s="73"/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13" t="s">
        <v>49</v>
      </c>
      <c r="J31" s="114"/>
      <c r="K31" s="114"/>
      <c r="L31" s="114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>
        <v>366</v>
      </c>
      <c r="F32" s="18">
        <v>365</v>
      </c>
      <c r="G32" s="19">
        <v>365</v>
      </c>
      <c r="H32" s="8"/>
      <c r="I32" s="115" t="s">
        <v>11</v>
      </c>
      <c r="J32" s="116"/>
      <c r="K32" s="116"/>
      <c r="L32" s="116"/>
      <c r="M32" s="16"/>
      <c r="N32" s="48"/>
      <c r="O32" s="49"/>
      <c r="P32" s="50"/>
    </row>
    <row r="33" spans="1:16" ht="24" customHeight="1" thickBot="1">
      <c r="A33" s="392"/>
      <c r="B33" s="394"/>
      <c r="C33" s="421"/>
      <c r="D33" s="55" t="s">
        <v>62</v>
      </c>
      <c r="E33" s="17">
        <v>1063</v>
      </c>
      <c r="F33" s="18">
        <v>1262</v>
      </c>
      <c r="G33" s="19">
        <v>1224</v>
      </c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>
        <v>1464</v>
      </c>
      <c r="F34" s="18">
        <v>1460</v>
      </c>
      <c r="G34" s="19">
        <v>1460</v>
      </c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116" t="s">
        <v>28</v>
      </c>
      <c r="K6" s="116"/>
      <c r="L6" s="116"/>
      <c r="M6" s="16" t="s">
        <v>17</v>
      </c>
      <c r="N6" s="17"/>
      <c r="O6" s="18"/>
      <c r="P6" s="19">
        <v>51</v>
      </c>
    </row>
    <row r="7" spans="1:16" ht="24" customHeight="1" thickBot="1">
      <c r="A7" s="410" t="s">
        <v>94</v>
      </c>
      <c r="B7" s="411"/>
      <c r="C7" s="411"/>
      <c r="D7" s="411"/>
      <c r="E7" s="442" t="s">
        <v>163</v>
      </c>
      <c r="F7" s="443"/>
      <c r="G7" s="444"/>
      <c r="H7" s="8"/>
      <c r="I7" s="431"/>
      <c r="J7" s="383" t="s">
        <v>14</v>
      </c>
      <c r="K7" s="20" t="s">
        <v>51</v>
      </c>
      <c r="L7" s="111"/>
      <c r="M7" s="22"/>
      <c r="N7" s="17"/>
      <c r="O7" s="18"/>
      <c r="P7" s="19"/>
    </row>
    <row r="8" spans="1:16" ht="24" customHeight="1">
      <c r="A8" s="433" t="s">
        <v>57</v>
      </c>
      <c r="B8" s="23" t="s">
        <v>54</v>
      </c>
      <c r="C8" s="116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/>
      <c r="O8" s="18"/>
      <c r="P8" s="19"/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1"/>
      <c r="M9" s="22"/>
      <c r="N9" s="17"/>
      <c r="O9" s="18"/>
      <c r="P9" s="19">
        <v>51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1" t="s">
        <v>32</v>
      </c>
      <c r="K10" s="111"/>
      <c r="L10" s="111"/>
      <c r="M10" s="22" t="s">
        <v>18</v>
      </c>
      <c r="N10" s="17"/>
      <c r="O10" s="18"/>
      <c r="P10" s="19">
        <v>51</v>
      </c>
    </row>
    <row r="11" spans="1:16" ht="24" customHeight="1">
      <c r="A11" s="434"/>
      <c r="B11" s="384"/>
      <c r="C11" s="29" t="s">
        <v>91</v>
      </c>
      <c r="D11" s="30"/>
      <c r="E11" s="31">
        <v>35</v>
      </c>
      <c r="F11" s="32">
        <v>35</v>
      </c>
      <c r="G11" s="33">
        <v>35</v>
      </c>
      <c r="H11" s="8"/>
      <c r="I11" s="431"/>
      <c r="J11" s="383" t="s">
        <v>14</v>
      </c>
      <c r="K11" s="20" t="s">
        <v>52</v>
      </c>
      <c r="L11" s="111"/>
      <c r="N11" s="34"/>
      <c r="O11" s="18"/>
      <c r="P11" s="19"/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>
        <v>51</v>
      </c>
    </row>
    <row r="14" spans="1:16" ht="24" customHeight="1" thickBot="1">
      <c r="A14" s="434"/>
      <c r="B14" s="20" t="s">
        <v>101</v>
      </c>
      <c r="C14" s="111"/>
      <c r="D14" s="30"/>
      <c r="E14" s="17">
        <v>150</v>
      </c>
      <c r="F14" s="18">
        <v>150</v>
      </c>
      <c r="G14" s="19">
        <v>150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>
        <v>10596</v>
      </c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111"/>
      <c r="M16" s="22"/>
      <c r="N16" s="17"/>
      <c r="O16" s="18">
        <v>9000</v>
      </c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111"/>
      <c r="M17" s="22"/>
      <c r="N17" s="34"/>
      <c r="O17" s="18">
        <v>1596</v>
      </c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111"/>
      <c r="L18" s="111"/>
      <c r="M18" s="53" t="s">
        <v>20</v>
      </c>
      <c r="N18" s="17"/>
      <c r="O18" s="18">
        <v>10596</v>
      </c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111"/>
      <c r="M19" s="22"/>
      <c r="N19" s="17"/>
      <c r="O19" s="18">
        <v>10596</v>
      </c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11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13" t="s">
        <v>41</v>
      </c>
      <c r="J23" s="114"/>
      <c r="K23" s="114"/>
      <c r="L23" s="114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13" t="s">
        <v>12</v>
      </c>
      <c r="J24" s="114"/>
      <c r="K24" s="114"/>
      <c r="L24" s="114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>
        <v>362</v>
      </c>
      <c r="F28" s="18">
        <v>361</v>
      </c>
      <c r="G28" s="19">
        <v>360</v>
      </c>
      <c r="H28" s="8"/>
      <c r="I28" s="113" t="s">
        <v>45</v>
      </c>
      <c r="J28" s="114"/>
      <c r="K28" s="114"/>
      <c r="L28" s="114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>
        <v>9980</v>
      </c>
      <c r="F29" s="18">
        <v>9518</v>
      </c>
      <c r="G29" s="19">
        <v>9383</v>
      </c>
      <c r="H29" s="8"/>
      <c r="I29" s="113" t="s">
        <v>47</v>
      </c>
      <c r="J29" s="114"/>
      <c r="K29" s="114"/>
      <c r="L29" s="114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13" t="s">
        <v>48</v>
      </c>
      <c r="J30" s="114"/>
      <c r="K30" s="114"/>
      <c r="L30" s="114"/>
      <c r="M30" s="14"/>
      <c r="N30" s="71"/>
      <c r="O30" s="72"/>
      <c r="P30" s="73">
        <v>100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13" t="s">
        <v>49</v>
      </c>
      <c r="J31" s="114"/>
      <c r="K31" s="114"/>
      <c r="L31" s="114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115" t="s">
        <v>11</v>
      </c>
      <c r="J32" s="116"/>
      <c r="K32" s="116"/>
      <c r="L32" s="116"/>
      <c r="M32" s="16"/>
      <c r="N32" s="48"/>
      <c r="O32" s="49">
        <v>1596</v>
      </c>
      <c r="P32" s="50">
        <v>51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>
        <v>9000</v>
      </c>
      <c r="P33" s="69">
        <v>9000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31" bestFit="1" customWidth="1"/>
    <col min="2" max="2" width="6.875" style="131" customWidth="1"/>
    <col min="3" max="3" width="6.625" style="131" customWidth="1"/>
    <col min="4" max="4" width="24.125" style="131" customWidth="1"/>
    <col min="5" max="7" width="11.625" style="131" customWidth="1"/>
    <col min="8" max="8" width="2.125" style="131" customWidth="1"/>
    <col min="9" max="10" width="2.875" style="131" bestFit="1" customWidth="1"/>
    <col min="11" max="11" width="5.25390625" style="131" bestFit="1" customWidth="1"/>
    <col min="12" max="12" width="21.625" style="131" customWidth="1"/>
    <col min="13" max="13" width="3.375" style="131" bestFit="1" customWidth="1"/>
    <col min="14" max="16" width="11.625" style="131" customWidth="1"/>
    <col min="17" max="16384" width="9.00390625" style="131" customWidth="1"/>
  </cols>
  <sheetData>
    <row r="1" spans="1:16" ht="27.75" customHeight="1">
      <c r="A1" s="487" t="s">
        <v>180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</row>
    <row r="2" spans="1:14" ht="24" customHeight="1">
      <c r="A2" s="132"/>
      <c r="B2" s="132"/>
      <c r="C2" s="132"/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6" s="138" customFormat="1" ht="24" customHeight="1">
      <c r="A3" s="488"/>
      <c r="B3" s="488"/>
      <c r="C3" s="488"/>
      <c r="D3" s="488"/>
      <c r="E3" s="134"/>
      <c r="F3" s="135"/>
      <c r="G3" s="136"/>
      <c r="H3" s="136"/>
      <c r="I3" s="137"/>
      <c r="J3" s="137"/>
      <c r="K3" s="137"/>
      <c r="L3" s="137"/>
      <c r="M3" s="137"/>
      <c r="N3" s="137"/>
      <c r="O3" s="489" t="s">
        <v>181</v>
      </c>
      <c r="P3" s="489"/>
    </row>
    <row r="4" spans="1:14" ht="7.5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6" ht="24" customHeight="1" thickBot="1">
      <c r="A5" s="460" t="s">
        <v>182</v>
      </c>
      <c r="B5" s="461"/>
      <c r="C5" s="461"/>
      <c r="D5" s="490"/>
      <c r="E5" s="141" t="s">
        <v>183</v>
      </c>
      <c r="F5" s="142" t="s">
        <v>184</v>
      </c>
      <c r="G5" s="143" t="s">
        <v>185</v>
      </c>
      <c r="H5" s="138"/>
      <c r="I5" s="139" t="s">
        <v>186</v>
      </c>
      <c r="J5" s="140"/>
      <c r="K5" s="140"/>
      <c r="L5" s="140"/>
      <c r="M5" s="144"/>
      <c r="N5" s="141" t="s">
        <v>183</v>
      </c>
      <c r="O5" s="142" t="s">
        <v>184</v>
      </c>
      <c r="P5" s="143" t="s">
        <v>185</v>
      </c>
    </row>
    <row r="6" spans="1:16" ht="24" customHeight="1">
      <c r="A6" s="491" t="s">
        <v>187</v>
      </c>
      <c r="B6" s="492"/>
      <c r="C6" s="492"/>
      <c r="D6" s="492"/>
      <c r="E6" s="436">
        <v>36617</v>
      </c>
      <c r="F6" s="437"/>
      <c r="G6" s="438"/>
      <c r="H6" s="138"/>
      <c r="I6" s="480" t="s">
        <v>188</v>
      </c>
      <c r="J6" s="146" t="s">
        <v>189</v>
      </c>
      <c r="K6" s="146"/>
      <c r="L6" s="146"/>
      <c r="M6" s="147" t="s">
        <v>190</v>
      </c>
      <c r="N6" s="353">
        <v>26448</v>
      </c>
      <c r="O6" s="149">
        <v>51754</v>
      </c>
      <c r="P6" s="150">
        <v>46289</v>
      </c>
    </row>
    <row r="7" spans="1:16" ht="24" customHeight="1" thickBot="1">
      <c r="A7" s="495" t="s">
        <v>191</v>
      </c>
      <c r="B7" s="496"/>
      <c r="C7" s="496"/>
      <c r="D7" s="496"/>
      <c r="E7" s="415" t="s">
        <v>192</v>
      </c>
      <c r="F7" s="416"/>
      <c r="G7" s="417"/>
      <c r="H7" s="138"/>
      <c r="I7" s="493"/>
      <c r="J7" s="466" t="s">
        <v>193</v>
      </c>
      <c r="K7" s="152" t="s">
        <v>194</v>
      </c>
      <c r="L7" s="151"/>
      <c r="M7" s="153"/>
      <c r="N7" s="353">
        <v>190</v>
      </c>
      <c r="O7" s="149">
        <v>226</v>
      </c>
      <c r="P7" s="150">
        <v>245</v>
      </c>
    </row>
    <row r="8" spans="1:16" ht="24" customHeight="1">
      <c r="A8" s="477" t="s">
        <v>195</v>
      </c>
      <c r="B8" s="154" t="s">
        <v>196</v>
      </c>
      <c r="C8" s="146"/>
      <c r="D8" s="155"/>
      <c r="E8" s="156">
        <v>1</v>
      </c>
      <c r="F8" s="157">
        <v>1</v>
      </c>
      <c r="G8" s="158">
        <v>1</v>
      </c>
      <c r="H8" s="138"/>
      <c r="I8" s="493"/>
      <c r="J8" s="467"/>
      <c r="K8" s="159" t="s">
        <v>197</v>
      </c>
      <c r="L8" s="152" t="s">
        <v>198</v>
      </c>
      <c r="M8" s="153"/>
      <c r="N8" s="353">
        <v>187</v>
      </c>
      <c r="O8" s="149">
        <v>224</v>
      </c>
      <c r="P8" s="150">
        <v>243</v>
      </c>
    </row>
    <row r="9" spans="1:16" ht="24" customHeight="1">
      <c r="A9" s="478"/>
      <c r="B9" s="466" t="s">
        <v>199</v>
      </c>
      <c r="C9" s="160" t="s">
        <v>200</v>
      </c>
      <c r="D9" s="161"/>
      <c r="E9" s="162"/>
      <c r="F9" s="163"/>
      <c r="G9" s="164"/>
      <c r="H9" s="138"/>
      <c r="I9" s="493"/>
      <c r="J9" s="476"/>
      <c r="K9" s="152" t="s">
        <v>201</v>
      </c>
      <c r="L9" s="151"/>
      <c r="M9" s="153"/>
      <c r="N9" s="353">
        <v>2882</v>
      </c>
      <c r="O9" s="149">
        <v>29870</v>
      </c>
      <c r="P9" s="150">
        <v>25678</v>
      </c>
    </row>
    <row r="10" spans="1:16" ht="24" customHeight="1">
      <c r="A10" s="478"/>
      <c r="B10" s="469"/>
      <c r="C10" s="160" t="s">
        <v>202</v>
      </c>
      <c r="D10" s="161"/>
      <c r="E10" s="162">
        <v>100</v>
      </c>
      <c r="F10" s="163">
        <v>100</v>
      </c>
      <c r="G10" s="164">
        <v>100</v>
      </c>
      <c r="H10" s="138"/>
      <c r="I10" s="493"/>
      <c r="J10" s="151" t="s">
        <v>203</v>
      </c>
      <c r="K10" s="151"/>
      <c r="L10" s="151"/>
      <c r="M10" s="153" t="s">
        <v>204</v>
      </c>
      <c r="N10" s="353">
        <v>32597</v>
      </c>
      <c r="O10" s="149">
        <v>44997</v>
      </c>
      <c r="P10" s="150">
        <v>44910</v>
      </c>
    </row>
    <row r="11" spans="1:16" ht="24" customHeight="1">
      <c r="A11" s="478"/>
      <c r="B11" s="469"/>
      <c r="C11" s="160" t="s">
        <v>205</v>
      </c>
      <c r="D11" s="161"/>
      <c r="E11" s="162"/>
      <c r="F11" s="163"/>
      <c r="G11" s="164"/>
      <c r="H11" s="138"/>
      <c r="I11" s="493"/>
      <c r="J11" s="466" t="s">
        <v>193</v>
      </c>
      <c r="K11" s="152" t="s">
        <v>206</v>
      </c>
      <c r="L11" s="151"/>
      <c r="N11" s="354">
        <v>9872</v>
      </c>
      <c r="O11" s="149">
        <v>23439</v>
      </c>
      <c r="P11" s="150">
        <v>24544</v>
      </c>
    </row>
    <row r="12" spans="1:16" ht="24" customHeight="1">
      <c r="A12" s="478"/>
      <c r="B12" s="469"/>
      <c r="C12" s="160" t="s">
        <v>207</v>
      </c>
      <c r="D12" s="161"/>
      <c r="E12" s="162">
        <v>25</v>
      </c>
      <c r="F12" s="163">
        <v>25</v>
      </c>
      <c r="G12" s="164">
        <v>25</v>
      </c>
      <c r="H12" s="138"/>
      <c r="I12" s="493"/>
      <c r="J12" s="467"/>
      <c r="K12" s="159" t="s">
        <v>197</v>
      </c>
      <c r="L12" s="152" t="s">
        <v>208</v>
      </c>
      <c r="M12" s="153"/>
      <c r="N12" s="353"/>
      <c r="O12" s="149"/>
      <c r="P12" s="150"/>
    </row>
    <row r="13" spans="1:16" ht="24" customHeight="1">
      <c r="A13" s="478"/>
      <c r="B13" s="469"/>
      <c r="C13" s="160" t="s">
        <v>209</v>
      </c>
      <c r="D13" s="161"/>
      <c r="E13" s="162"/>
      <c r="F13" s="163"/>
      <c r="G13" s="164"/>
      <c r="H13" s="138"/>
      <c r="I13" s="493"/>
      <c r="J13" s="467"/>
      <c r="K13" s="166" t="s">
        <v>210</v>
      </c>
      <c r="L13" s="167"/>
      <c r="M13" s="153"/>
      <c r="N13" s="353">
        <v>22725</v>
      </c>
      <c r="O13" s="149">
        <v>21558</v>
      </c>
      <c r="P13" s="150">
        <v>20366</v>
      </c>
    </row>
    <row r="14" spans="1:16" ht="24" customHeight="1" thickBot="1">
      <c r="A14" s="478"/>
      <c r="B14" s="152" t="s">
        <v>211</v>
      </c>
      <c r="C14" s="151"/>
      <c r="D14" s="161"/>
      <c r="E14" s="148">
        <v>4557</v>
      </c>
      <c r="F14" s="149">
        <v>4557</v>
      </c>
      <c r="G14" s="150">
        <v>4557</v>
      </c>
      <c r="H14" s="138"/>
      <c r="I14" s="494"/>
      <c r="J14" s="168" t="s">
        <v>212</v>
      </c>
      <c r="K14" s="169"/>
      <c r="L14" s="169"/>
      <c r="M14" s="170" t="s">
        <v>213</v>
      </c>
      <c r="N14" s="355">
        <v>-6149</v>
      </c>
      <c r="O14" s="171">
        <v>6757</v>
      </c>
      <c r="P14" s="172">
        <f>P6-P10</f>
        <v>1379</v>
      </c>
    </row>
    <row r="15" spans="1:16" ht="24" customHeight="1" thickBot="1">
      <c r="A15" s="479"/>
      <c r="B15" s="168" t="s">
        <v>214</v>
      </c>
      <c r="C15" s="169"/>
      <c r="D15" s="173"/>
      <c r="E15" s="174">
        <v>932</v>
      </c>
      <c r="F15" s="175">
        <v>932</v>
      </c>
      <c r="G15" s="176">
        <v>932</v>
      </c>
      <c r="H15" s="138"/>
      <c r="I15" s="480" t="s">
        <v>215</v>
      </c>
      <c r="J15" s="177" t="s">
        <v>216</v>
      </c>
      <c r="K15" s="178"/>
      <c r="L15" s="178"/>
      <c r="M15" s="147" t="s">
        <v>217</v>
      </c>
      <c r="N15" s="356">
        <v>57118</v>
      </c>
      <c r="O15" s="180">
        <v>58130</v>
      </c>
      <c r="P15" s="181">
        <v>59322</v>
      </c>
    </row>
    <row r="16" spans="1:16" ht="24" customHeight="1">
      <c r="A16" s="446" t="s">
        <v>218</v>
      </c>
      <c r="B16" s="484" t="s">
        <v>219</v>
      </c>
      <c r="C16" s="182" t="s">
        <v>220</v>
      </c>
      <c r="D16" s="155"/>
      <c r="E16" s="156">
        <v>366</v>
      </c>
      <c r="F16" s="157">
        <v>365</v>
      </c>
      <c r="G16" s="158">
        <v>365</v>
      </c>
      <c r="H16" s="138"/>
      <c r="I16" s="481"/>
      <c r="J16" s="466" t="s">
        <v>197</v>
      </c>
      <c r="K16" s="152" t="s">
        <v>221</v>
      </c>
      <c r="L16" s="151"/>
      <c r="M16" s="153"/>
      <c r="N16" s="353"/>
      <c r="O16" s="149"/>
      <c r="P16" s="150"/>
    </row>
    <row r="17" spans="1:16" ht="24" customHeight="1">
      <c r="A17" s="483"/>
      <c r="B17" s="485" t="s">
        <v>222</v>
      </c>
      <c r="C17" s="160" t="s">
        <v>223</v>
      </c>
      <c r="D17" s="161"/>
      <c r="E17" s="148">
        <v>30507</v>
      </c>
      <c r="F17" s="149">
        <v>30252</v>
      </c>
      <c r="G17" s="150">
        <v>30049</v>
      </c>
      <c r="H17" s="138"/>
      <c r="I17" s="481"/>
      <c r="J17" s="470"/>
      <c r="K17" s="152" t="s">
        <v>201</v>
      </c>
      <c r="L17" s="151"/>
      <c r="M17" s="153"/>
      <c r="N17" s="165">
        <v>57118</v>
      </c>
      <c r="O17" s="149">
        <v>58130</v>
      </c>
      <c r="P17" s="150">
        <v>59322</v>
      </c>
    </row>
    <row r="18" spans="1:16" ht="24" customHeight="1">
      <c r="A18" s="483"/>
      <c r="B18" s="486"/>
      <c r="C18" s="160" t="s">
        <v>224</v>
      </c>
      <c r="D18" s="183"/>
      <c r="E18" s="148">
        <v>32940</v>
      </c>
      <c r="F18" s="149">
        <v>32850</v>
      </c>
      <c r="G18" s="150">
        <v>32850</v>
      </c>
      <c r="H18" s="138"/>
      <c r="I18" s="481"/>
      <c r="J18" s="152" t="s">
        <v>225</v>
      </c>
      <c r="K18" s="151"/>
      <c r="L18" s="151"/>
      <c r="M18" s="184" t="s">
        <v>226</v>
      </c>
      <c r="N18" s="148">
        <v>57118</v>
      </c>
      <c r="O18" s="149">
        <v>58130</v>
      </c>
      <c r="P18" s="150">
        <v>59322</v>
      </c>
    </row>
    <row r="19" spans="1:16" ht="24" customHeight="1">
      <c r="A19" s="483"/>
      <c r="B19" s="466" t="s">
        <v>227</v>
      </c>
      <c r="C19" s="473" t="s">
        <v>228</v>
      </c>
      <c r="D19" s="185" t="s">
        <v>229</v>
      </c>
      <c r="E19" s="148"/>
      <c r="F19" s="149"/>
      <c r="G19" s="150"/>
      <c r="H19" s="138"/>
      <c r="I19" s="481"/>
      <c r="J19" s="466" t="s">
        <v>197</v>
      </c>
      <c r="K19" s="152" t="s">
        <v>36</v>
      </c>
      <c r="L19" s="151"/>
      <c r="M19" s="153"/>
      <c r="N19" s="148">
        <v>155</v>
      </c>
      <c r="O19" s="149">
        <v>0</v>
      </c>
      <c r="P19" s="150"/>
    </row>
    <row r="20" spans="1:16" ht="24" customHeight="1">
      <c r="A20" s="483"/>
      <c r="B20" s="467"/>
      <c r="C20" s="474"/>
      <c r="D20" s="186" t="s">
        <v>230</v>
      </c>
      <c r="E20" s="148"/>
      <c r="F20" s="149"/>
      <c r="G20" s="150"/>
      <c r="H20" s="138"/>
      <c r="I20" s="481"/>
      <c r="J20" s="469"/>
      <c r="K20" s="159" t="s">
        <v>197</v>
      </c>
      <c r="L20" s="151" t="s">
        <v>231</v>
      </c>
      <c r="M20" s="153"/>
      <c r="N20" s="148"/>
      <c r="O20" s="149"/>
      <c r="P20" s="150"/>
    </row>
    <row r="21" spans="1:16" ht="24" customHeight="1">
      <c r="A21" s="483"/>
      <c r="B21" s="467"/>
      <c r="C21" s="462" t="s">
        <v>232</v>
      </c>
      <c r="D21" s="185" t="s">
        <v>229</v>
      </c>
      <c r="E21" s="148"/>
      <c r="F21" s="149"/>
      <c r="G21" s="150"/>
      <c r="H21" s="138"/>
      <c r="I21" s="481"/>
      <c r="J21" s="470"/>
      <c r="K21" s="471" t="s">
        <v>233</v>
      </c>
      <c r="L21" s="472"/>
      <c r="M21" s="153" t="s">
        <v>234</v>
      </c>
      <c r="N21" s="148">
        <v>56963</v>
      </c>
      <c r="O21" s="149">
        <v>58130</v>
      </c>
      <c r="P21" s="150">
        <v>59322</v>
      </c>
    </row>
    <row r="22" spans="1:16" ht="24" customHeight="1" thickBot="1">
      <c r="A22" s="447"/>
      <c r="B22" s="467"/>
      <c r="C22" s="463"/>
      <c r="D22" s="186" t="s">
        <v>230</v>
      </c>
      <c r="E22" s="187"/>
      <c r="F22" s="188"/>
      <c r="G22" s="189"/>
      <c r="H22" s="138"/>
      <c r="I22" s="482"/>
      <c r="J22" s="168" t="s">
        <v>235</v>
      </c>
      <c r="K22" s="169"/>
      <c r="L22" s="169"/>
      <c r="M22" s="170" t="s">
        <v>236</v>
      </c>
      <c r="N22" s="190">
        <v>0</v>
      </c>
      <c r="O22" s="191">
        <v>0</v>
      </c>
      <c r="P22" s="192"/>
    </row>
    <row r="23" spans="1:16" ht="24" customHeight="1" thickBot="1">
      <c r="A23" s="447"/>
      <c r="B23" s="467"/>
      <c r="C23" s="473" t="s">
        <v>237</v>
      </c>
      <c r="D23" s="185" t="s">
        <v>229</v>
      </c>
      <c r="E23" s="148"/>
      <c r="F23" s="149"/>
      <c r="G23" s="150"/>
      <c r="H23" s="138"/>
      <c r="I23" s="139" t="s">
        <v>238</v>
      </c>
      <c r="J23" s="140"/>
      <c r="K23" s="140"/>
      <c r="L23" s="140"/>
      <c r="M23" s="144" t="s">
        <v>239</v>
      </c>
      <c r="N23" s="381">
        <v>-6149</v>
      </c>
      <c r="O23" s="194">
        <v>6757</v>
      </c>
      <c r="P23" s="195">
        <f>P14+P22</f>
        <v>1379</v>
      </c>
    </row>
    <row r="24" spans="1:16" ht="24" customHeight="1" thickBot="1">
      <c r="A24" s="447"/>
      <c r="B24" s="467"/>
      <c r="C24" s="474"/>
      <c r="D24" s="186" t="s">
        <v>230</v>
      </c>
      <c r="E24" s="148"/>
      <c r="F24" s="196"/>
      <c r="G24" s="197"/>
      <c r="H24" s="138"/>
      <c r="I24" s="139" t="s">
        <v>240</v>
      </c>
      <c r="J24" s="140"/>
      <c r="K24" s="140"/>
      <c r="L24" s="140"/>
      <c r="M24" s="144" t="s">
        <v>241</v>
      </c>
      <c r="N24" s="198"/>
      <c r="O24" s="199"/>
      <c r="P24" s="200"/>
    </row>
    <row r="25" spans="1:16" ht="24" customHeight="1" thickBot="1">
      <c r="A25" s="447"/>
      <c r="B25" s="467"/>
      <c r="C25" s="455" t="s">
        <v>242</v>
      </c>
      <c r="D25" s="185" t="s">
        <v>229</v>
      </c>
      <c r="E25" s="148"/>
      <c r="F25" s="149"/>
      <c r="G25" s="150"/>
      <c r="H25" s="138"/>
      <c r="I25" s="139" t="s">
        <v>243</v>
      </c>
      <c r="J25" s="140"/>
      <c r="K25" s="140"/>
      <c r="L25" s="140"/>
      <c r="M25" s="144" t="s">
        <v>244</v>
      </c>
      <c r="N25" s="198">
        <v>8636</v>
      </c>
      <c r="O25" s="199">
        <v>2487</v>
      </c>
      <c r="P25" s="200">
        <v>9244</v>
      </c>
    </row>
    <row r="26" spans="1:16" ht="24" customHeight="1" thickBot="1">
      <c r="A26" s="447"/>
      <c r="B26" s="467"/>
      <c r="C26" s="456"/>
      <c r="D26" s="186" t="s">
        <v>230</v>
      </c>
      <c r="E26" s="148"/>
      <c r="F26" s="149"/>
      <c r="G26" s="150"/>
      <c r="H26" s="138"/>
      <c r="I26" s="139" t="s">
        <v>245</v>
      </c>
      <c r="J26" s="140"/>
      <c r="K26" s="140"/>
      <c r="L26" s="140"/>
      <c r="M26" s="144" t="s">
        <v>246</v>
      </c>
      <c r="N26" s="198"/>
      <c r="O26" s="199"/>
      <c r="P26" s="200"/>
    </row>
    <row r="27" spans="1:16" ht="27.75" customHeight="1" thickBot="1">
      <c r="A27" s="447"/>
      <c r="B27" s="467"/>
      <c r="C27" s="201" t="s">
        <v>247</v>
      </c>
      <c r="D27" s="186" t="s">
        <v>230</v>
      </c>
      <c r="E27" s="148"/>
      <c r="F27" s="149"/>
      <c r="G27" s="150"/>
      <c r="H27" s="138"/>
      <c r="I27" s="139" t="s">
        <v>248</v>
      </c>
      <c r="J27" s="140"/>
      <c r="K27" s="140"/>
      <c r="L27" s="140"/>
      <c r="M27" s="144" t="s">
        <v>249</v>
      </c>
      <c r="N27" s="193">
        <v>2487</v>
      </c>
      <c r="O27" s="194">
        <v>9244</v>
      </c>
      <c r="P27" s="195">
        <v>10623</v>
      </c>
    </row>
    <row r="28" spans="1:16" ht="24" customHeight="1" thickBot="1">
      <c r="A28" s="447"/>
      <c r="B28" s="467"/>
      <c r="C28" s="473" t="s">
        <v>250</v>
      </c>
      <c r="D28" s="185" t="s">
        <v>229</v>
      </c>
      <c r="E28" s="148"/>
      <c r="F28" s="149"/>
      <c r="G28" s="150"/>
      <c r="H28" s="138"/>
      <c r="I28" s="139" t="s">
        <v>251</v>
      </c>
      <c r="J28" s="140"/>
      <c r="K28" s="140"/>
      <c r="L28" s="140"/>
      <c r="M28" s="144" t="s">
        <v>252</v>
      </c>
      <c r="N28" s="198"/>
      <c r="O28" s="199"/>
      <c r="P28" s="200"/>
    </row>
    <row r="29" spans="1:16" ht="24" customHeight="1" thickBot="1">
      <c r="A29" s="447"/>
      <c r="B29" s="467"/>
      <c r="C29" s="475"/>
      <c r="D29" s="186" t="s">
        <v>230</v>
      </c>
      <c r="E29" s="148"/>
      <c r="F29" s="149"/>
      <c r="G29" s="150"/>
      <c r="H29" s="138"/>
      <c r="I29" s="139" t="s">
        <v>253</v>
      </c>
      <c r="J29" s="140"/>
      <c r="K29" s="140"/>
      <c r="L29" s="140"/>
      <c r="M29" s="144" t="s">
        <v>254</v>
      </c>
      <c r="N29" s="193">
        <v>2487</v>
      </c>
      <c r="O29" s="194">
        <v>9244</v>
      </c>
      <c r="P29" s="195">
        <f>P27-P28</f>
        <v>10623</v>
      </c>
    </row>
    <row r="30" spans="1:16" ht="24" customHeight="1" thickBot="1">
      <c r="A30" s="447"/>
      <c r="B30" s="467"/>
      <c r="C30" s="455" t="s">
        <v>255</v>
      </c>
      <c r="D30" s="185" t="s">
        <v>229</v>
      </c>
      <c r="E30" s="148">
        <v>295</v>
      </c>
      <c r="F30" s="149">
        <v>292</v>
      </c>
      <c r="G30" s="150">
        <v>293</v>
      </c>
      <c r="H30" s="138"/>
      <c r="I30" s="139" t="s">
        <v>256</v>
      </c>
      <c r="J30" s="140"/>
      <c r="K30" s="140"/>
      <c r="L30" s="140"/>
      <c r="M30" s="144"/>
      <c r="N30" s="202">
        <v>29.5</v>
      </c>
      <c r="O30" s="203">
        <v>50.18</v>
      </c>
      <c r="P30" s="204">
        <f>46289/(44910+59322)*100</f>
        <v>44.409586307467954</v>
      </c>
    </row>
    <row r="31" spans="1:16" ht="24" customHeight="1" thickBot="1">
      <c r="A31" s="447"/>
      <c r="B31" s="467"/>
      <c r="C31" s="456"/>
      <c r="D31" s="186" t="s">
        <v>230</v>
      </c>
      <c r="E31" s="148">
        <v>6104</v>
      </c>
      <c r="F31" s="149">
        <v>5929</v>
      </c>
      <c r="G31" s="150">
        <v>5623</v>
      </c>
      <c r="H31" s="138"/>
      <c r="I31" s="139" t="s">
        <v>257</v>
      </c>
      <c r="J31" s="140"/>
      <c r="K31" s="140"/>
      <c r="L31" s="140"/>
      <c r="M31" s="144"/>
      <c r="N31" s="202"/>
      <c r="O31" s="203"/>
      <c r="P31" s="204"/>
    </row>
    <row r="32" spans="1:16" ht="24" customHeight="1" thickBot="1">
      <c r="A32" s="447"/>
      <c r="B32" s="467"/>
      <c r="C32" s="457" t="s">
        <v>258</v>
      </c>
      <c r="D32" s="185" t="s">
        <v>229</v>
      </c>
      <c r="E32" s="148"/>
      <c r="F32" s="149"/>
      <c r="G32" s="150"/>
      <c r="H32" s="138"/>
      <c r="I32" s="145" t="s">
        <v>259</v>
      </c>
      <c r="J32" s="146"/>
      <c r="K32" s="146"/>
      <c r="L32" s="146"/>
      <c r="M32" s="147"/>
      <c r="N32" s="179">
        <v>60000</v>
      </c>
      <c r="O32" s="180">
        <v>88000</v>
      </c>
      <c r="P32" s="181">
        <f>25678+59322</f>
        <v>85000</v>
      </c>
    </row>
    <row r="33" spans="1:16" ht="24" customHeight="1" thickBot="1">
      <c r="A33" s="447"/>
      <c r="B33" s="467"/>
      <c r="C33" s="458"/>
      <c r="D33" s="186" t="s">
        <v>230</v>
      </c>
      <c r="E33" s="148"/>
      <c r="F33" s="149"/>
      <c r="G33" s="150"/>
      <c r="H33" s="138"/>
      <c r="I33" s="460" t="s">
        <v>260</v>
      </c>
      <c r="J33" s="461"/>
      <c r="K33" s="461"/>
      <c r="L33" s="461"/>
      <c r="M33" s="144"/>
      <c r="N33" s="198">
        <v>1072102</v>
      </c>
      <c r="O33" s="199">
        <v>1013972</v>
      </c>
      <c r="P33" s="200">
        <v>954650</v>
      </c>
    </row>
    <row r="34" spans="1:16" ht="24" customHeight="1">
      <c r="A34" s="447"/>
      <c r="B34" s="467"/>
      <c r="C34" s="459"/>
      <c r="D34" s="185" t="s">
        <v>261</v>
      </c>
      <c r="E34" s="148"/>
      <c r="F34" s="149"/>
      <c r="G34" s="150"/>
      <c r="H34" s="138"/>
      <c r="I34" s="205"/>
      <c r="J34" s="205"/>
      <c r="K34" s="205"/>
      <c r="L34" s="205"/>
      <c r="M34" s="206"/>
      <c r="N34" s="138"/>
      <c r="O34" s="138"/>
      <c r="P34" s="138"/>
    </row>
    <row r="35" spans="1:8" ht="24" customHeight="1">
      <c r="A35" s="447"/>
      <c r="B35" s="467"/>
      <c r="C35" s="462" t="s">
        <v>262</v>
      </c>
      <c r="D35" s="185" t="s">
        <v>229</v>
      </c>
      <c r="E35" s="148">
        <v>366</v>
      </c>
      <c r="F35" s="149">
        <v>365</v>
      </c>
      <c r="G35" s="150">
        <v>365</v>
      </c>
      <c r="H35" s="138"/>
    </row>
    <row r="36" spans="1:16" ht="24" customHeight="1">
      <c r="A36" s="447"/>
      <c r="B36" s="467"/>
      <c r="C36" s="463"/>
      <c r="D36" s="186" t="s">
        <v>230</v>
      </c>
      <c r="E36" s="148">
        <v>3518</v>
      </c>
      <c r="F36" s="149">
        <v>3520</v>
      </c>
      <c r="G36" s="150">
        <v>3411</v>
      </c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24" customHeight="1">
      <c r="A37" s="447"/>
      <c r="B37" s="476"/>
      <c r="C37" s="207" t="s">
        <v>263</v>
      </c>
      <c r="D37" s="186" t="s">
        <v>230</v>
      </c>
      <c r="E37" s="187"/>
      <c r="F37" s="188"/>
      <c r="G37" s="189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1:8" ht="24" customHeight="1">
      <c r="A38" s="447"/>
      <c r="B38" s="208" t="s">
        <v>264</v>
      </c>
      <c r="C38" s="209" t="s">
        <v>265</v>
      </c>
      <c r="D38" s="210"/>
      <c r="E38" s="211"/>
      <c r="F38" s="212"/>
      <c r="G38" s="213"/>
      <c r="H38" s="138"/>
    </row>
    <row r="39" spans="1:8" ht="24" customHeight="1">
      <c r="A39" s="447"/>
      <c r="B39" s="464" t="s">
        <v>266</v>
      </c>
      <c r="C39" s="214" t="s">
        <v>267</v>
      </c>
      <c r="D39" s="161"/>
      <c r="E39" s="148"/>
      <c r="F39" s="149"/>
      <c r="G39" s="150"/>
      <c r="H39" s="138"/>
    </row>
    <row r="40" spans="1:8" ht="24" customHeight="1">
      <c r="A40" s="447"/>
      <c r="B40" s="465"/>
      <c r="C40" s="214" t="s">
        <v>268</v>
      </c>
      <c r="D40" s="161"/>
      <c r="E40" s="148"/>
      <c r="F40" s="149"/>
      <c r="G40" s="150"/>
      <c r="H40" s="138"/>
    </row>
    <row r="41" spans="1:8" ht="24" customHeight="1">
      <c r="A41" s="447"/>
      <c r="B41" s="466" t="s">
        <v>269</v>
      </c>
      <c r="C41" s="208" t="s">
        <v>237</v>
      </c>
      <c r="D41" s="210" t="s">
        <v>270</v>
      </c>
      <c r="E41" s="211"/>
      <c r="F41" s="212"/>
      <c r="G41" s="213"/>
      <c r="H41" s="138"/>
    </row>
    <row r="42" spans="1:8" ht="27" customHeight="1">
      <c r="A42" s="447"/>
      <c r="B42" s="467"/>
      <c r="C42" s="215" t="s">
        <v>242</v>
      </c>
      <c r="D42" s="161" t="s">
        <v>270</v>
      </c>
      <c r="E42" s="148"/>
      <c r="F42" s="149"/>
      <c r="G42" s="150"/>
      <c r="H42" s="138"/>
    </row>
    <row r="43" spans="1:8" ht="24" customHeight="1" thickBot="1">
      <c r="A43" s="448"/>
      <c r="B43" s="468"/>
      <c r="C43" s="216" t="s">
        <v>247</v>
      </c>
      <c r="D43" s="217" t="s">
        <v>270</v>
      </c>
      <c r="E43" s="218"/>
      <c r="F43" s="219"/>
      <c r="G43" s="220"/>
      <c r="H43" s="138"/>
    </row>
    <row r="44" spans="1:8" ht="24" customHeight="1">
      <c r="A44" s="446" t="s">
        <v>271</v>
      </c>
      <c r="B44" s="449" t="s">
        <v>272</v>
      </c>
      <c r="C44" s="221" t="s">
        <v>273</v>
      </c>
      <c r="D44" s="155"/>
      <c r="E44" s="179"/>
      <c r="F44" s="180"/>
      <c r="G44" s="181"/>
      <c r="H44" s="138"/>
    </row>
    <row r="45" spans="1:8" ht="24" customHeight="1">
      <c r="A45" s="447"/>
      <c r="B45" s="450"/>
      <c r="C45" s="214" t="s">
        <v>274</v>
      </c>
      <c r="D45" s="161"/>
      <c r="E45" s="148"/>
      <c r="F45" s="149"/>
      <c r="G45" s="150"/>
      <c r="H45" s="138"/>
    </row>
    <row r="46" spans="1:8" ht="24" customHeight="1">
      <c r="A46" s="447"/>
      <c r="B46" s="450"/>
      <c r="C46" s="214" t="s">
        <v>275</v>
      </c>
      <c r="D46" s="161"/>
      <c r="E46" s="148"/>
      <c r="F46" s="149"/>
      <c r="G46" s="150"/>
      <c r="H46" s="138"/>
    </row>
    <row r="47" spans="1:8" ht="24" customHeight="1">
      <c r="A47" s="447"/>
      <c r="B47" s="450"/>
      <c r="C47" s="214" t="s">
        <v>276</v>
      </c>
      <c r="D47" s="222"/>
      <c r="E47" s="148"/>
      <c r="F47" s="149"/>
      <c r="G47" s="150"/>
      <c r="H47" s="138"/>
    </row>
    <row r="48" spans="1:8" ht="24" customHeight="1">
      <c r="A48" s="447"/>
      <c r="B48" s="450"/>
      <c r="C48" s="214" t="s">
        <v>277</v>
      </c>
      <c r="D48" s="222"/>
      <c r="E48" s="148"/>
      <c r="F48" s="149"/>
      <c r="G48" s="150"/>
      <c r="H48" s="138"/>
    </row>
    <row r="49" spans="1:8" ht="24" customHeight="1">
      <c r="A49" s="447"/>
      <c r="B49" s="450"/>
      <c r="C49" s="214" t="s">
        <v>278</v>
      </c>
      <c r="D49" s="222"/>
      <c r="E49" s="148"/>
      <c r="F49" s="149"/>
      <c r="G49" s="150"/>
      <c r="H49" s="138"/>
    </row>
    <row r="50" spans="1:8" ht="24" customHeight="1">
      <c r="A50" s="447"/>
      <c r="B50" s="450"/>
      <c r="C50" s="214" t="s">
        <v>279</v>
      </c>
      <c r="D50" s="222"/>
      <c r="E50" s="148"/>
      <c r="F50" s="149"/>
      <c r="G50" s="150"/>
      <c r="H50" s="138"/>
    </row>
    <row r="51" spans="1:8" ht="24" customHeight="1">
      <c r="A51" s="447"/>
      <c r="B51" s="451"/>
      <c r="C51" s="214" t="s">
        <v>280</v>
      </c>
      <c r="D51" s="161"/>
      <c r="E51" s="165">
        <v>0</v>
      </c>
      <c r="F51" s="148">
        <v>0</v>
      </c>
      <c r="G51" s="197">
        <f>SUM(G44:G50)</f>
        <v>0</v>
      </c>
      <c r="H51" s="138"/>
    </row>
    <row r="52" spans="1:8" ht="24" customHeight="1">
      <c r="A52" s="447"/>
      <c r="B52" s="452" t="s">
        <v>281</v>
      </c>
      <c r="C52" s="223" t="s">
        <v>280</v>
      </c>
      <c r="D52" s="183"/>
      <c r="E52" s="148">
        <v>0</v>
      </c>
      <c r="F52" s="148">
        <v>0</v>
      </c>
      <c r="G52" s="150">
        <f>SUM(G53:G54)</f>
        <v>0</v>
      </c>
      <c r="H52" s="138"/>
    </row>
    <row r="53" spans="1:8" ht="24" customHeight="1">
      <c r="A53" s="447"/>
      <c r="B53" s="453"/>
      <c r="C53" s="224" t="s">
        <v>282</v>
      </c>
      <c r="D53" s="225"/>
      <c r="E53" s="187"/>
      <c r="F53" s="188"/>
      <c r="G53" s="189"/>
      <c r="H53" s="138"/>
    </row>
    <row r="54" spans="1:8" ht="24" customHeight="1" thickBot="1">
      <c r="A54" s="448"/>
      <c r="B54" s="454"/>
      <c r="C54" s="226" t="s">
        <v>283</v>
      </c>
      <c r="D54" s="173"/>
      <c r="E54" s="174"/>
      <c r="F54" s="174"/>
      <c r="G54" s="176"/>
      <c r="H54" s="138"/>
    </row>
    <row r="55" ht="24" customHeight="1">
      <c r="H55" s="138"/>
    </row>
    <row r="56" ht="24" customHeight="1">
      <c r="H56" s="138"/>
    </row>
    <row r="57" ht="24" customHeight="1">
      <c r="H57" s="138"/>
    </row>
    <row r="58" ht="24" customHeight="1">
      <c r="H58" s="138"/>
    </row>
    <row r="59" ht="24" customHeight="1">
      <c r="H59" s="138"/>
    </row>
    <row r="60" ht="24" customHeight="1">
      <c r="H60" s="138"/>
    </row>
    <row r="61" ht="24" customHeight="1">
      <c r="H61" s="138"/>
    </row>
    <row r="62" ht="24" customHeight="1">
      <c r="H62" s="138"/>
    </row>
    <row r="63" ht="24" customHeight="1">
      <c r="H63" s="138"/>
    </row>
    <row r="64" ht="24" customHeight="1">
      <c r="H64" s="138"/>
    </row>
    <row r="65" ht="24" customHeight="1">
      <c r="H65" s="13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2777777777778" right="0.5902777777777778" top="0.5902777777777778" bottom="0.39305555555555555" header="0.11805555555555555" footer="0.11805555555555555"/>
  <pageSetup fitToHeight="1" fitToWidth="1" horizontalDpi="300" verticalDpi="3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182761</v>
      </c>
      <c r="O6" s="18">
        <v>189666</v>
      </c>
      <c r="P6" s="19">
        <v>187156</v>
      </c>
    </row>
    <row r="7" spans="1:16" ht="24" customHeight="1" thickBot="1">
      <c r="A7" s="410" t="s">
        <v>94</v>
      </c>
      <c r="B7" s="411"/>
      <c r="C7" s="411"/>
      <c r="D7" s="411"/>
      <c r="E7" s="442" t="s">
        <v>121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>
        <v>178847</v>
      </c>
      <c r="O7" s="18">
        <v>189025</v>
      </c>
      <c r="P7" s="19">
        <v>187156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>
        <v>178847</v>
      </c>
      <c r="O8" s="18">
        <v>189025</v>
      </c>
      <c r="P8" s="19">
        <v>187156</v>
      </c>
    </row>
    <row r="9" spans="1:16" ht="24" customHeight="1">
      <c r="A9" s="434"/>
      <c r="B9" s="383" t="s">
        <v>56</v>
      </c>
      <c r="C9" s="29" t="s">
        <v>89</v>
      </c>
      <c r="D9" s="30"/>
      <c r="E9" s="31">
        <v>50</v>
      </c>
      <c r="F9" s="32">
        <v>50</v>
      </c>
      <c r="G9" s="33">
        <v>50</v>
      </c>
      <c r="H9" s="8"/>
      <c r="I9" s="431"/>
      <c r="J9" s="397"/>
      <c r="K9" s="20" t="s">
        <v>29</v>
      </c>
      <c r="L9" s="227"/>
      <c r="M9" s="22"/>
      <c r="N9" s="17"/>
      <c r="O9" s="18"/>
      <c r="P9" s="19"/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182761</v>
      </c>
      <c r="O10" s="18">
        <v>189666</v>
      </c>
      <c r="P10" s="19">
        <v>187156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227"/>
      <c r="N11" s="34">
        <v>179165</v>
      </c>
      <c r="O11" s="18">
        <v>188682</v>
      </c>
      <c r="P11" s="19">
        <v>179315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227"/>
      <c r="D14" s="30"/>
      <c r="E14" s="17">
        <v>1270</v>
      </c>
      <c r="F14" s="18">
        <v>1270</v>
      </c>
      <c r="G14" s="19">
        <v>1270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>
        <v>279</v>
      </c>
      <c r="F15" s="120">
        <v>279</v>
      </c>
      <c r="G15" s="45">
        <v>279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>
        <v>366</v>
      </c>
      <c r="F16" s="26">
        <v>365</v>
      </c>
      <c r="G16" s="27">
        <v>365</v>
      </c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>
        <v>18180</v>
      </c>
      <c r="F17" s="18">
        <v>18086</v>
      </c>
      <c r="G17" s="19">
        <v>18081</v>
      </c>
      <c r="H17" s="8"/>
      <c r="I17" s="386"/>
      <c r="J17" s="423"/>
      <c r="K17" s="20" t="s">
        <v>29</v>
      </c>
      <c r="L17" s="227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>
        <v>18300</v>
      </c>
      <c r="F18" s="18">
        <v>18250</v>
      </c>
      <c r="G18" s="19">
        <v>18250</v>
      </c>
      <c r="H18" s="8"/>
      <c r="I18" s="386"/>
      <c r="J18" s="20" t="s">
        <v>35</v>
      </c>
      <c r="K18" s="227"/>
      <c r="L18" s="227"/>
      <c r="M18" s="53" t="s">
        <v>20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229" t="s">
        <v>47</v>
      </c>
      <c r="J29" s="230"/>
      <c r="K29" s="230"/>
      <c r="L29" s="230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100</v>
      </c>
      <c r="O30" s="72">
        <v>100</v>
      </c>
      <c r="P30" s="73">
        <v>100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/>
      <c r="O32" s="49"/>
      <c r="P32" s="50"/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36495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27024</v>
      </c>
      <c r="O6" s="18">
        <v>23241</v>
      </c>
      <c r="P6" s="19">
        <v>20572</v>
      </c>
    </row>
    <row r="7" spans="1:16" ht="24" customHeight="1" thickBot="1">
      <c r="A7" s="410" t="s">
        <v>94</v>
      </c>
      <c r="B7" s="411"/>
      <c r="C7" s="411"/>
      <c r="D7" s="411"/>
      <c r="E7" s="442" t="s">
        <v>121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>
        <v>26468</v>
      </c>
      <c r="O7" s="18">
        <v>23157</v>
      </c>
      <c r="P7" s="19">
        <v>20572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>
        <v>26468</v>
      </c>
      <c r="O8" s="18">
        <v>23157</v>
      </c>
      <c r="P8" s="19">
        <v>20572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/>
      <c r="O9" s="18"/>
      <c r="P9" s="19"/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27024</v>
      </c>
      <c r="O10" s="18">
        <v>23241</v>
      </c>
      <c r="P10" s="19">
        <v>20572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227"/>
      <c r="N11" s="34">
        <v>20608</v>
      </c>
      <c r="O11" s="18">
        <v>16942</v>
      </c>
      <c r="P11" s="19">
        <v>17180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>
        <v>4</v>
      </c>
      <c r="F13" s="32">
        <v>4</v>
      </c>
      <c r="G13" s="33">
        <v>4</v>
      </c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227"/>
      <c r="D14" s="30"/>
      <c r="E14" s="17">
        <v>104</v>
      </c>
      <c r="F14" s="18">
        <v>104</v>
      </c>
      <c r="G14" s="19">
        <v>104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>
        <v>33</v>
      </c>
      <c r="F15" s="120">
        <v>33</v>
      </c>
      <c r="G15" s="45">
        <v>33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229" t="s">
        <v>47</v>
      </c>
      <c r="J29" s="230"/>
      <c r="K29" s="230"/>
      <c r="L29" s="230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100</v>
      </c>
      <c r="O30" s="72">
        <v>100</v>
      </c>
      <c r="P30" s="73">
        <v>100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>
        <v>366</v>
      </c>
      <c r="F32" s="18">
        <v>365</v>
      </c>
      <c r="G32" s="19">
        <v>365</v>
      </c>
      <c r="H32" s="8"/>
      <c r="I32" s="231" t="s">
        <v>11</v>
      </c>
      <c r="J32" s="232"/>
      <c r="K32" s="232"/>
      <c r="L32" s="232"/>
      <c r="M32" s="16"/>
      <c r="N32" s="48"/>
      <c r="O32" s="49"/>
      <c r="P32" s="50"/>
    </row>
    <row r="33" spans="1:16" ht="24" customHeight="1" thickBot="1">
      <c r="A33" s="392"/>
      <c r="B33" s="394"/>
      <c r="C33" s="421"/>
      <c r="D33" s="55" t="s">
        <v>62</v>
      </c>
      <c r="E33" s="17">
        <v>2584</v>
      </c>
      <c r="F33" s="18">
        <v>2131</v>
      </c>
      <c r="G33" s="19">
        <v>1880</v>
      </c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>
        <v>1464</v>
      </c>
      <c r="F34" s="18">
        <v>1460</v>
      </c>
      <c r="G34" s="19">
        <v>1460</v>
      </c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36495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53956</v>
      </c>
      <c r="O6" s="18">
        <v>53712</v>
      </c>
      <c r="P6" s="19">
        <v>49434</v>
      </c>
    </row>
    <row r="7" spans="1:16" ht="24" customHeight="1" thickBot="1">
      <c r="A7" s="410" t="s">
        <v>94</v>
      </c>
      <c r="B7" s="411"/>
      <c r="C7" s="411"/>
      <c r="D7" s="411"/>
      <c r="E7" s="442" t="s">
        <v>121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>
        <v>53011</v>
      </c>
      <c r="O7" s="18">
        <v>53561</v>
      </c>
      <c r="P7" s="19">
        <v>49434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>
        <v>53011</v>
      </c>
      <c r="O8" s="18">
        <v>53561</v>
      </c>
      <c r="P8" s="19">
        <v>49434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/>
      <c r="O9" s="18"/>
      <c r="P9" s="19"/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53956</v>
      </c>
      <c r="O10" s="18">
        <v>53712</v>
      </c>
      <c r="P10" s="19">
        <v>49434</v>
      </c>
    </row>
    <row r="11" spans="1:16" ht="24" customHeight="1">
      <c r="A11" s="434"/>
      <c r="B11" s="384"/>
      <c r="C11" s="29" t="s">
        <v>91</v>
      </c>
      <c r="D11" s="30"/>
      <c r="E11" s="31">
        <v>20</v>
      </c>
      <c r="F11" s="32">
        <v>20</v>
      </c>
      <c r="G11" s="33">
        <v>20</v>
      </c>
      <c r="H11" s="8"/>
      <c r="I11" s="431"/>
      <c r="J11" s="383" t="s">
        <v>14</v>
      </c>
      <c r="K11" s="20" t="s">
        <v>52</v>
      </c>
      <c r="L11" s="227"/>
      <c r="N11" s="34">
        <v>42462</v>
      </c>
      <c r="O11" s="18">
        <v>38708</v>
      </c>
      <c r="P11" s="19">
        <v>36004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>
        <v>709</v>
      </c>
      <c r="O13" s="18">
        <v>609</v>
      </c>
      <c r="P13" s="19">
        <v>508</v>
      </c>
    </row>
    <row r="14" spans="1:16" ht="24" customHeight="1" thickBot="1">
      <c r="A14" s="434"/>
      <c r="B14" s="20" t="s">
        <v>101</v>
      </c>
      <c r="C14" s="227"/>
      <c r="D14" s="30"/>
      <c r="E14" s="17">
        <v>409</v>
      </c>
      <c r="F14" s="18">
        <v>409</v>
      </c>
      <c r="G14" s="19">
        <v>409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>
        <v>4929</v>
      </c>
      <c r="O15" s="49">
        <v>5028</v>
      </c>
      <c r="P15" s="50">
        <v>5129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>
        <v>4929</v>
      </c>
      <c r="O17" s="18">
        <v>5028</v>
      </c>
      <c r="P17" s="19">
        <v>5129</v>
      </c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20</v>
      </c>
      <c r="N18" s="17">
        <v>4929</v>
      </c>
      <c r="O18" s="18">
        <v>5028</v>
      </c>
      <c r="P18" s="19">
        <v>5129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4929</v>
      </c>
      <c r="O21" s="18">
        <v>5028</v>
      </c>
      <c r="P21" s="19">
        <v>5129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>
        <v>308</v>
      </c>
      <c r="F28" s="18">
        <v>309</v>
      </c>
      <c r="G28" s="19">
        <v>304</v>
      </c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>
        <v>5495</v>
      </c>
      <c r="F29" s="18">
        <v>5162</v>
      </c>
      <c r="G29" s="19">
        <v>4853</v>
      </c>
      <c r="H29" s="8"/>
      <c r="I29" s="229" t="s">
        <v>47</v>
      </c>
      <c r="J29" s="230"/>
      <c r="K29" s="230"/>
      <c r="L29" s="230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91.6</v>
      </c>
      <c r="O30" s="72">
        <v>91.4</v>
      </c>
      <c r="P30" s="73">
        <v>90.6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>
        <v>4929</v>
      </c>
      <c r="O32" s="49">
        <v>5028</v>
      </c>
      <c r="P32" s="50">
        <v>5129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>
        <v>31724</v>
      </c>
      <c r="O33" s="68">
        <v>26696</v>
      </c>
      <c r="P33" s="69">
        <v>21567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31328</v>
      </c>
      <c r="O6" s="18">
        <v>31887</v>
      </c>
      <c r="P6" s="19">
        <v>32026</v>
      </c>
    </row>
    <row r="7" spans="1:16" ht="24" customHeight="1" thickBot="1">
      <c r="A7" s="410" t="s">
        <v>94</v>
      </c>
      <c r="B7" s="411"/>
      <c r="C7" s="411"/>
      <c r="D7" s="411"/>
      <c r="E7" s="442" t="s">
        <v>285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>
        <v>18824</v>
      </c>
      <c r="O7" s="18">
        <v>20043</v>
      </c>
      <c r="P7" s="19">
        <v>20066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>
        <v>18824</v>
      </c>
      <c r="O8" s="18">
        <v>20043</v>
      </c>
      <c r="P8" s="19">
        <v>20066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>
        <v>12492</v>
      </c>
      <c r="O9" s="18">
        <v>11840</v>
      </c>
      <c r="P9" s="19">
        <v>11956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31328</v>
      </c>
      <c r="O10" s="18">
        <v>31887</v>
      </c>
      <c r="P10" s="19">
        <v>32026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227"/>
      <c r="N11" s="34">
        <v>31328</v>
      </c>
      <c r="O11" s="18">
        <v>31887</v>
      </c>
      <c r="P11" s="19">
        <v>32026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>
        <v>27381</v>
      </c>
      <c r="O12" s="18">
        <v>27756</v>
      </c>
      <c r="P12" s="19">
        <v>27592</v>
      </c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227"/>
      <c r="D14" s="30"/>
      <c r="E14" s="17">
        <v>58</v>
      </c>
      <c r="F14" s="18">
        <v>58</v>
      </c>
      <c r="G14" s="19">
        <v>58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>
        <v>244</v>
      </c>
      <c r="F23" s="18">
        <v>252</v>
      </c>
      <c r="G23" s="19">
        <v>248</v>
      </c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>
        <v>2247</v>
      </c>
      <c r="F24" s="18">
        <v>2439</v>
      </c>
      <c r="G24" s="66">
        <v>2309</v>
      </c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229" t="s">
        <v>47</v>
      </c>
      <c r="J29" s="230"/>
      <c r="K29" s="230"/>
      <c r="L29" s="230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100</v>
      </c>
      <c r="O30" s="72">
        <v>100</v>
      </c>
      <c r="P30" s="73">
        <v>100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>
        <v>12492</v>
      </c>
      <c r="O32" s="49">
        <v>11840</v>
      </c>
      <c r="P32" s="50">
        <v>11956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>
        <v>1335</v>
      </c>
      <c r="F41" s="82">
        <v>1183</v>
      </c>
      <c r="G41" s="83">
        <v>1215</v>
      </c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>
        <v>3</v>
      </c>
      <c r="F45" s="18">
        <v>3</v>
      </c>
      <c r="G45" s="19">
        <v>3</v>
      </c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3</v>
      </c>
      <c r="F51" s="17">
        <f>SUM(F44:F50)</f>
        <v>3</v>
      </c>
      <c r="G51" s="66">
        <f>SUM(G44:G50)</f>
        <v>3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v>3</v>
      </c>
      <c r="F52" s="17">
        <v>3</v>
      </c>
      <c r="G52" s="19">
        <v>3</v>
      </c>
      <c r="H52" s="8"/>
    </row>
    <row r="53" spans="1:8" ht="24" customHeight="1">
      <c r="A53" s="392"/>
      <c r="B53" s="389"/>
      <c r="C53" s="94" t="s">
        <v>4</v>
      </c>
      <c r="D53" s="95"/>
      <c r="E53" s="56">
        <v>3</v>
      </c>
      <c r="F53" s="57">
        <v>3</v>
      </c>
      <c r="G53" s="58">
        <v>3</v>
      </c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O24" sqref="O24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05" t="s">
        <v>16</v>
      </c>
      <c r="J5" s="106"/>
      <c r="K5" s="106"/>
      <c r="L5" s="106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108" t="s">
        <v>28</v>
      </c>
      <c r="K6" s="108"/>
      <c r="L6" s="108"/>
      <c r="M6" s="16" t="s">
        <v>122</v>
      </c>
      <c r="N6" s="97">
        <v>12126</v>
      </c>
      <c r="O6" s="117">
        <v>15467</v>
      </c>
      <c r="P6" s="50">
        <v>16270</v>
      </c>
    </row>
    <row r="7" spans="1:16" ht="24" customHeight="1" thickBot="1">
      <c r="A7" s="410" t="s">
        <v>94</v>
      </c>
      <c r="B7" s="411"/>
      <c r="C7" s="411"/>
      <c r="D7" s="411"/>
      <c r="E7" s="442" t="s">
        <v>121</v>
      </c>
      <c r="F7" s="443"/>
      <c r="G7" s="444"/>
      <c r="H7" s="8"/>
      <c r="I7" s="431"/>
      <c r="J7" s="383" t="s">
        <v>123</v>
      </c>
      <c r="K7" s="20" t="s">
        <v>51</v>
      </c>
      <c r="L7" s="110"/>
      <c r="M7" s="22"/>
      <c r="N7" s="97">
        <v>12126</v>
      </c>
      <c r="O7" s="117">
        <v>15467</v>
      </c>
      <c r="P7" s="19">
        <v>16270</v>
      </c>
    </row>
    <row r="8" spans="1:16" ht="24" customHeight="1">
      <c r="A8" s="433" t="s">
        <v>57</v>
      </c>
      <c r="B8" s="23" t="s">
        <v>54</v>
      </c>
      <c r="C8" s="108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124</v>
      </c>
      <c r="L8" s="20" t="s">
        <v>9</v>
      </c>
      <c r="M8" s="22"/>
      <c r="N8" s="97">
        <v>12126</v>
      </c>
      <c r="O8" s="117">
        <v>15467</v>
      </c>
      <c r="P8" s="19">
        <v>16270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0"/>
      <c r="M9" s="22"/>
      <c r="N9" s="97"/>
      <c r="O9" s="117"/>
      <c r="P9" s="19"/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0" t="s">
        <v>32</v>
      </c>
      <c r="K10" s="110"/>
      <c r="L10" s="110"/>
      <c r="M10" s="22" t="s">
        <v>125</v>
      </c>
      <c r="N10" s="97">
        <v>9991</v>
      </c>
      <c r="O10" s="117">
        <v>9776</v>
      </c>
      <c r="P10" s="19">
        <v>9868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126</v>
      </c>
      <c r="K11" s="20" t="s">
        <v>52</v>
      </c>
      <c r="L11" s="110"/>
      <c r="M11" s="52"/>
      <c r="N11" s="102">
        <v>9991</v>
      </c>
      <c r="O11" s="117">
        <v>9776</v>
      </c>
      <c r="P11" s="19">
        <v>9868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124</v>
      </c>
      <c r="L12" s="20" t="s">
        <v>7</v>
      </c>
      <c r="M12" s="22"/>
      <c r="N12" s="97"/>
      <c r="O12" s="117"/>
      <c r="P12" s="19"/>
    </row>
    <row r="13" spans="1:16" ht="24" customHeight="1">
      <c r="A13" s="434"/>
      <c r="B13" s="384"/>
      <c r="C13" s="29" t="s">
        <v>92</v>
      </c>
      <c r="D13" s="30"/>
      <c r="E13" s="31">
        <v>4</v>
      </c>
      <c r="F13" s="32">
        <v>4</v>
      </c>
      <c r="G13" s="33">
        <v>4</v>
      </c>
      <c r="H13" s="8"/>
      <c r="I13" s="431"/>
      <c r="J13" s="394"/>
      <c r="K13" s="35" t="s">
        <v>10</v>
      </c>
      <c r="L13" s="36"/>
      <c r="M13" s="22"/>
      <c r="N13" s="97"/>
      <c r="O13" s="117"/>
      <c r="P13" s="19"/>
    </row>
    <row r="14" spans="1:16" ht="24" customHeight="1" thickBot="1">
      <c r="A14" s="434"/>
      <c r="B14" s="20" t="s">
        <v>101</v>
      </c>
      <c r="C14" s="110"/>
      <c r="D14" s="30"/>
      <c r="E14" s="17">
        <v>113</v>
      </c>
      <c r="F14" s="18">
        <v>113</v>
      </c>
      <c r="G14" s="19">
        <v>113</v>
      </c>
      <c r="H14" s="8"/>
      <c r="I14" s="432"/>
      <c r="J14" s="37" t="s">
        <v>31</v>
      </c>
      <c r="K14" s="38"/>
      <c r="L14" s="38"/>
      <c r="M14" s="39" t="s">
        <v>127</v>
      </c>
      <c r="N14" s="118">
        <f>N6-N10</f>
        <v>2135</v>
      </c>
      <c r="O14" s="119">
        <f>O6-O10</f>
        <v>5691</v>
      </c>
      <c r="P14" s="42">
        <f>P6-P10</f>
        <v>6402</v>
      </c>
    </row>
    <row r="15" spans="1:16" ht="24" customHeight="1" thickBot="1">
      <c r="A15" s="435"/>
      <c r="B15" s="37" t="s">
        <v>102</v>
      </c>
      <c r="C15" s="38"/>
      <c r="D15" s="43"/>
      <c r="E15" s="44">
        <v>33</v>
      </c>
      <c r="F15" s="120">
        <v>33</v>
      </c>
      <c r="G15" s="45">
        <v>33</v>
      </c>
      <c r="H15" s="8"/>
      <c r="I15" s="385" t="s">
        <v>40</v>
      </c>
      <c r="J15" s="46" t="s">
        <v>33</v>
      </c>
      <c r="K15" s="47"/>
      <c r="L15" s="47"/>
      <c r="M15" s="16" t="s">
        <v>128</v>
      </c>
      <c r="N15" s="101"/>
      <c r="O15" s="121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124</v>
      </c>
      <c r="K16" s="20" t="s">
        <v>34</v>
      </c>
      <c r="L16" s="110"/>
      <c r="M16" s="22"/>
      <c r="N16" s="97"/>
      <c r="O16" s="117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110"/>
      <c r="M17" s="22"/>
      <c r="N17" s="97"/>
      <c r="O17" s="117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110"/>
      <c r="L18" s="110"/>
      <c r="M18" s="53" t="s">
        <v>129</v>
      </c>
      <c r="N18" s="97">
        <v>2135</v>
      </c>
      <c r="O18" s="117">
        <v>5691</v>
      </c>
      <c r="P18" s="19">
        <v>6402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124</v>
      </c>
      <c r="K19" s="20" t="s">
        <v>36</v>
      </c>
      <c r="L19" s="110"/>
      <c r="M19" s="22"/>
      <c r="N19" s="97"/>
      <c r="O19" s="117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124</v>
      </c>
      <c r="L20" s="110" t="s">
        <v>37</v>
      </c>
      <c r="M20" s="22"/>
      <c r="N20" s="97"/>
      <c r="O20" s="117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130</v>
      </c>
      <c r="N21" s="97"/>
      <c r="O21" s="117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131</v>
      </c>
      <c r="N22" s="379">
        <f>N15-N18</f>
        <v>-2135</v>
      </c>
      <c r="O22" s="380">
        <f>O15-O18</f>
        <v>-5691</v>
      </c>
      <c r="P22" s="343">
        <f>P15-P18</f>
        <v>-6402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05" t="s">
        <v>41</v>
      </c>
      <c r="J23" s="106"/>
      <c r="K23" s="106"/>
      <c r="L23" s="106"/>
      <c r="M23" s="14" t="s">
        <v>132</v>
      </c>
      <c r="N23" s="124">
        <f>N14+N22</f>
        <v>0</v>
      </c>
      <c r="O23" s="125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05" t="s">
        <v>12</v>
      </c>
      <c r="J24" s="106"/>
      <c r="K24" s="106"/>
      <c r="L24" s="106"/>
      <c r="M24" s="14" t="s">
        <v>139</v>
      </c>
      <c r="N24" s="126"/>
      <c r="O24" s="127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05" t="s">
        <v>43</v>
      </c>
      <c r="J25" s="106"/>
      <c r="K25" s="106"/>
      <c r="L25" s="106"/>
      <c r="M25" s="14" t="s">
        <v>140</v>
      </c>
      <c r="N25" s="126"/>
      <c r="O25" s="127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05" t="s">
        <v>44</v>
      </c>
      <c r="J26" s="106"/>
      <c r="K26" s="106"/>
      <c r="L26" s="106"/>
      <c r="M26" s="14" t="s">
        <v>141</v>
      </c>
      <c r="N26" s="126"/>
      <c r="O26" s="127"/>
      <c r="P26" s="69"/>
    </row>
    <row r="27" spans="1:16" ht="27.75" customHeight="1" thickBot="1">
      <c r="A27" s="392"/>
      <c r="B27" s="394"/>
      <c r="C27" s="109" t="s">
        <v>67</v>
      </c>
      <c r="D27" s="55" t="s">
        <v>62</v>
      </c>
      <c r="E27" s="17"/>
      <c r="F27" s="18"/>
      <c r="G27" s="19"/>
      <c r="H27" s="8"/>
      <c r="I27" s="105" t="s">
        <v>120</v>
      </c>
      <c r="J27" s="106"/>
      <c r="K27" s="106"/>
      <c r="L27" s="106"/>
      <c r="M27" s="14" t="s">
        <v>142</v>
      </c>
      <c r="N27" s="124">
        <f>N23-N24+N25-N26</f>
        <v>0</v>
      </c>
      <c r="O27" s="125">
        <f>O23-O24+O25-O26</f>
        <v>0</v>
      </c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105" t="s">
        <v>45</v>
      </c>
      <c r="J28" s="106"/>
      <c r="K28" s="106"/>
      <c r="L28" s="106"/>
      <c r="M28" s="14" t="s">
        <v>143</v>
      </c>
      <c r="N28" s="126"/>
      <c r="O28" s="127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105" t="s">
        <v>47</v>
      </c>
      <c r="J29" s="106"/>
      <c r="K29" s="106"/>
      <c r="L29" s="106"/>
      <c r="M29" s="14" t="s">
        <v>144</v>
      </c>
      <c r="N29" s="124">
        <f>N27-N28</f>
        <v>0</v>
      </c>
      <c r="O29" s="125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05" t="s">
        <v>48</v>
      </c>
      <c r="J30" s="106"/>
      <c r="K30" s="106"/>
      <c r="L30" s="106"/>
      <c r="M30" s="14"/>
      <c r="N30" s="128">
        <v>121.4</v>
      </c>
      <c r="O30" s="129">
        <v>158.2</v>
      </c>
      <c r="P30" s="73">
        <v>164.9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05" t="s">
        <v>49</v>
      </c>
      <c r="J31" s="106"/>
      <c r="K31" s="106"/>
      <c r="L31" s="106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97">
        <v>366</v>
      </c>
      <c r="F32" s="117">
        <v>365</v>
      </c>
      <c r="G32" s="19">
        <v>365</v>
      </c>
      <c r="H32" s="8"/>
      <c r="I32" s="107" t="s">
        <v>11</v>
      </c>
      <c r="J32" s="108"/>
      <c r="K32" s="108"/>
      <c r="L32" s="108"/>
      <c r="M32" s="16"/>
      <c r="N32" s="48"/>
      <c r="O32" s="49"/>
      <c r="P32" s="50"/>
    </row>
    <row r="33" spans="1:16" ht="24" customHeight="1" thickBot="1">
      <c r="A33" s="392"/>
      <c r="B33" s="394"/>
      <c r="C33" s="421"/>
      <c r="D33" s="55" t="s">
        <v>62</v>
      </c>
      <c r="E33" s="97">
        <v>1152</v>
      </c>
      <c r="F33" s="117">
        <v>1432</v>
      </c>
      <c r="G33" s="19">
        <v>1542</v>
      </c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97">
        <v>1464</v>
      </c>
      <c r="F34" s="117">
        <v>1460</v>
      </c>
      <c r="G34" s="19">
        <v>1460</v>
      </c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493850</v>
      </c>
      <c r="O6" s="18">
        <v>516678</v>
      </c>
      <c r="P6" s="19">
        <v>537204</v>
      </c>
    </row>
    <row r="7" spans="1:16" ht="24" customHeight="1" thickBot="1">
      <c r="A7" s="410" t="s">
        <v>94</v>
      </c>
      <c r="B7" s="411"/>
      <c r="C7" s="411"/>
      <c r="D7" s="411"/>
      <c r="E7" s="442" t="s">
        <v>121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>
        <v>383875</v>
      </c>
      <c r="O7" s="18">
        <v>380129</v>
      </c>
      <c r="P7" s="19">
        <v>385261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>
        <v>383875</v>
      </c>
      <c r="O8" s="18">
        <v>380129</v>
      </c>
      <c r="P8" s="19">
        <v>385261</v>
      </c>
    </row>
    <row r="9" spans="1:16" ht="24" customHeight="1">
      <c r="A9" s="434"/>
      <c r="B9" s="383" t="s">
        <v>56</v>
      </c>
      <c r="C9" s="29" t="s">
        <v>89</v>
      </c>
      <c r="D9" s="30"/>
      <c r="E9" s="31">
        <v>100</v>
      </c>
      <c r="F9" s="32">
        <v>100</v>
      </c>
      <c r="G9" s="33">
        <v>100</v>
      </c>
      <c r="H9" s="8"/>
      <c r="I9" s="431"/>
      <c r="J9" s="397"/>
      <c r="K9" s="20" t="s">
        <v>29</v>
      </c>
      <c r="L9" s="227"/>
      <c r="M9" s="22"/>
      <c r="N9" s="17">
        <v>102234</v>
      </c>
      <c r="O9" s="18">
        <v>135282</v>
      </c>
      <c r="P9" s="19">
        <v>151943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493850</v>
      </c>
      <c r="O10" s="18">
        <v>516678</v>
      </c>
      <c r="P10" s="19">
        <v>537204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227"/>
      <c r="N11" s="34">
        <v>472717</v>
      </c>
      <c r="O11" s="18">
        <v>495545</v>
      </c>
      <c r="P11" s="19">
        <v>521056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>
        <v>21133</v>
      </c>
      <c r="O13" s="18">
        <v>21133</v>
      </c>
      <c r="P13" s="19">
        <v>16148</v>
      </c>
    </row>
    <row r="14" spans="1:16" ht="24" customHeight="1" thickBot="1">
      <c r="A14" s="434"/>
      <c r="B14" s="20" t="s">
        <v>101</v>
      </c>
      <c r="C14" s="227"/>
      <c r="D14" s="30"/>
      <c r="E14" s="17">
        <v>6405</v>
      </c>
      <c r="F14" s="18">
        <v>6405</v>
      </c>
      <c r="G14" s="19">
        <v>6405</v>
      </c>
      <c r="H14" s="8"/>
      <c r="I14" s="432"/>
      <c r="J14" s="37" t="s">
        <v>31</v>
      </c>
      <c r="K14" s="38"/>
      <c r="L14" s="38"/>
      <c r="M14" s="39" t="s">
        <v>30</v>
      </c>
      <c r="N14" s="41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>
        <v>1556</v>
      </c>
      <c r="F15" s="120">
        <v>1556</v>
      </c>
      <c r="G15" s="45">
        <v>1556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>
        <v>122746</v>
      </c>
      <c r="O15" s="49">
        <v>147717</v>
      </c>
      <c r="P15" s="50">
        <v>127730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>
        <v>365</v>
      </c>
      <c r="F16" s="26">
        <v>365</v>
      </c>
      <c r="G16" s="27">
        <v>365</v>
      </c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>
        <v>36461</v>
      </c>
      <c r="F17" s="18">
        <v>36124</v>
      </c>
      <c r="G17" s="19">
        <v>36058</v>
      </c>
      <c r="H17" s="8"/>
      <c r="I17" s="386"/>
      <c r="J17" s="423"/>
      <c r="K17" s="20" t="s">
        <v>29</v>
      </c>
      <c r="L17" s="227"/>
      <c r="M17" s="22"/>
      <c r="N17" s="34">
        <v>122746</v>
      </c>
      <c r="O17" s="18">
        <v>125970</v>
      </c>
      <c r="P17" s="19">
        <v>127730</v>
      </c>
    </row>
    <row r="18" spans="1:16" ht="24" customHeight="1">
      <c r="A18" s="396"/>
      <c r="B18" s="400"/>
      <c r="C18" s="29" t="s">
        <v>60</v>
      </c>
      <c r="D18" s="52"/>
      <c r="E18" s="17">
        <v>36500</v>
      </c>
      <c r="F18" s="18">
        <v>36500</v>
      </c>
      <c r="G18" s="19">
        <v>36500</v>
      </c>
      <c r="H18" s="8"/>
      <c r="I18" s="386"/>
      <c r="J18" s="20" t="s">
        <v>35</v>
      </c>
      <c r="K18" s="227"/>
      <c r="L18" s="227"/>
      <c r="M18" s="53" t="s">
        <v>20</v>
      </c>
      <c r="N18" s="17">
        <v>122746</v>
      </c>
      <c r="O18" s="18">
        <v>147717</v>
      </c>
      <c r="P18" s="19">
        <v>127730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/>
      <c r="O19" s="18">
        <v>24971</v>
      </c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122746</v>
      </c>
      <c r="O21" s="18">
        <v>122746</v>
      </c>
      <c r="P21" s="19">
        <v>127730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60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229" t="s">
        <v>47</v>
      </c>
      <c r="J29" s="230"/>
      <c r="K29" s="230"/>
      <c r="L29" s="230"/>
      <c r="M29" s="14" t="s">
        <v>27</v>
      </c>
      <c r="N29" s="62"/>
      <c r="O29" s="63"/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233">
        <v>80.1</v>
      </c>
      <c r="O30" s="234">
        <v>80.8</v>
      </c>
      <c r="P30" s="73">
        <v>80.7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>
        <v>224980</v>
      </c>
      <c r="O32" s="49">
        <v>261252</v>
      </c>
      <c r="P32" s="50">
        <v>279673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>
        <v>964412</v>
      </c>
      <c r="O33" s="68">
        <v>839198</v>
      </c>
      <c r="P33" s="69">
        <v>711468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203874</v>
      </c>
      <c r="O6" s="18">
        <v>207042</v>
      </c>
      <c r="P6" s="19">
        <v>204131</v>
      </c>
    </row>
    <row r="7" spans="1:16" ht="24" customHeight="1" thickBot="1">
      <c r="A7" s="410" t="s">
        <v>94</v>
      </c>
      <c r="B7" s="411"/>
      <c r="C7" s="411"/>
      <c r="D7" s="411"/>
      <c r="E7" s="442" t="s">
        <v>121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>
        <v>178161</v>
      </c>
      <c r="O7" s="18">
        <v>194328</v>
      </c>
      <c r="P7" s="19">
        <v>170087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>
        <v>178161</v>
      </c>
      <c r="O8" s="18">
        <v>194328</v>
      </c>
      <c r="P8" s="19">
        <v>170087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>
        <v>22312</v>
      </c>
      <c r="O9" s="18">
        <v>12076</v>
      </c>
      <c r="P9" s="19">
        <v>34044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203874</v>
      </c>
      <c r="O10" s="18">
        <v>207042</v>
      </c>
      <c r="P10" s="19">
        <v>204131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227"/>
      <c r="N11" s="34">
        <v>197537</v>
      </c>
      <c r="O11" s="18">
        <v>200705</v>
      </c>
      <c r="P11" s="19">
        <v>199289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>
        <v>50</v>
      </c>
      <c r="F13" s="32">
        <v>50</v>
      </c>
      <c r="G13" s="33">
        <v>50</v>
      </c>
      <c r="H13" s="8"/>
      <c r="I13" s="431"/>
      <c r="J13" s="394"/>
      <c r="K13" s="35" t="s">
        <v>10</v>
      </c>
      <c r="L13" s="36"/>
      <c r="M13" s="22"/>
      <c r="N13" s="17">
        <v>6337</v>
      </c>
      <c r="O13" s="18">
        <v>6337</v>
      </c>
      <c r="P13" s="19">
        <v>4842</v>
      </c>
    </row>
    <row r="14" spans="1:16" ht="24" customHeight="1" thickBot="1">
      <c r="A14" s="434"/>
      <c r="B14" s="20" t="s">
        <v>101</v>
      </c>
      <c r="C14" s="227"/>
      <c r="D14" s="30"/>
      <c r="E14" s="17">
        <v>2884</v>
      </c>
      <c r="F14" s="18">
        <v>2884</v>
      </c>
      <c r="G14" s="19">
        <v>2884</v>
      </c>
      <c r="H14" s="8"/>
      <c r="I14" s="432"/>
      <c r="J14" s="37" t="s">
        <v>31</v>
      </c>
      <c r="K14" s="38"/>
      <c r="L14" s="38"/>
      <c r="M14" s="39" t="s">
        <v>30</v>
      </c>
      <c r="N14" s="41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>
        <v>774</v>
      </c>
      <c r="F15" s="120">
        <v>774</v>
      </c>
      <c r="G15" s="45">
        <v>774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>
        <v>36808</v>
      </c>
      <c r="O15" s="49">
        <v>41209</v>
      </c>
      <c r="P15" s="50">
        <v>38302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>
        <v>36808</v>
      </c>
      <c r="O17" s="18">
        <v>37542</v>
      </c>
      <c r="P17" s="19">
        <v>38302</v>
      </c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20</v>
      </c>
      <c r="N18" s="17">
        <v>36808</v>
      </c>
      <c r="O18" s="18">
        <v>41209</v>
      </c>
      <c r="P18" s="19">
        <v>38302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36808</v>
      </c>
      <c r="O21" s="18">
        <v>36808</v>
      </c>
      <c r="P21" s="19">
        <v>38302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60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229" t="s">
        <v>47</v>
      </c>
      <c r="J29" s="230"/>
      <c r="K29" s="230"/>
      <c r="L29" s="230"/>
      <c r="M29" s="14" t="s">
        <v>27</v>
      </c>
      <c r="N29" s="62"/>
      <c r="O29" s="63"/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233">
        <v>84.7</v>
      </c>
      <c r="O30" s="234">
        <v>84.9</v>
      </c>
      <c r="P30" s="73">
        <v>84.2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>
        <v>365</v>
      </c>
      <c r="F32" s="18">
        <v>365</v>
      </c>
      <c r="G32" s="19">
        <v>365</v>
      </c>
      <c r="H32" s="8"/>
      <c r="I32" s="231" t="s">
        <v>11</v>
      </c>
      <c r="J32" s="232"/>
      <c r="K32" s="232"/>
      <c r="L32" s="232"/>
      <c r="M32" s="16"/>
      <c r="N32" s="48">
        <v>59120</v>
      </c>
      <c r="O32" s="49">
        <v>49618</v>
      </c>
      <c r="P32" s="50">
        <v>72346</v>
      </c>
    </row>
    <row r="33" spans="1:16" ht="24" customHeight="1" thickBot="1">
      <c r="A33" s="392"/>
      <c r="B33" s="394"/>
      <c r="C33" s="421"/>
      <c r="D33" s="55" t="s">
        <v>62</v>
      </c>
      <c r="E33" s="17">
        <v>16318</v>
      </c>
      <c r="F33" s="18">
        <v>16447</v>
      </c>
      <c r="G33" s="19">
        <v>14608</v>
      </c>
      <c r="H33" s="8"/>
      <c r="I33" s="424" t="s">
        <v>50</v>
      </c>
      <c r="J33" s="425"/>
      <c r="K33" s="425"/>
      <c r="L33" s="425"/>
      <c r="M33" s="14"/>
      <c r="N33" s="67">
        <v>289202</v>
      </c>
      <c r="O33" s="68">
        <v>251653</v>
      </c>
      <c r="P33" s="69">
        <v>213350</v>
      </c>
    </row>
    <row r="34" spans="1:16" ht="24" customHeight="1">
      <c r="A34" s="392"/>
      <c r="B34" s="394"/>
      <c r="C34" s="422"/>
      <c r="D34" s="54" t="s">
        <v>93</v>
      </c>
      <c r="E34" s="17">
        <v>18250</v>
      </c>
      <c r="F34" s="18">
        <v>18250</v>
      </c>
      <c r="G34" s="19">
        <v>18250</v>
      </c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146503</v>
      </c>
      <c r="O6" s="18">
        <v>142278</v>
      </c>
      <c r="P6" s="19">
        <v>138056</v>
      </c>
    </row>
    <row r="7" spans="1:16" ht="24" customHeight="1" thickBot="1">
      <c r="A7" s="410" t="s">
        <v>94</v>
      </c>
      <c r="B7" s="411"/>
      <c r="C7" s="411"/>
      <c r="D7" s="411"/>
      <c r="E7" s="442" t="s">
        <v>121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>
        <v>144039</v>
      </c>
      <c r="O7" s="18">
        <v>141852</v>
      </c>
      <c r="P7" s="19">
        <v>133614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3</v>
      </c>
      <c r="F8" s="26">
        <v>3</v>
      </c>
      <c r="G8" s="27">
        <v>3</v>
      </c>
      <c r="H8" s="8"/>
      <c r="I8" s="431"/>
      <c r="J8" s="394"/>
      <c r="K8" s="28" t="s">
        <v>8</v>
      </c>
      <c r="L8" s="20" t="s">
        <v>9</v>
      </c>
      <c r="M8" s="22"/>
      <c r="N8" s="17">
        <v>144039</v>
      </c>
      <c r="O8" s="18">
        <v>141852</v>
      </c>
      <c r="P8" s="19">
        <v>133614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/>
      <c r="O9" s="18"/>
      <c r="P9" s="19"/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133020</v>
      </c>
      <c r="O10" s="18">
        <v>135576</v>
      </c>
      <c r="P10" s="19">
        <v>138056</v>
      </c>
    </row>
    <row r="11" spans="1:16" ht="24" customHeight="1">
      <c r="A11" s="434"/>
      <c r="B11" s="384"/>
      <c r="C11" s="29" t="s">
        <v>91</v>
      </c>
      <c r="D11" s="30"/>
      <c r="E11" s="31">
        <v>60</v>
      </c>
      <c r="F11" s="32">
        <v>60</v>
      </c>
      <c r="G11" s="33">
        <v>60</v>
      </c>
      <c r="H11" s="8"/>
      <c r="I11" s="431"/>
      <c r="J11" s="383" t="s">
        <v>14</v>
      </c>
      <c r="K11" s="20" t="s">
        <v>52</v>
      </c>
      <c r="L11" s="227"/>
      <c r="N11" s="34">
        <v>126081</v>
      </c>
      <c r="O11" s="18">
        <v>128637</v>
      </c>
      <c r="P11" s="19">
        <v>132614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>
        <v>6939</v>
      </c>
      <c r="O13" s="18">
        <v>6939</v>
      </c>
      <c r="P13" s="19">
        <v>5442</v>
      </c>
    </row>
    <row r="14" spans="1:16" ht="24" customHeight="1" thickBot="1">
      <c r="A14" s="434"/>
      <c r="B14" s="20" t="s">
        <v>101</v>
      </c>
      <c r="C14" s="227"/>
      <c r="D14" s="30"/>
      <c r="E14" s="17">
        <v>1791</v>
      </c>
      <c r="F14" s="18">
        <v>1791</v>
      </c>
      <c r="G14" s="19">
        <v>1791</v>
      </c>
      <c r="H14" s="8"/>
      <c r="I14" s="432"/>
      <c r="J14" s="37" t="s">
        <v>31</v>
      </c>
      <c r="K14" s="38"/>
      <c r="L14" s="38"/>
      <c r="M14" s="39" t="s">
        <v>30</v>
      </c>
      <c r="N14" s="41">
        <f>N6-N10</f>
        <v>13483</v>
      </c>
      <c r="O14" s="41">
        <f>O6-O10</f>
        <v>6702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>
        <v>38665</v>
      </c>
      <c r="O15" s="49">
        <v>40228</v>
      </c>
      <c r="P15" s="50">
        <v>40160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>
        <v>38665</v>
      </c>
      <c r="O17" s="18">
        <v>38926</v>
      </c>
      <c r="P17" s="19">
        <v>40160</v>
      </c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20</v>
      </c>
      <c r="N18" s="17">
        <v>38665</v>
      </c>
      <c r="O18" s="18">
        <v>40228</v>
      </c>
      <c r="P18" s="19">
        <v>40160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/>
      <c r="O19" s="18">
        <v>1563</v>
      </c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38665</v>
      </c>
      <c r="O21" s="18">
        <v>38665</v>
      </c>
      <c r="P21" s="19">
        <v>40160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60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13483</v>
      </c>
      <c r="O23" s="63">
        <f>O14+O22</f>
        <v>6702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>
        <v>13483</v>
      </c>
      <c r="O27" s="63">
        <v>6702</v>
      </c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>
        <v>925</v>
      </c>
      <c r="F28" s="18">
        <v>920</v>
      </c>
      <c r="G28" s="19">
        <v>923</v>
      </c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>
        <v>16080</v>
      </c>
      <c r="F29" s="18">
        <v>16218</v>
      </c>
      <c r="G29" s="19">
        <v>15591</v>
      </c>
      <c r="H29" s="8"/>
      <c r="I29" s="229" t="s">
        <v>47</v>
      </c>
      <c r="J29" s="230"/>
      <c r="K29" s="230"/>
      <c r="L29" s="230"/>
      <c r="M29" s="14" t="s">
        <v>27</v>
      </c>
      <c r="N29" s="62">
        <v>13483</v>
      </c>
      <c r="O29" s="63">
        <v>6702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233">
        <v>85.3</v>
      </c>
      <c r="O30" s="234">
        <v>81.7</v>
      </c>
      <c r="P30" s="73">
        <v>77.4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>
        <v>38665</v>
      </c>
      <c r="O32" s="49">
        <v>38926</v>
      </c>
      <c r="P32" s="50">
        <v>44602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>
        <v>341921</v>
      </c>
      <c r="O33" s="68">
        <v>302515</v>
      </c>
      <c r="P33" s="69">
        <v>262354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6">
        <v>36495</v>
      </c>
      <c r="F6" s="437"/>
      <c r="G6" s="438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2559</v>
      </c>
      <c r="O6" s="18">
        <v>1979</v>
      </c>
      <c r="P6" s="19">
        <v>1405</v>
      </c>
    </row>
    <row r="7" spans="1:16" ht="24" customHeight="1" thickBot="1">
      <c r="A7" s="410" t="s">
        <v>94</v>
      </c>
      <c r="B7" s="411"/>
      <c r="C7" s="411"/>
      <c r="D7" s="411"/>
      <c r="E7" s="415" t="s">
        <v>284</v>
      </c>
      <c r="F7" s="416"/>
      <c r="G7" s="417"/>
      <c r="H7" s="8"/>
      <c r="I7" s="431"/>
      <c r="J7" s="383" t="s">
        <v>14</v>
      </c>
      <c r="K7" s="20" t="s">
        <v>51</v>
      </c>
      <c r="L7" s="227"/>
      <c r="M7" s="22"/>
      <c r="N7" s="17"/>
      <c r="O7" s="18"/>
      <c r="P7" s="19"/>
    </row>
    <row r="8" spans="1:16" ht="24" customHeight="1">
      <c r="A8" s="433" t="s">
        <v>57</v>
      </c>
      <c r="B8" s="23" t="s">
        <v>54</v>
      </c>
      <c r="C8" s="232"/>
      <c r="D8" s="24"/>
      <c r="E8" s="235">
        <v>1</v>
      </c>
      <c r="F8" s="357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/>
      <c r="O8" s="18"/>
      <c r="P8" s="19"/>
    </row>
    <row r="9" spans="1:16" ht="24" customHeight="1">
      <c r="A9" s="434"/>
      <c r="B9" s="383" t="s">
        <v>56</v>
      </c>
      <c r="C9" s="29" t="s">
        <v>89</v>
      </c>
      <c r="D9" s="30"/>
      <c r="E9" s="236"/>
      <c r="F9" s="358"/>
      <c r="G9" s="33"/>
      <c r="H9" s="8"/>
      <c r="I9" s="431"/>
      <c r="J9" s="397"/>
      <c r="K9" s="20" t="s">
        <v>29</v>
      </c>
      <c r="L9" s="227"/>
      <c r="M9" s="22"/>
      <c r="N9" s="17">
        <v>2559</v>
      </c>
      <c r="O9" s="18">
        <v>1979</v>
      </c>
      <c r="P9" s="19">
        <v>1405</v>
      </c>
    </row>
    <row r="10" spans="1:16" ht="24" customHeight="1">
      <c r="A10" s="434"/>
      <c r="B10" s="384"/>
      <c r="C10" s="29" t="s">
        <v>90</v>
      </c>
      <c r="D10" s="30"/>
      <c r="E10" s="236"/>
      <c r="F10" s="358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2559</v>
      </c>
      <c r="O10" s="18">
        <v>1979</v>
      </c>
      <c r="P10" s="19">
        <v>1405</v>
      </c>
    </row>
    <row r="11" spans="1:16" ht="24" customHeight="1">
      <c r="A11" s="434"/>
      <c r="B11" s="384"/>
      <c r="C11" s="29" t="s">
        <v>91</v>
      </c>
      <c r="D11" s="30"/>
      <c r="E11" s="236">
        <v>30</v>
      </c>
      <c r="F11" s="358">
        <v>30</v>
      </c>
      <c r="G11" s="33">
        <v>30</v>
      </c>
      <c r="H11" s="8"/>
      <c r="I11" s="431"/>
      <c r="J11" s="383" t="s">
        <v>14</v>
      </c>
      <c r="K11" s="20" t="s">
        <v>52</v>
      </c>
      <c r="L11" s="227"/>
      <c r="N11" s="34"/>
      <c r="O11" s="18"/>
      <c r="P11" s="19"/>
    </row>
    <row r="12" spans="1:16" ht="24" customHeight="1">
      <c r="A12" s="434"/>
      <c r="B12" s="384"/>
      <c r="C12" s="29" t="s">
        <v>97</v>
      </c>
      <c r="D12" s="30"/>
      <c r="E12" s="236"/>
      <c r="F12" s="358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236"/>
      <c r="F13" s="358"/>
      <c r="G13" s="33"/>
      <c r="H13" s="8"/>
      <c r="I13" s="431"/>
      <c r="J13" s="394"/>
      <c r="K13" s="35" t="s">
        <v>10</v>
      </c>
      <c r="L13" s="36"/>
      <c r="M13" s="22"/>
      <c r="N13" s="17">
        <v>2559</v>
      </c>
      <c r="O13" s="18">
        <v>1979</v>
      </c>
      <c r="P13" s="19">
        <v>1405</v>
      </c>
    </row>
    <row r="14" spans="1:16" ht="24" customHeight="1" thickBot="1">
      <c r="A14" s="434"/>
      <c r="B14" s="20" t="s">
        <v>101</v>
      </c>
      <c r="C14" s="227"/>
      <c r="D14" s="30"/>
      <c r="E14" s="97">
        <v>256</v>
      </c>
      <c r="F14" s="117">
        <v>256</v>
      </c>
      <c r="G14" s="19">
        <v>256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99">
        <v>250</v>
      </c>
      <c r="F15" s="359">
        <v>250</v>
      </c>
      <c r="G15" s="45">
        <v>250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>
        <v>23667</v>
      </c>
      <c r="O15" s="49">
        <v>19313</v>
      </c>
      <c r="P15" s="50">
        <v>17580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360"/>
      <c r="G16" s="27"/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361"/>
      <c r="G17" s="19"/>
      <c r="H17" s="8"/>
      <c r="I17" s="386"/>
      <c r="J17" s="423"/>
      <c r="K17" s="20" t="s">
        <v>29</v>
      </c>
      <c r="L17" s="227"/>
      <c r="M17" s="22"/>
      <c r="N17" s="34">
        <v>19642</v>
      </c>
      <c r="O17" s="18">
        <v>19313</v>
      </c>
      <c r="P17" s="19">
        <v>17580</v>
      </c>
    </row>
    <row r="18" spans="1:16" ht="24" customHeight="1">
      <c r="A18" s="396"/>
      <c r="B18" s="400"/>
      <c r="C18" s="29" t="s">
        <v>60</v>
      </c>
      <c r="D18" s="52"/>
      <c r="E18" s="17"/>
      <c r="F18" s="361"/>
      <c r="G18" s="19"/>
      <c r="H18" s="8"/>
      <c r="I18" s="386"/>
      <c r="J18" s="20" t="s">
        <v>35</v>
      </c>
      <c r="K18" s="227"/>
      <c r="L18" s="227"/>
      <c r="M18" s="53" t="s">
        <v>20</v>
      </c>
      <c r="N18" s="17">
        <v>23667</v>
      </c>
      <c r="O18" s="18">
        <v>19313</v>
      </c>
      <c r="P18" s="19">
        <v>17580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361"/>
      <c r="G19" s="19"/>
      <c r="H19" s="8"/>
      <c r="I19" s="386"/>
      <c r="J19" s="383" t="s">
        <v>8</v>
      </c>
      <c r="K19" s="20" t="s">
        <v>36</v>
      </c>
      <c r="L19" s="227"/>
      <c r="M19" s="22"/>
      <c r="N19" s="17">
        <v>4934</v>
      </c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361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361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18733</v>
      </c>
      <c r="O21" s="18">
        <v>19313</v>
      </c>
      <c r="P21" s="19">
        <v>17580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362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361"/>
      <c r="G23" s="19"/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363"/>
      <c r="G24" s="19"/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361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361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361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97">
        <v>348</v>
      </c>
      <c r="F28" s="117">
        <v>363</v>
      </c>
      <c r="G28" s="19">
        <v>363</v>
      </c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97">
        <v>5576</v>
      </c>
      <c r="F29" s="117">
        <v>7460</v>
      </c>
      <c r="G29" s="19">
        <v>8720</v>
      </c>
      <c r="H29" s="8"/>
      <c r="I29" s="229" t="s">
        <v>47</v>
      </c>
      <c r="J29" s="230"/>
      <c r="K29" s="230"/>
      <c r="L29" s="230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361"/>
      <c r="G30" s="19"/>
      <c r="H30" s="8"/>
      <c r="I30" s="229" t="s">
        <v>48</v>
      </c>
      <c r="J30" s="230"/>
      <c r="K30" s="230"/>
      <c r="L30" s="230"/>
      <c r="M30" s="14"/>
      <c r="N30" s="71">
        <v>12</v>
      </c>
      <c r="O30" s="72">
        <v>9.3</v>
      </c>
      <c r="P30" s="73">
        <v>7.4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361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361"/>
      <c r="G32" s="19"/>
      <c r="H32" s="8"/>
      <c r="I32" s="231" t="s">
        <v>11</v>
      </c>
      <c r="J32" s="232"/>
      <c r="K32" s="232"/>
      <c r="L32" s="232"/>
      <c r="M32" s="16"/>
      <c r="N32" s="48">
        <v>22201</v>
      </c>
      <c r="O32" s="49">
        <v>21292</v>
      </c>
      <c r="P32" s="50">
        <v>18985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361"/>
      <c r="G33" s="19"/>
      <c r="H33" s="8"/>
      <c r="I33" s="424" t="s">
        <v>50</v>
      </c>
      <c r="J33" s="425"/>
      <c r="K33" s="425"/>
      <c r="L33" s="425"/>
      <c r="M33" s="14"/>
      <c r="N33" s="67">
        <v>76149</v>
      </c>
      <c r="O33" s="68">
        <v>56836</v>
      </c>
      <c r="P33" s="69">
        <v>39256</v>
      </c>
    </row>
    <row r="34" spans="1:16" ht="24" customHeight="1">
      <c r="A34" s="392"/>
      <c r="B34" s="394"/>
      <c r="C34" s="422"/>
      <c r="D34" s="54" t="s">
        <v>93</v>
      </c>
      <c r="E34" s="17"/>
      <c r="F34" s="361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361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361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362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103">
        <v>56</v>
      </c>
      <c r="F38" s="237">
        <v>243</v>
      </c>
      <c r="G38" s="19">
        <v>361</v>
      </c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361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361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364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361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365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366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361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361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361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361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C4" sqref="C4"/>
    </sheetView>
  </sheetViews>
  <sheetFormatPr defaultColWidth="9.00390625" defaultRowHeight="24" customHeight="1"/>
  <cols>
    <col min="1" max="1" width="2.875" style="257" bestFit="1" customWidth="1"/>
    <col min="2" max="2" width="6.875" style="257" customWidth="1"/>
    <col min="3" max="3" width="6.625" style="257" customWidth="1"/>
    <col min="4" max="4" width="24.125" style="257" customWidth="1"/>
    <col min="5" max="7" width="11.625" style="257" customWidth="1"/>
    <col min="8" max="8" width="2.125" style="257" customWidth="1"/>
    <col min="9" max="10" width="2.875" style="257" bestFit="1" customWidth="1"/>
    <col min="11" max="11" width="5.25390625" style="257" bestFit="1" customWidth="1"/>
    <col min="12" max="12" width="21.625" style="257" customWidth="1"/>
    <col min="13" max="13" width="3.375" style="257" bestFit="1" customWidth="1"/>
    <col min="14" max="16" width="11.625" style="257" customWidth="1"/>
    <col min="17" max="16384" width="9.00390625" style="257" customWidth="1"/>
  </cols>
  <sheetData>
    <row r="1" spans="1:16" ht="27.75" customHeight="1">
      <c r="A1" s="538" t="s">
        <v>87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</row>
    <row r="2" spans="1:14" ht="24" customHeight="1">
      <c r="A2" s="258"/>
      <c r="B2" s="258"/>
      <c r="C2" s="258"/>
      <c r="D2" s="258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6" s="264" customFormat="1" ht="24" customHeight="1">
      <c r="A3" s="539"/>
      <c r="B3" s="539"/>
      <c r="C3" s="539"/>
      <c r="D3" s="539"/>
      <c r="E3" s="260"/>
      <c r="F3" s="261"/>
      <c r="G3" s="262"/>
      <c r="H3" s="262"/>
      <c r="I3" s="263"/>
      <c r="J3" s="263"/>
      <c r="K3" s="263"/>
      <c r="L3" s="263"/>
      <c r="M3" s="263"/>
      <c r="N3" s="263"/>
      <c r="O3" s="540" t="s">
        <v>0</v>
      </c>
      <c r="P3" s="540"/>
    </row>
    <row r="4" spans="1:14" ht="7.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6" ht="24" customHeight="1" thickBot="1">
      <c r="A5" s="511" t="s">
        <v>15</v>
      </c>
      <c r="B5" s="512"/>
      <c r="C5" s="512"/>
      <c r="D5" s="541"/>
      <c r="E5" s="9" t="s">
        <v>95</v>
      </c>
      <c r="F5" s="10" t="s">
        <v>96</v>
      </c>
      <c r="G5" s="11" t="s">
        <v>100</v>
      </c>
      <c r="H5" s="264"/>
      <c r="I5" s="265" t="s">
        <v>16</v>
      </c>
      <c r="J5" s="266"/>
      <c r="K5" s="266"/>
      <c r="L5" s="266"/>
      <c r="M5" s="267"/>
      <c r="N5" s="9" t="s">
        <v>95</v>
      </c>
      <c r="O5" s="10" t="s">
        <v>96</v>
      </c>
      <c r="P5" s="11" t="s">
        <v>100</v>
      </c>
    </row>
    <row r="6" spans="1:16" ht="24" customHeight="1">
      <c r="A6" s="542" t="s">
        <v>53</v>
      </c>
      <c r="B6" s="543"/>
      <c r="C6" s="543"/>
      <c r="D6" s="543"/>
      <c r="E6" s="544">
        <v>36495</v>
      </c>
      <c r="F6" s="545"/>
      <c r="G6" s="546"/>
      <c r="H6" s="264"/>
      <c r="I6" s="531" t="s">
        <v>13</v>
      </c>
      <c r="J6" s="269" t="s">
        <v>28</v>
      </c>
      <c r="K6" s="269"/>
      <c r="L6" s="269"/>
      <c r="M6" s="270" t="s">
        <v>17</v>
      </c>
      <c r="N6" s="271">
        <v>23429</v>
      </c>
      <c r="O6" s="272">
        <v>24540</v>
      </c>
      <c r="P6" s="19">
        <v>23919</v>
      </c>
    </row>
    <row r="7" spans="1:16" ht="24" customHeight="1" thickBot="1">
      <c r="A7" s="549" t="s">
        <v>94</v>
      </c>
      <c r="B7" s="550"/>
      <c r="C7" s="550"/>
      <c r="D7" s="550"/>
      <c r="E7" s="551" t="s">
        <v>285</v>
      </c>
      <c r="F7" s="552"/>
      <c r="G7" s="553"/>
      <c r="H7" s="264"/>
      <c r="I7" s="547"/>
      <c r="J7" s="517" t="s">
        <v>14</v>
      </c>
      <c r="K7" s="274" t="s">
        <v>51</v>
      </c>
      <c r="L7" s="273"/>
      <c r="M7" s="275"/>
      <c r="N7" s="271">
        <v>15378</v>
      </c>
      <c r="O7" s="272">
        <v>16261</v>
      </c>
      <c r="P7" s="19">
        <v>16243</v>
      </c>
    </row>
    <row r="8" spans="1:16" ht="24" customHeight="1">
      <c r="A8" s="528" t="s">
        <v>57</v>
      </c>
      <c r="B8" s="276" t="s">
        <v>54</v>
      </c>
      <c r="C8" s="269"/>
      <c r="D8" s="277"/>
      <c r="E8" s="278"/>
      <c r="F8" s="279"/>
      <c r="G8" s="27"/>
      <c r="H8" s="264"/>
      <c r="I8" s="547"/>
      <c r="J8" s="518"/>
      <c r="K8" s="280" t="s">
        <v>8</v>
      </c>
      <c r="L8" s="274" t="s">
        <v>9</v>
      </c>
      <c r="M8" s="275"/>
      <c r="N8" s="271">
        <v>15378</v>
      </c>
      <c r="O8" s="272">
        <v>16261</v>
      </c>
      <c r="P8" s="19">
        <v>16243</v>
      </c>
    </row>
    <row r="9" spans="1:16" ht="24" customHeight="1">
      <c r="A9" s="529"/>
      <c r="B9" s="517" t="s">
        <v>56</v>
      </c>
      <c r="C9" s="281" t="s">
        <v>89</v>
      </c>
      <c r="D9" s="282"/>
      <c r="E9" s="283"/>
      <c r="F9" s="284"/>
      <c r="G9" s="33"/>
      <c r="H9" s="264"/>
      <c r="I9" s="547"/>
      <c r="J9" s="527"/>
      <c r="K9" s="274" t="s">
        <v>29</v>
      </c>
      <c r="L9" s="273"/>
      <c r="M9" s="275"/>
      <c r="N9" s="271">
        <v>8051</v>
      </c>
      <c r="O9" s="272">
        <v>8279</v>
      </c>
      <c r="P9" s="19">
        <v>7676</v>
      </c>
    </row>
    <row r="10" spans="1:16" ht="24" customHeight="1">
      <c r="A10" s="529"/>
      <c r="B10" s="520"/>
      <c r="C10" s="281" t="s">
        <v>90</v>
      </c>
      <c r="D10" s="282"/>
      <c r="E10" s="283"/>
      <c r="F10" s="284"/>
      <c r="G10" s="33"/>
      <c r="H10" s="264"/>
      <c r="I10" s="547"/>
      <c r="J10" s="273" t="s">
        <v>32</v>
      </c>
      <c r="K10" s="273"/>
      <c r="L10" s="273"/>
      <c r="M10" s="275" t="s">
        <v>18</v>
      </c>
      <c r="N10" s="271">
        <v>23429</v>
      </c>
      <c r="O10" s="272">
        <v>24540</v>
      </c>
      <c r="P10" s="19">
        <v>23919</v>
      </c>
    </row>
    <row r="11" spans="1:16" ht="24" customHeight="1">
      <c r="A11" s="529"/>
      <c r="B11" s="520"/>
      <c r="C11" s="281" t="s">
        <v>91</v>
      </c>
      <c r="D11" s="282"/>
      <c r="E11" s="283"/>
      <c r="F11" s="284"/>
      <c r="G11" s="33"/>
      <c r="H11" s="264"/>
      <c r="I11" s="547"/>
      <c r="J11" s="517" t="s">
        <v>14</v>
      </c>
      <c r="K11" s="274" t="s">
        <v>52</v>
      </c>
      <c r="L11" s="273"/>
      <c r="N11" s="285">
        <v>23429</v>
      </c>
      <c r="O11" s="272">
        <v>24540</v>
      </c>
      <c r="P11" s="19">
        <v>23919</v>
      </c>
    </row>
    <row r="12" spans="1:16" ht="24" customHeight="1">
      <c r="A12" s="529"/>
      <c r="B12" s="520"/>
      <c r="C12" s="281" t="s">
        <v>97</v>
      </c>
      <c r="D12" s="282"/>
      <c r="E12" s="283"/>
      <c r="F12" s="284"/>
      <c r="G12" s="33"/>
      <c r="H12" s="264"/>
      <c r="I12" s="547"/>
      <c r="J12" s="518"/>
      <c r="K12" s="280" t="s">
        <v>8</v>
      </c>
      <c r="L12" s="274" t="s">
        <v>7</v>
      </c>
      <c r="M12" s="275"/>
      <c r="N12" s="271">
        <v>20156</v>
      </c>
      <c r="O12" s="272">
        <v>20900</v>
      </c>
      <c r="P12" s="19">
        <v>20724</v>
      </c>
    </row>
    <row r="13" spans="1:16" ht="24" customHeight="1">
      <c r="A13" s="529"/>
      <c r="B13" s="520"/>
      <c r="C13" s="281" t="s">
        <v>92</v>
      </c>
      <c r="D13" s="282"/>
      <c r="E13" s="283"/>
      <c r="F13" s="284"/>
      <c r="G13" s="33"/>
      <c r="H13" s="264"/>
      <c r="I13" s="547"/>
      <c r="J13" s="518"/>
      <c r="K13" s="286" t="s">
        <v>10</v>
      </c>
      <c r="L13" s="287"/>
      <c r="M13" s="275"/>
      <c r="N13" s="271"/>
      <c r="O13" s="272"/>
      <c r="P13" s="19"/>
    </row>
    <row r="14" spans="1:16" ht="24" customHeight="1" thickBot="1">
      <c r="A14" s="529"/>
      <c r="B14" s="274" t="s">
        <v>316</v>
      </c>
      <c r="C14" s="273"/>
      <c r="D14" s="282"/>
      <c r="E14" s="271">
        <v>21</v>
      </c>
      <c r="F14" s="272">
        <v>21</v>
      </c>
      <c r="G14" s="19">
        <v>21</v>
      </c>
      <c r="H14" s="264"/>
      <c r="I14" s="548"/>
      <c r="J14" s="288" t="s">
        <v>31</v>
      </c>
      <c r="K14" s="289"/>
      <c r="L14" s="289"/>
      <c r="M14" s="290" t="s">
        <v>30</v>
      </c>
      <c r="N14" s="291">
        <v>0</v>
      </c>
      <c r="O14" s="292">
        <v>0</v>
      </c>
      <c r="P14" s="42">
        <f>P6-P10</f>
        <v>0</v>
      </c>
    </row>
    <row r="15" spans="1:16" ht="24" customHeight="1" thickBot="1">
      <c r="A15" s="530"/>
      <c r="B15" s="288" t="s">
        <v>317</v>
      </c>
      <c r="C15" s="289"/>
      <c r="D15" s="293"/>
      <c r="E15" s="294"/>
      <c r="F15" s="295"/>
      <c r="G15" s="45"/>
      <c r="H15" s="264"/>
      <c r="I15" s="531" t="s">
        <v>40</v>
      </c>
      <c r="J15" s="296" t="s">
        <v>33</v>
      </c>
      <c r="K15" s="297"/>
      <c r="L15" s="297"/>
      <c r="M15" s="270" t="s">
        <v>19</v>
      </c>
      <c r="N15" s="298"/>
      <c r="O15" s="299"/>
      <c r="P15" s="50"/>
    </row>
    <row r="16" spans="1:16" ht="24" customHeight="1">
      <c r="A16" s="497" t="s">
        <v>85</v>
      </c>
      <c r="B16" s="535" t="s">
        <v>61</v>
      </c>
      <c r="C16" s="300" t="s">
        <v>58</v>
      </c>
      <c r="D16" s="277"/>
      <c r="E16" s="278"/>
      <c r="F16" s="279"/>
      <c r="G16" s="27"/>
      <c r="H16" s="264"/>
      <c r="I16" s="532"/>
      <c r="J16" s="517" t="s">
        <v>8</v>
      </c>
      <c r="K16" s="274" t="s">
        <v>34</v>
      </c>
      <c r="L16" s="273"/>
      <c r="M16" s="275"/>
      <c r="N16" s="271"/>
      <c r="O16" s="272"/>
      <c r="P16" s="19"/>
    </row>
    <row r="17" spans="1:16" ht="24" customHeight="1">
      <c r="A17" s="534"/>
      <c r="B17" s="536" t="s">
        <v>1</v>
      </c>
      <c r="C17" s="281" t="s">
        <v>59</v>
      </c>
      <c r="D17" s="282"/>
      <c r="E17" s="271"/>
      <c r="F17" s="272"/>
      <c r="G17" s="19"/>
      <c r="H17" s="264"/>
      <c r="I17" s="532"/>
      <c r="J17" s="521"/>
      <c r="K17" s="274" t="s">
        <v>29</v>
      </c>
      <c r="L17" s="273"/>
      <c r="M17" s="275"/>
      <c r="N17" s="285"/>
      <c r="O17" s="272"/>
      <c r="P17" s="19"/>
    </row>
    <row r="18" spans="1:16" ht="24" customHeight="1">
      <c r="A18" s="534"/>
      <c r="B18" s="537"/>
      <c r="C18" s="281" t="s">
        <v>60</v>
      </c>
      <c r="D18" s="301"/>
      <c r="E18" s="271"/>
      <c r="F18" s="272"/>
      <c r="G18" s="19"/>
      <c r="H18" s="264"/>
      <c r="I18" s="532"/>
      <c r="J18" s="274" t="s">
        <v>35</v>
      </c>
      <c r="K18" s="273"/>
      <c r="L18" s="273"/>
      <c r="M18" s="302" t="s">
        <v>20</v>
      </c>
      <c r="N18" s="271"/>
      <c r="O18" s="272"/>
      <c r="P18" s="19"/>
    </row>
    <row r="19" spans="1:16" ht="24" customHeight="1">
      <c r="A19" s="534"/>
      <c r="B19" s="517" t="s">
        <v>86</v>
      </c>
      <c r="C19" s="524" t="s">
        <v>64</v>
      </c>
      <c r="D19" s="303" t="s">
        <v>63</v>
      </c>
      <c r="E19" s="271"/>
      <c r="F19" s="272"/>
      <c r="G19" s="19"/>
      <c r="H19" s="264"/>
      <c r="I19" s="532"/>
      <c r="J19" s="517" t="s">
        <v>8</v>
      </c>
      <c r="K19" s="274" t="s">
        <v>36</v>
      </c>
      <c r="L19" s="273"/>
      <c r="M19" s="275"/>
      <c r="N19" s="271"/>
      <c r="O19" s="272"/>
      <c r="P19" s="19"/>
    </row>
    <row r="20" spans="1:16" ht="24" customHeight="1">
      <c r="A20" s="534"/>
      <c r="B20" s="518"/>
      <c r="C20" s="525"/>
      <c r="D20" s="304" t="s">
        <v>62</v>
      </c>
      <c r="E20" s="271"/>
      <c r="F20" s="272"/>
      <c r="G20" s="19"/>
      <c r="H20" s="264"/>
      <c r="I20" s="532"/>
      <c r="J20" s="520"/>
      <c r="K20" s="280" t="s">
        <v>8</v>
      </c>
      <c r="L20" s="273" t="s">
        <v>37</v>
      </c>
      <c r="M20" s="275"/>
      <c r="N20" s="271"/>
      <c r="O20" s="272"/>
      <c r="P20" s="19"/>
    </row>
    <row r="21" spans="1:16" ht="24" customHeight="1">
      <c r="A21" s="534"/>
      <c r="B21" s="518"/>
      <c r="C21" s="513" t="s">
        <v>65</v>
      </c>
      <c r="D21" s="303" t="s">
        <v>63</v>
      </c>
      <c r="E21" s="271"/>
      <c r="F21" s="272"/>
      <c r="G21" s="19"/>
      <c r="H21" s="264"/>
      <c r="I21" s="532"/>
      <c r="J21" s="521"/>
      <c r="K21" s="522" t="s">
        <v>38</v>
      </c>
      <c r="L21" s="523"/>
      <c r="M21" s="275" t="s">
        <v>21</v>
      </c>
      <c r="N21" s="271"/>
      <c r="O21" s="272"/>
      <c r="P21" s="19"/>
    </row>
    <row r="22" spans="1:16" ht="24" customHeight="1" thickBot="1">
      <c r="A22" s="498"/>
      <c r="B22" s="518"/>
      <c r="C22" s="514"/>
      <c r="D22" s="304" t="s">
        <v>62</v>
      </c>
      <c r="E22" s="305"/>
      <c r="F22" s="306"/>
      <c r="G22" s="58"/>
      <c r="H22" s="264"/>
      <c r="I22" s="533"/>
      <c r="J22" s="288" t="s">
        <v>39</v>
      </c>
      <c r="K22" s="289"/>
      <c r="L22" s="289"/>
      <c r="M22" s="290" t="s">
        <v>22</v>
      </c>
      <c r="N22" s="307">
        <v>0</v>
      </c>
      <c r="O22" s="308">
        <v>0</v>
      </c>
      <c r="P22" s="61">
        <f>P15-P18</f>
        <v>0</v>
      </c>
    </row>
    <row r="23" spans="1:16" ht="24" customHeight="1" thickBot="1">
      <c r="A23" s="498"/>
      <c r="B23" s="518"/>
      <c r="C23" s="524" t="s">
        <v>66</v>
      </c>
      <c r="D23" s="303" t="s">
        <v>63</v>
      </c>
      <c r="E23" s="271">
        <v>245</v>
      </c>
      <c r="F23" s="272">
        <v>246</v>
      </c>
      <c r="G23" s="19">
        <v>245</v>
      </c>
      <c r="H23" s="264"/>
      <c r="I23" s="265" t="s">
        <v>41</v>
      </c>
      <c r="J23" s="266"/>
      <c r="K23" s="266"/>
      <c r="L23" s="266"/>
      <c r="M23" s="267" t="s">
        <v>42</v>
      </c>
      <c r="N23" s="309">
        <v>0</v>
      </c>
      <c r="O23" s="310">
        <v>0</v>
      </c>
      <c r="P23" s="64">
        <f>P14+P22</f>
        <v>0</v>
      </c>
    </row>
    <row r="24" spans="1:16" ht="24" customHeight="1" thickBot="1">
      <c r="A24" s="498"/>
      <c r="B24" s="518"/>
      <c r="C24" s="525"/>
      <c r="D24" s="304" t="s">
        <v>62</v>
      </c>
      <c r="E24" s="271">
        <v>1854</v>
      </c>
      <c r="F24" s="311">
        <v>1914</v>
      </c>
      <c r="G24" s="66">
        <v>1791</v>
      </c>
      <c r="H24" s="264"/>
      <c r="I24" s="265" t="s">
        <v>12</v>
      </c>
      <c r="J24" s="266"/>
      <c r="K24" s="266"/>
      <c r="L24" s="266"/>
      <c r="M24" s="267" t="s">
        <v>23</v>
      </c>
      <c r="N24" s="312"/>
      <c r="O24" s="313"/>
      <c r="P24" s="69"/>
    </row>
    <row r="25" spans="1:16" ht="24" customHeight="1" thickBot="1">
      <c r="A25" s="498"/>
      <c r="B25" s="518"/>
      <c r="C25" s="506" t="s">
        <v>98</v>
      </c>
      <c r="D25" s="303" t="s">
        <v>63</v>
      </c>
      <c r="E25" s="271"/>
      <c r="F25" s="272"/>
      <c r="G25" s="19"/>
      <c r="H25" s="264"/>
      <c r="I25" s="265" t="s">
        <v>43</v>
      </c>
      <c r="J25" s="266"/>
      <c r="K25" s="266"/>
      <c r="L25" s="266"/>
      <c r="M25" s="267" t="s">
        <v>24</v>
      </c>
      <c r="N25" s="312"/>
      <c r="O25" s="313"/>
      <c r="P25" s="69"/>
    </row>
    <row r="26" spans="1:16" ht="24" customHeight="1" thickBot="1">
      <c r="A26" s="498"/>
      <c r="B26" s="518"/>
      <c r="C26" s="507"/>
      <c r="D26" s="304" t="s">
        <v>62</v>
      </c>
      <c r="E26" s="271"/>
      <c r="F26" s="272"/>
      <c r="G26" s="19"/>
      <c r="H26" s="264"/>
      <c r="I26" s="265" t="s">
        <v>44</v>
      </c>
      <c r="J26" s="266"/>
      <c r="K26" s="266"/>
      <c r="L26" s="266"/>
      <c r="M26" s="267" t="s">
        <v>25</v>
      </c>
      <c r="N26" s="312"/>
      <c r="O26" s="313"/>
      <c r="P26" s="69"/>
    </row>
    <row r="27" spans="1:16" ht="27.75" customHeight="1" thickBot="1">
      <c r="A27" s="498"/>
      <c r="B27" s="518"/>
      <c r="C27" s="314" t="s">
        <v>67</v>
      </c>
      <c r="D27" s="304" t="s">
        <v>62</v>
      </c>
      <c r="E27" s="271"/>
      <c r="F27" s="272"/>
      <c r="G27" s="19"/>
      <c r="H27" s="264"/>
      <c r="I27" s="265" t="s">
        <v>318</v>
      </c>
      <c r="J27" s="266"/>
      <c r="K27" s="266"/>
      <c r="L27" s="266"/>
      <c r="M27" s="267" t="s">
        <v>26</v>
      </c>
      <c r="N27" s="309">
        <v>0</v>
      </c>
      <c r="O27" s="310">
        <v>0</v>
      </c>
      <c r="P27" s="64"/>
    </row>
    <row r="28" spans="1:16" ht="24" customHeight="1" thickBot="1">
      <c r="A28" s="498"/>
      <c r="B28" s="518"/>
      <c r="C28" s="524" t="s">
        <v>68</v>
      </c>
      <c r="D28" s="303" t="s">
        <v>63</v>
      </c>
      <c r="E28" s="271"/>
      <c r="F28" s="272"/>
      <c r="G28" s="19"/>
      <c r="H28" s="264"/>
      <c r="I28" s="265" t="s">
        <v>45</v>
      </c>
      <c r="J28" s="266"/>
      <c r="K28" s="266"/>
      <c r="L28" s="266"/>
      <c r="M28" s="267" t="s">
        <v>46</v>
      </c>
      <c r="N28" s="312"/>
      <c r="O28" s="313"/>
      <c r="P28" s="69"/>
    </row>
    <row r="29" spans="1:16" ht="24" customHeight="1" thickBot="1">
      <c r="A29" s="498"/>
      <c r="B29" s="518"/>
      <c r="C29" s="526"/>
      <c r="D29" s="304" t="s">
        <v>62</v>
      </c>
      <c r="E29" s="271"/>
      <c r="F29" s="272"/>
      <c r="G29" s="19"/>
      <c r="H29" s="264"/>
      <c r="I29" s="265" t="s">
        <v>47</v>
      </c>
      <c r="J29" s="266"/>
      <c r="K29" s="266"/>
      <c r="L29" s="266"/>
      <c r="M29" s="267" t="s">
        <v>27</v>
      </c>
      <c r="N29" s="309">
        <v>0</v>
      </c>
      <c r="O29" s="310">
        <v>0</v>
      </c>
      <c r="P29" s="64">
        <f>P27-P28</f>
        <v>0</v>
      </c>
    </row>
    <row r="30" spans="1:16" ht="24" customHeight="1" thickBot="1">
      <c r="A30" s="498"/>
      <c r="B30" s="518"/>
      <c r="C30" s="506" t="s">
        <v>99</v>
      </c>
      <c r="D30" s="303" t="s">
        <v>63</v>
      </c>
      <c r="E30" s="271"/>
      <c r="F30" s="272"/>
      <c r="G30" s="19"/>
      <c r="H30" s="264"/>
      <c r="I30" s="265" t="s">
        <v>48</v>
      </c>
      <c r="J30" s="266"/>
      <c r="K30" s="266"/>
      <c r="L30" s="266"/>
      <c r="M30" s="267"/>
      <c r="N30" s="315">
        <v>100</v>
      </c>
      <c r="O30" s="316">
        <v>100</v>
      </c>
      <c r="P30" s="73">
        <v>100</v>
      </c>
    </row>
    <row r="31" spans="1:16" ht="24" customHeight="1" thickBot="1">
      <c r="A31" s="498"/>
      <c r="B31" s="518"/>
      <c r="C31" s="507"/>
      <c r="D31" s="304" t="s">
        <v>62</v>
      </c>
      <c r="E31" s="271"/>
      <c r="F31" s="272"/>
      <c r="G31" s="19"/>
      <c r="H31" s="264"/>
      <c r="I31" s="265" t="s">
        <v>49</v>
      </c>
      <c r="J31" s="266"/>
      <c r="K31" s="266"/>
      <c r="L31" s="266"/>
      <c r="M31" s="267"/>
      <c r="N31" s="315"/>
      <c r="O31" s="316"/>
      <c r="P31" s="73"/>
    </row>
    <row r="32" spans="1:16" ht="24" customHeight="1" thickBot="1">
      <c r="A32" s="498"/>
      <c r="B32" s="518"/>
      <c r="C32" s="508" t="s">
        <v>55</v>
      </c>
      <c r="D32" s="303" t="s">
        <v>63</v>
      </c>
      <c r="E32" s="271"/>
      <c r="F32" s="272"/>
      <c r="G32" s="19"/>
      <c r="H32" s="264"/>
      <c r="I32" s="268" t="s">
        <v>11</v>
      </c>
      <c r="J32" s="269"/>
      <c r="K32" s="269"/>
      <c r="L32" s="269"/>
      <c r="M32" s="270"/>
      <c r="N32" s="298">
        <v>8051</v>
      </c>
      <c r="O32" s="299">
        <v>8279</v>
      </c>
      <c r="P32" s="50">
        <v>7676</v>
      </c>
    </row>
    <row r="33" spans="1:16" ht="24" customHeight="1" thickBot="1">
      <c r="A33" s="498"/>
      <c r="B33" s="518"/>
      <c r="C33" s="509"/>
      <c r="D33" s="304" t="s">
        <v>62</v>
      </c>
      <c r="E33" s="271"/>
      <c r="F33" s="272"/>
      <c r="G33" s="19"/>
      <c r="H33" s="264"/>
      <c r="I33" s="511" t="s">
        <v>50</v>
      </c>
      <c r="J33" s="512"/>
      <c r="K33" s="512"/>
      <c r="L33" s="512"/>
      <c r="M33" s="267"/>
      <c r="N33" s="312"/>
      <c r="O33" s="313"/>
      <c r="P33" s="69"/>
    </row>
    <row r="34" spans="1:16" ht="24" customHeight="1">
      <c r="A34" s="498"/>
      <c r="B34" s="518"/>
      <c r="C34" s="510"/>
      <c r="D34" s="303" t="s">
        <v>93</v>
      </c>
      <c r="E34" s="271"/>
      <c r="F34" s="272"/>
      <c r="G34" s="19"/>
      <c r="H34" s="264"/>
      <c r="I34" s="317"/>
      <c r="J34" s="317"/>
      <c r="K34" s="317"/>
      <c r="L34" s="317"/>
      <c r="M34" s="318"/>
      <c r="N34" s="264"/>
      <c r="O34" s="264"/>
      <c r="P34" s="264"/>
    </row>
    <row r="35" spans="1:8" ht="24" customHeight="1">
      <c r="A35" s="498"/>
      <c r="B35" s="518"/>
      <c r="C35" s="513" t="s">
        <v>69</v>
      </c>
      <c r="D35" s="303" t="s">
        <v>63</v>
      </c>
      <c r="E35" s="271"/>
      <c r="F35" s="272"/>
      <c r="G35" s="19"/>
      <c r="H35" s="264"/>
    </row>
    <row r="36" spans="1:16" ht="24" customHeight="1">
      <c r="A36" s="498"/>
      <c r="B36" s="518"/>
      <c r="C36" s="514"/>
      <c r="D36" s="304" t="s">
        <v>62</v>
      </c>
      <c r="E36" s="271"/>
      <c r="F36" s="272"/>
      <c r="G36" s="19"/>
      <c r="H36" s="264"/>
      <c r="I36" s="264"/>
      <c r="J36" s="264"/>
      <c r="K36" s="264"/>
      <c r="L36" s="264"/>
      <c r="M36" s="264"/>
      <c r="N36" s="264"/>
      <c r="O36" s="264"/>
      <c r="P36" s="264"/>
    </row>
    <row r="37" spans="1:16" ht="24" customHeight="1">
      <c r="A37" s="498"/>
      <c r="B37" s="527"/>
      <c r="C37" s="319" t="s">
        <v>70</v>
      </c>
      <c r="D37" s="304" t="s">
        <v>62</v>
      </c>
      <c r="E37" s="305"/>
      <c r="F37" s="306"/>
      <c r="G37" s="58"/>
      <c r="H37" s="264"/>
      <c r="I37" s="264"/>
      <c r="J37" s="264"/>
      <c r="K37" s="264"/>
      <c r="L37" s="264"/>
      <c r="M37" s="264"/>
      <c r="N37" s="264"/>
      <c r="O37" s="264"/>
      <c r="P37" s="264"/>
    </row>
    <row r="38" spans="1:8" ht="24" customHeight="1">
      <c r="A38" s="498"/>
      <c r="B38" s="320" t="s">
        <v>71</v>
      </c>
      <c r="C38" s="321" t="s">
        <v>72</v>
      </c>
      <c r="D38" s="322"/>
      <c r="E38" s="323"/>
      <c r="F38" s="324"/>
      <c r="G38" s="83"/>
      <c r="H38" s="264"/>
    </row>
    <row r="39" spans="1:8" ht="24" customHeight="1">
      <c r="A39" s="498"/>
      <c r="B39" s="515" t="s">
        <v>2</v>
      </c>
      <c r="C39" s="325" t="s">
        <v>73</v>
      </c>
      <c r="D39" s="282"/>
      <c r="E39" s="271"/>
      <c r="F39" s="272"/>
      <c r="G39" s="19"/>
      <c r="H39" s="264"/>
    </row>
    <row r="40" spans="1:8" ht="24" customHeight="1">
      <c r="A40" s="498"/>
      <c r="B40" s="516"/>
      <c r="C40" s="325" t="s">
        <v>88</v>
      </c>
      <c r="D40" s="282"/>
      <c r="E40" s="271"/>
      <c r="F40" s="272"/>
      <c r="G40" s="19"/>
      <c r="H40" s="264"/>
    </row>
    <row r="41" spans="1:8" ht="24" customHeight="1">
      <c r="A41" s="498"/>
      <c r="B41" s="517" t="s">
        <v>83</v>
      </c>
      <c r="C41" s="320" t="s">
        <v>66</v>
      </c>
      <c r="D41" s="322" t="s">
        <v>84</v>
      </c>
      <c r="E41" s="323"/>
      <c r="F41" s="324"/>
      <c r="G41" s="83"/>
      <c r="H41" s="264"/>
    </row>
    <row r="42" spans="1:8" ht="27" customHeight="1">
      <c r="A42" s="498"/>
      <c r="B42" s="518"/>
      <c r="C42" s="326" t="s">
        <v>98</v>
      </c>
      <c r="D42" s="282" t="s">
        <v>84</v>
      </c>
      <c r="E42" s="271"/>
      <c r="F42" s="272"/>
      <c r="G42" s="19"/>
      <c r="H42" s="264"/>
    </row>
    <row r="43" spans="1:8" ht="24" customHeight="1" thickBot="1">
      <c r="A43" s="499"/>
      <c r="B43" s="519"/>
      <c r="C43" s="327" t="s">
        <v>67</v>
      </c>
      <c r="D43" s="328" t="s">
        <v>84</v>
      </c>
      <c r="E43" s="329"/>
      <c r="F43" s="330"/>
      <c r="G43" s="90"/>
      <c r="H43" s="264"/>
    </row>
    <row r="44" spans="1:8" ht="24" customHeight="1">
      <c r="A44" s="497" t="s">
        <v>75</v>
      </c>
      <c r="B44" s="500" t="s">
        <v>74</v>
      </c>
      <c r="C44" s="331" t="s">
        <v>76</v>
      </c>
      <c r="D44" s="277"/>
      <c r="E44" s="298"/>
      <c r="F44" s="299"/>
      <c r="G44" s="50"/>
      <c r="H44" s="264"/>
    </row>
    <row r="45" spans="1:8" ht="24" customHeight="1">
      <c r="A45" s="498"/>
      <c r="B45" s="501"/>
      <c r="C45" s="325" t="s">
        <v>77</v>
      </c>
      <c r="D45" s="282"/>
      <c r="E45" s="271">
        <v>3</v>
      </c>
      <c r="F45" s="272">
        <v>3</v>
      </c>
      <c r="G45" s="19">
        <v>3</v>
      </c>
      <c r="H45" s="264"/>
    </row>
    <row r="46" spans="1:8" ht="24" customHeight="1">
      <c r="A46" s="498"/>
      <c r="B46" s="501"/>
      <c r="C46" s="325" t="s">
        <v>78</v>
      </c>
      <c r="D46" s="282"/>
      <c r="E46" s="271"/>
      <c r="F46" s="272"/>
      <c r="G46" s="19"/>
      <c r="H46" s="264"/>
    </row>
    <row r="47" spans="1:8" ht="24" customHeight="1">
      <c r="A47" s="498"/>
      <c r="B47" s="501"/>
      <c r="C47" s="325" t="s">
        <v>79</v>
      </c>
      <c r="D47" s="332"/>
      <c r="E47" s="271"/>
      <c r="F47" s="272"/>
      <c r="G47" s="19"/>
      <c r="H47" s="264"/>
    </row>
    <row r="48" spans="1:8" ht="24" customHeight="1">
      <c r="A48" s="498"/>
      <c r="B48" s="501"/>
      <c r="C48" s="325" t="s">
        <v>80</v>
      </c>
      <c r="D48" s="332"/>
      <c r="E48" s="271"/>
      <c r="F48" s="272"/>
      <c r="G48" s="19"/>
      <c r="H48" s="264"/>
    </row>
    <row r="49" spans="1:8" ht="24" customHeight="1">
      <c r="A49" s="498"/>
      <c r="B49" s="501"/>
      <c r="C49" s="325" t="s">
        <v>81</v>
      </c>
      <c r="D49" s="332"/>
      <c r="E49" s="271"/>
      <c r="F49" s="272"/>
      <c r="G49" s="19"/>
      <c r="H49" s="264"/>
    </row>
    <row r="50" spans="1:8" ht="24" customHeight="1">
      <c r="A50" s="498"/>
      <c r="B50" s="501"/>
      <c r="C50" s="325" t="s">
        <v>82</v>
      </c>
      <c r="D50" s="332"/>
      <c r="E50" s="271"/>
      <c r="F50" s="272"/>
      <c r="G50" s="19"/>
      <c r="H50" s="264"/>
    </row>
    <row r="51" spans="1:8" ht="24" customHeight="1">
      <c r="A51" s="498"/>
      <c r="B51" s="502"/>
      <c r="C51" s="325" t="s">
        <v>6</v>
      </c>
      <c r="D51" s="282"/>
      <c r="E51" s="285">
        <v>3</v>
      </c>
      <c r="F51" s="271">
        <v>3</v>
      </c>
      <c r="G51" s="66">
        <f>SUM(G44:G50)</f>
        <v>3</v>
      </c>
      <c r="H51" s="264"/>
    </row>
    <row r="52" spans="1:8" ht="24" customHeight="1">
      <c r="A52" s="498"/>
      <c r="B52" s="503" t="s">
        <v>3</v>
      </c>
      <c r="C52" s="333" t="s">
        <v>6</v>
      </c>
      <c r="D52" s="301"/>
      <c r="E52" s="271">
        <v>3</v>
      </c>
      <c r="F52" s="271">
        <v>3</v>
      </c>
      <c r="G52" s="19">
        <f>SUM(G53:G54)</f>
        <v>3</v>
      </c>
      <c r="H52" s="264"/>
    </row>
    <row r="53" spans="1:8" ht="24" customHeight="1">
      <c r="A53" s="498"/>
      <c r="B53" s="504"/>
      <c r="C53" s="334" t="s">
        <v>4</v>
      </c>
      <c r="D53" s="335"/>
      <c r="E53" s="305">
        <v>3</v>
      </c>
      <c r="F53" s="306">
        <v>3</v>
      </c>
      <c r="G53" s="58">
        <v>3</v>
      </c>
      <c r="H53" s="264"/>
    </row>
    <row r="54" spans="1:8" ht="24" customHeight="1" thickBot="1">
      <c r="A54" s="499"/>
      <c r="B54" s="505"/>
      <c r="C54" s="336" t="s">
        <v>5</v>
      </c>
      <c r="D54" s="293"/>
      <c r="E54" s="294"/>
      <c r="F54" s="294"/>
      <c r="G54" s="45"/>
      <c r="H54" s="264"/>
    </row>
    <row r="55" ht="24" customHeight="1">
      <c r="H55" s="264"/>
    </row>
    <row r="56" ht="24" customHeight="1">
      <c r="H56" s="264"/>
    </row>
    <row r="57" ht="24" customHeight="1">
      <c r="H57" s="264"/>
    </row>
    <row r="58" ht="24" customHeight="1">
      <c r="H58" s="264"/>
    </row>
    <row r="59" ht="24" customHeight="1">
      <c r="H59" s="264"/>
    </row>
    <row r="60" ht="24" customHeight="1">
      <c r="H60" s="264"/>
    </row>
    <row r="61" ht="24" customHeight="1">
      <c r="H61" s="264"/>
    </row>
    <row r="62" ht="24" customHeight="1">
      <c r="H62" s="264"/>
    </row>
    <row r="63" ht="24" customHeight="1">
      <c r="H63" s="264"/>
    </row>
    <row r="64" ht="24" customHeight="1">
      <c r="H64" s="264"/>
    </row>
    <row r="65" ht="24" customHeight="1">
      <c r="H65" s="264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C4" sqref="C4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36529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83025</v>
      </c>
      <c r="O6" s="18">
        <v>85538</v>
      </c>
      <c r="P6" s="19">
        <v>84908</v>
      </c>
    </row>
    <row r="7" spans="1:16" ht="24" customHeight="1" thickBot="1">
      <c r="A7" s="410" t="s">
        <v>94</v>
      </c>
      <c r="B7" s="411"/>
      <c r="C7" s="411"/>
      <c r="D7" s="411"/>
      <c r="E7" s="442" t="s">
        <v>285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>
        <v>79648</v>
      </c>
      <c r="O7" s="18">
        <v>79625</v>
      </c>
      <c r="P7" s="19">
        <v>82510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>
        <v>79648</v>
      </c>
      <c r="O8" s="18">
        <v>79625</v>
      </c>
      <c r="P8" s="19">
        <v>82510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/>
      <c r="O9" s="18">
        <v>3583</v>
      </c>
      <c r="P9" s="19"/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78034</v>
      </c>
      <c r="O10" s="18">
        <v>80583</v>
      </c>
      <c r="P10" s="19">
        <v>82228</v>
      </c>
    </row>
    <row r="11" spans="1:16" ht="24" customHeight="1">
      <c r="A11" s="434"/>
      <c r="B11" s="384"/>
      <c r="C11" s="29" t="s">
        <v>91</v>
      </c>
      <c r="D11" s="30"/>
      <c r="E11" s="31">
        <v>35</v>
      </c>
      <c r="F11" s="32">
        <v>35</v>
      </c>
      <c r="G11" s="33">
        <v>35</v>
      </c>
      <c r="H11" s="8"/>
      <c r="I11" s="431"/>
      <c r="J11" s="383" t="s">
        <v>14</v>
      </c>
      <c r="K11" s="20" t="s">
        <v>52</v>
      </c>
      <c r="L11" s="227"/>
      <c r="N11" s="34">
        <v>77887</v>
      </c>
      <c r="O11" s="18">
        <v>80509</v>
      </c>
      <c r="P11" s="19">
        <v>82228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>
        <v>147</v>
      </c>
      <c r="O13" s="18">
        <v>74</v>
      </c>
      <c r="P13" s="19"/>
    </row>
    <row r="14" spans="1:16" ht="24" customHeight="1" thickBot="1">
      <c r="A14" s="434"/>
      <c r="B14" s="20" t="s">
        <v>101</v>
      </c>
      <c r="C14" s="227"/>
      <c r="D14" s="30"/>
      <c r="E14" s="17">
        <v>621</v>
      </c>
      <c r="F14" s="18">
        <v>621</v>
      </c>
      <c r="G14" s="19">
        <v>621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4991</v>
      </c>
      <c r="O14" s="41">
        <f>O6-O10</f>
        <v>4955</v>
      </c>
      <c r="P14" s="42">
        <f>P6-P10</f>
        <v>2680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20</v>
      </c>
      <c r="N18" s="17">
        <v>4991</v>
      </c>
      <c r="O18" s="18">
        <v>4955</v>
      </c>
      <c r="P18" s="19">
        <v>2680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4882</v>
      </c>
      <c r="O21" s="18">
        <v>4955</v>
      </c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347">
        <f>N15-N18</f>
        <v>-4991</v>
      </c>
      <c r="O22" s="348">
        <f>O15-O18</f>
        <v>-4955</v>
      </c>
      <c r="P22" s="349">
        <f>P15-P18</f>
        <v>-2680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>
        <v>359</v>
      </c>
      <c r="F28" s="18">
        <v>358</v>
      </c>
      <c r="G28" s="19">
        <v>357</v>
      </c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>
        <v>8917</v>
      </c>
      <c r="F29" s="18">
        <v>8936</v>
      </c>
      <c r="G29" s="19">
        <v>9546</v>
      </c>
      <c r="H29" s="8"/>
      <c r="I29" s="229" t="s">
        <v>47</v>
      </c>
      <c r="J29" s="230"/>
      <c r="K29" s="230"/>
      <c r="L29" s="230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100.1</v>
      </c>
      <c r="O30" s="72">
        <v>100</v>
      </c>
      <c r="P30" s="73">
        <v>103.2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/>
      <c r="O32" s="49">
        <v>3583</v>
      </c>
      <c r="P32" s="50"/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>
        <v>4955</v>
      </c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>
        <v>36</v>
      </c>
      <c r="F39" s="18">
        <v>96</v>
      </c>
      <c r="G39" s="19">
        <v>78</v>
      </c>
      <c r="H39" s="8"/>
    </row>
    <row r="40" spans="1:8" ht="24" customHeight="1">
      <c r="A40" s="392"/>
      <c r="B40" s="405"/>
      <c r="C40" s="84" t="s">
        <v>88</v>
      </c>
      <c r="D40" s="30"/>
      <c r="E40" s="17">
        <v>36</v>
      </c>
      <c r="F40" s="18">
        <v>96</v>
      </c>
      <c r="G40" s="19">
        <v>78</v>
      </c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B2" sqref="B2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19886</v>
      </c>
      <c r="O6" s="18">
        <v>13692</v>
      </c>
      <c r="P6" s="19">
        <v>20889</v>
      </c>
    </row>
    <row r="7" spans="1:16" ht="24" customHeight="1" thickBot="1">
      <c r="A7" s="410" t="s">
        <v>94</v>
      </c>
      <c r="B7" s="411"/>
      <c r="C7" s="411"/>
      <c r="D7" s="411"/>
      <c r="E7" s="442" t="s">
        <v>285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>
        <v>13105</v>
      </c>
      <c r="O7" s="18">
        <v>11848</v>
      </c>
      <c r="P7" s="19">
        <v>15434</v>
      </c>
    </row>
    <row r="8" spans="1:16" ht="24" customHeight="1">
      <c r="A8" s="433" t="s">
        <v>57</v>
      </c>
      <c r="B8" s="23" t="s">
        <v>54</v>
      </c>
      <c r="C8" s="232"/>
      <c r="D8" s="24"/>
      <c r="E8" s="25"/>
      <c r="F8" s="26"/>
      <c r="G8" s="27"/>
      <c r="H8" s="8"/>
      <c r="I8" s="431"/>
      <c r="J8" s="394"/>
      <c r="K8" s="28" t="s">
        <v>8</v>
      </c>
      <c r="L8" s="20" t="s">
        <v>9</v>
      </c>
      <c r="M8" s="22"/>
      <c r="N8" s="17">
        <v>13105</v>
      </c>
      <c r="O8" s="18">
        <v>11848</v>
      </c>
      <c r="P8" s="19">
        <v>15434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>
        <v>6764</v>
      </c>
      <c r="O9" s="18">
        <v>1840</v>
      </c>
      <c r="P9" s="19">
        <v>5452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13989</v>
      </c>
      <c r="O10" s="18">
        <v>15670</v>
      </c>
      <c r="P10" s="19">
        <v>15478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227"/>
      <c r="N11" s="34">
        <v>13989</v>
      </c>
      <c r="O11" s="18">
        <v>15670</v>
      </c>
      <c r="P11" s="19">
        <v>15478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>
        <v>13086</v>
      </c>
      <c r="O12" s="18">
        <v>13903</v>
      </c>
      <c r="P12" s="19">
        <v>14380</v>
      </c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227"/>
      <c r="D14" s="30"/>
      <c r="E14" s="17">
        <v>36</v>
      </c>
      <c r="F14" s="18">
        <v>36</v>
      </c>
      <c r="G14" s="19">
        <v>36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5897</v>
      </c>
      <c r="O14" s="342">
        <f>O6-O10</f>
        <v>-1978</v>
      </c>
      <c r="P14" s="42">
        <f>P6-P10</f>
        <v>5411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>
        <v>244</v>
      </c>
      <c r="F23" s="18">
        <v>243</v>
      </c>
      <c r="G23" s="19">
        <v>244</v>
      </c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5897</v>
      </c>
      <c r="O23" s="351">
        <f>O14+O22</f>
        <v>-1978</v>
      </c>
      <c r="P23" s="64">
        <f>P14+P22</f>
        <v>5411</v>
      </c>
    </row>
    <row r="24" spans="1:16" ht="24" customHeight="1" thickBot="1">
      <c r="A24" s="392"/>
      <c r="B24" s="394"/>
      <c r="C24" s="407"/>
      <c r="D24" s="55" t="s">
        <v>62</v>
      </c>
      <c r="E24" s="17">
        <v>1646</v>
      </c>
      <c r="F24" s="18">
        <v>1355</v>
      </c>
      <c r="G24" s="66">
        <v>1750</v>
      </c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>
        <v>4387</v>
      </c>
      <c r="O25" s="68">
        <v>10286</v>
      </c>
      <c r="P25" s="69">
        <v>8309</v>
      </c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>
        <v>10284</v>
      </c>
      <c r="O27" s="63">
        <v>8308</v>
      </c>
      <c r="P27" s="64">
        <v>13720</v>
      </c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229" t="s">
        <v>47</v>
      </c>
      <c r="J29" s="230"/>
      <c r="K29" s="230"/>
      <c r="L29" s="230"/>
      <c r="M29" s="14" t="s">
        <v>27</v>
      </c>
      <c r="N29" s="62">
        <f>N27-N28</f>
        <v>10284</v>
      </c>
      <c r="O29" s="63">
        <f>O27-O28</f>
        <v>8308</v>
      </c>
      <c r="P29" s="64">
        <f>P27-P28</f>
        <v>13720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142.1</v>
      </c>
      <c r="O30" s="72">
        <v>87.3</v>
      </c>
      <c r="P30" s="73">
        <v>134.9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>
        <v>0</v>
      </c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>
        <v>6764</v>
      </c>
      <c r="O32" s="49">
        <v>1840</v>
      </c>
      <c r="P32" s="50">
        <v>5452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>
        <v>287</v>
      </c>
      <c r="F41" s="82">
        <v>370</v>
      </c>
      <c r="G41" s="83">
        <v>580</v>
      </c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>
        <v>3</v>
      </c>
      <c r="F45" s="18">
        <v>3</v>
      </c>
      <c r="G45" s="19">
        <v>3</v>
      </c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3</v>
      </c>
      <c r="F51" s="17">
        <f>SUM(F44:F50)</f>
        <v>3</v>
      </c>
      <c r="G51" s="66">
        <f>SUM(G44:G50)</f>
        <v>3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3</v>
      </c>
      <c r="F52" s="17">
        <f>SUM(F53:F54)</f>
        <v>3</v>
      </c>
      <c r="G52" s="19">
        <f>SUM(G53:G54)</f>
        <v>3</v>
      </c>
      <c r="H52" s="8"/>
    </row>
    <row r="53" spans="1:8" ht="24" customHeight="1">
      <c r="A53" s="392"/>
      <c r="B53" s="389"/>
      <c r="C53" s="94" t="s">
        <v>4</v>
      </c>
      <c r="D53" s="95"/>
      <c r="E53" s="56">
        <v>3</v>
      </c>
      <c r="F53" s="57">
        <v>3</v>
      </c>
      <c r="G53" s="58">
        <v>3</v>
      </c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C4" sqref="C4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2413</v>
      </c>
      <c r="O6" s="18">
        <v>2841</v>
      </c>
      <c r="P6" s="19">
        <v>3322</v>
      </c>
    </row>
    <row r="7" spans="1:16" ht="24" customHeight="1" thickBot="1">
      <c r="A7" s="410" t="s">
        <v>94</v>
      </c>
      <c r="B7" s="411"/>
      <c r="C7" s="411"/>
      <c r="D7" s="411"/>
      <c r="E7" s="442" t="s">
        <v>162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/>
      <c r="O7" s="18"/>
      <c r="P7" s="19"/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/>
      <c r="O8" s="18"/>
      <c r="P8" s="19"/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/>
      <c r="O9" s="18">
        <v>127</v>
      </c>
      <c r="P9" s="19">
        <v>848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2413</v>
      </c>
      <c r="O10" s="18">
        <v>2841</v>
      </c>
      <c r="P10" s="19">
        <v>3322</v>
      </c>
    </row>
    <row r="11" spans="1:16" ht="24" customHeight="1">
      <c r="A11" s="434"/>
      <c r="B11" s="384"/>
      <c r="C11" s="29" t="s">
        <v>91</v>
      </c>
      <c r="D11" s="30"/>
      <c r="E11" s="31">
        <v>30</v>
      </c>
      <c r="F11" s="32">
        <v>30</v>
      </c>
      <c r="G11" s="33">
        <v>30</v>
      </c>
      <c r="H11" s="8"/>
      <c r="I11" s="431"/>
      <c r="J11" s="383" t="s">
        <v>14</v>
      </c>
      <c r="K11" s="20" t="s">
        <v>52</v>
      </c>
      <c r="L11" s="227"/>
      <c r="N11" s="34">
        <v>2413</v>
      </c>
      <c r="O11" s="18">
        <v>2841</v>
      </c>
      <c r="P11" s="19">
        <v>3322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227"/>
      <c r="D14" s="30"/>
      <c r="E14" s="17">
        <v>368</v>
      </c>
      <c r="F14" s="18">
        <v>368</v>
      </c>
      <c r="G14" s="19">
        <v>368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>
        <v>360</v>
      </c>
      <c r="F28" s="18">
        <v>359</v>
      </c>
      <c r="G28" s="19">
        <v>354</v>
      </c>
      <c r="H28" s="8"/>
      <c r="I28" s="229" t="s">
        <v>45</v>
      </c>
      <c r="J28" s="230"/>
      <c r="K28" s="230"/>
      <c r="L28" s="230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>
        <v>8080</v>
      </c>
      <c r="F29" s="18">
        <v>9198</v>
      </c>
      <c r="G29" s="19">
        <v>9816</v>
      </c>
      <c r="H29" s="8"/>
      <c r="I29" s="229" t="s">
        <v>47</v>
      </c>
      <c r="J29" s="230"/>
      <c r="K29" s="230"/>
      <c r="L29" s="230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100</v>
      </c>
      <c r="O30" s="72">
        <v>100</v>
      </c>
      <c r="P30" s="73">
        <v>100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/>
      <c r="O32" s="49">
        <v>127</v>
      </c>
      <c r="P32" s="50">
        <v>848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25550</v>
      </c>
      <c r="O6" s="18">
        <v>25541</v>
      </c>
      <c r="P6" s="19">
        <v>27505</v>
      </c>
    </row>
    <row r="7" spans="1:16" ht="24" customHeight="1" thickBot="1">
      <c r="A7" s="410" t="s">
        <v>94</v>
      </c>
      <c r="B7" s="411"/>
      <c r="C7" s="411"/>
      <c r="D7" s="411"/>
      <c r="E7" s="442" t="s">
        <v>164</v>
      </c>
      <c r="F7" s="443"/>
      <c r="G7" s="444"/>
      <c r="H7" s="8"/>
      <c r="I7" s="431"/>
      <c r="J7" s="383" t="s">
        <v>286</v>
      </c>
      <c r="K7" s="20" t="s">
        <v>51</v>
      </c>
      <c r="L7" s="227"/>
      <c r="M7" s="22"/>
      <c r="N7" s="17">
        <v>17157</v>
      </c>
      <c r="O7" s="18">
        <v>16520</v>
      </c>
      <c r="P7" s="19">
        <v>16121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287</v>
      </c>
      <c r="L8" s="20" t="s">
        <v>9</v>
      </c>
      <c r="M8" s="22"/>
      <c r="N8" s="17">
        <v>17157</v>
      </c>
      <c r="O8" s="18">
        <v>16520</v>
      </c>
      <c r="P8" s="19">
        <v>16121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>
        <v>8393</v>
      </c>
      <c r="O9" s="18">
        <v>9021</v>
      </c>
      <c r="P9" s="19">
        <v>11384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288</v>
      </c>
      <c r="N10" s="17">
        <v>25550</v>
      </c>
      <c r="O10" s="18">
        <v>25541</v>
      </c>
      <c r="P10" s="19">
        <v>27505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286</v>
      </c>
      <c r="K11" s="20" t="s">
        <v>52</v>
      </c>
      <c r="L11" s="227"/>
      <c r="N11" s="34">
        <v>25550</v>
      </c>
      <c r="O11" s="18">
        <v>25541</v>
      </c>
      <c r="P11" s="19">
        <v>27505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287</v>
      </c>
      <c r="L12" s="20" t="s">
        <v>7</v>
      </c>
      <c r="M12" s="22"/>
      <c r="N12" s="17">
        <v>20226</v>
      </c>
      <c r="O12" s="18">
        <v>20836</v>
      </c>
      <c r="P12" s="19">
        <v>23150</v>
      </c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227"/>
      <c r="D14" s="30"/>
      <c r="E14" s="17">
        <v>52</v>
      </c>
      <c r="F14" s="18">
        <v>52</v>
      </c>
      <c r="G14" s="19">
        <v>52</v>
      </c>
      <c r="H14" s="8"/>
      <c r="I14" s="432"/>
      <c r="J14" s="37" t="s">
        <v>31</v>
      </c>
      <c r="K14" s="38"/>
      <c r="L14" s="38"/>
      <c r="M14" s="39" t="s">
        <v>289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290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287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291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287</v>
      </c>
      <c r="K19" s="20" t="s">
        <v>36</v>
      </c>
      <c r="L19" s="227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287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292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293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>
        <v>247</v>
      </c>
      <c r="F23" s="18">
        <v>246</v>
      </c>
      <c r="G23" s="19">
        <v>245</v>
      </c>
      <c r="H23" s="8"/>
      <c r="I23" s="229" t="s">
        <v>41</v>
      </c>
      <c r="J23" s="230"/>
      <c r="K23" s="230"/>
      <c r="L23" s="230"/>
      <c r="M23" s="14" t="s">
        <v>294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>
        <v>1434</v>
      </c>
      <c r="F24" s="18">
        <v>1123</v>
      </c>
      <c r="G24" s="66">
        <v>936</v>
      </c>
      <c r="H24" s="8"/>
      <c r="I24" s="229" t="s">
        <v>12</v>
      </c>
      <c r="J24" s="230"/>
      <c r="K24" s="230"/>
      <c r="L24" s="230"/>
      <c r="M24" s="14" t="s">
        <v>295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296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297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298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229" t="s">
        <v>45</v>
      </c>
      <c r="J28" s="230"/>
      <c r="K28" s="230"/>
      <c r="L28" s="230"/>
      <c r="M28" s="14" t="s">
        <v>299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229" t="s">
        <v>47</v>
      </c>
      <c r="J29" s="230"/>
      <c r="K29" s="230"/>
      <c r="L29" s="230"/>
      <c r="M29" s="14" t="s">
        <v>300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100</v>
      </c>
      <c r="O30" s="72">
        <v>100</v>
      </c>
      <c r="P30" s="73">
        <v>100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>
        <v>8393</v>
      </c>
      <c r="O32" s="49">
        <v>9021</v>
      </c>
      <c r="P32" s="50">
        <v>11384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>
        <v>134</v>
      </c>
      <c r="F38" s="82">
        <v>257</v>
      </c>
      <c r="G38" s="83">
        <v>369</v>
      </c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>
        <v>344</v>
      </c>
      <c r="F41" s="82">
        <v>292</v>
      </c>
      <c r="G41" s="83">
        <v>308</v>
      </c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>
        <v>4</v>
      </c>
      <c r="F45" s="18">
        <v>4</v>
      </c>
      <c r="G45" s="19">
        <v>4</v>
      </c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4</v>
      </c>
      <c r="F51" s="17">
        <f>SUM(F44:F50)</f>
        <v>4</v>
      </c>
      <c r="G51" s="66">
        <f>SUM(G44:G50)</f>
        <v>4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4</v>
      </c>
      <c r="F52" s="17">
        <f>SUM(F53:F54)</f>
        <v>4</v>
      </c>
      <c r="G52" s="19">
        <f>SUM(G53:G54)</f>
        <v>4</v>
      </c>
      <c r="H52" s="8"/>
    </row>
    <row r="53" spans="1:8" ht="24" customHeight="1">
      <c r="A53" s="392"/>
      <c r="B53" s="389"/>
      <c r="C53" s="94" t="s">
        <v>4</v>
      </c>
      <c r="D53" s="95"/>
      <c r="E53" s="56">
        <v>4</v>
      </c>
      <c r="F53" s="57">
        <v>4</v>
      </c>
      <c r="G53" s="58">
        <v>4</v>
      </c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337">
        <v>395203</v>
      </c>
      <c r="O6" s="338">
        <v>394337</v>
      </c>
      <c r="P6" s="339">
        <v>393933</v>
      </c>
    </row>
    <row r="7" spans="1:16" ht="24" customHeight="1" thickBot="1">
      <c r="A7" s="410" t="s">
        <v>94</v>
      </c>
      <c r="B7" s="411"/>
      <c r="C7" s="411"/>
      <c r="D7" s="411"/>
      <c r="E7" s="442" t="s">
        <v>285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337">
        <v>368067</v>
      </c>
      <c r="O7" s="338">
        <v>365239</v>
      </c>
      <c r="P7" s="339">
        <v>383580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337">
        <v>368017</v>
      </c>
      <c r="O8" s="338">
        <v>365186</v>
      </c>
      <c r="P8" s="339">
        <v>383524</v>
      </c>
    </row>
    <row r="9" spans="1:16" ht="24" customHeight="1">
      <c r="A9" s="434"/>
      <c r="B9" s="383" t="s">
        <v>56</v>
      </c>
      <c r="C9" s="29" t="s">
        <v>89</v>
      </c>
      <c r="D9" s="30"/>
      <c r="E9" s="31">
        <v>100</v>
      </c>
      <c r="F9" s="32">
        <v>100</v>
      </c>
      <c r="G9" s="33">
        <v>100</v>
      </c>
      <c r="H9" s="8"/>
      <c r="I9" s="431"/>
      <c r="J9" s="397"/>
      <c r="K9" s="20" t="s">
        <v>29</v>
      </c>
      <c r="L9" s="227"/>
      <c r="M9" s="22"/>
      <c r="N9" s="337">
        <v>26453</v>
      </c>
      <c r="O9" s="367">
        <v>27790</v>
      </c>
      <c r="P9" s="368">
        <v>9750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337">
        <v>406168</v>
      </c>
      <c r="O10" s="367">
        <v>403735</v>
      </c>
      <c r="P10" s="368">
        <v>390874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227"/>
      <c r="N11" s="340">
        <v>398695</v>
      </c>
      <c r="O11" s="367">
        <v>396083</v>
      </c>
      <c r="P11" s="368">
        <v>384654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337">
        <v>263182</v>
      </c>
      <c r="O12" s="367">
        <v>261275</v>
      </c>
      <c r="P12" s="368">
        <v>242031</v>
      </c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337">
        <v>7473</v>
      </c>
      <c r="O13" s="367">
        <v>6850</v>
      </c>
      <c r="P13" s="368">
        <v>6220</v>
      </c>
    </row>
    <row r="14" spans="1:16" ht="24" customHeight="1" thickBot="1">
      <c r="A14" s="434"/>
      <c r="B14" s="20" t="s">
        <v>101</v>
      </c>
      <c r="C14" s="227"/>
      <c r="D14" s="30"/>
      <c r="E14" s="17">
        <v>4963</v>
      </c>
      <c r="F14" s="18">
        <v>4963</v>
      </c>
      <c r="G14" s="19">
        <v>4963</v>
      </c>
      <c r="H14" s="8"/>
      <c r="I14" s="432"/>
      <c r="J14" s="37" t="s">
        <v>31</v>
      </c>
      <c r="K14" s="38"/>
      <c r="L14" s="38"/>
      <c r="M14" s="39" t="s">
        <v>30</v>
      </c>
      <c r="N14" s="341">
        <f>N6-N10</f>
        <v>-10965</v>
      </c>
      <c r="O14" s="369">
        <f>O6-O10</f>
        <v>-9398</v>
      </c>
      <c r="P14" s="370">
        <f>P6-P10</f>
        <v>3059</v>
      </c>
    </row>
    <row r="15" spans="1:16" ht="24" customHeight="1" thickBot="1">
      <c r="A15" s="435"/>
      <c r="B15" s="37" t="s">
        <v>102</v>
      </c>
      <c r="C15" s="38"/>
      <c r="D15" s="43"/>
      <c r="E15" s="44">
        <v>1257</v>
      </c>
      <c r="F15" s="120">
        <v>1257</v>
      </c>
      <c r="G15" s="45">
        <v>1257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344">
        <v>55110</v>
      </c>
      <c r="O15" s="371">
        <v>56346</v>
      </c>
      <c r="P15" s="372">
        <v>56976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>
        <v>366</v>
      </c>
      <c r="F16" s="26">
        <v>365</v>
      </c>
      <c r="G16" s="27">
        <v>365</v>
      </c>
      <c r="H16" s="8"/>
      <c r="I16" s="386"/>
      <c r="J16" s="383" t="s">
        <v>8</v>
      </c>
      <c r="K16" s="20" t="s">
        <v>34</v>
      </c>
      <c r="L16" s="227"/>
      <c r="M16" s="22"/>
      <c r="N16" s="337"/>
      <c r="O16" s="367"/>
      <c r="P16" s="368"/>
    </row>
    <row r="17" spans="1:16" ht="24" customHeight="1">
      <c r="A17" s="396"/>
      <c r="B17" s="399" t="s">
        <v>1</v>
      </c>
      <c r="C17" s="29" t="s">
        <v>59</v>
      </c>
      <c r="D17" s="30"/>
      <c r="E17" s="17">
        <v>35751</v>
      </c>
      <c r="F17" s="18">
        <v>35792</v>
      </c>
      <c r="G17" s="19">
        <v>36785</v>
      </c>
      <c r="H17" s="8"/>
      <c r="I17" s="386"/>
      <c r="J17" s="423"/>
      <c r="K17" s="20" t="s">
        <v>29</v>
      </c>
      <c r="L17" s="227"/>
      <c r="M17" s="22"/>
      <c r="N17" s="340">
        <v>55110</v>
      </c>
      <c r="O17" s="367">
        <v>56346</v>
      </c>
      <c r="P17" s="368">
        <v>56976</v>
      </c>
    </row>
    <row r="18" spans="1:16" ht="24" customHeight="1">
      <c r="A18" s="396"/>
      <c r="B18" s="400"/>
      <c r="C18" s="29" t="s">
        <v>60</v>
      </c>
      <c r="D18" s="52"/>
      <c r="E18" s="17">
        <v>36600</v>
      </c>
      <c r="F18" s="18">
        <v>36500</v>
      </c>
      <c r="G18" s="19">
        <v>36500</v>
      </c>
      <c r="H18" s="8"/>
      <c r="I18" s="386"/>
      <c r="J18" s="20" t="s">
        <v>35</v>
      </c>
      <c r="K18" s="227"/>
      <c r="L18" s="227"/>
      <c r="M18" s="53" t="s">
        <v>20</v>
      </c>
      <c r="N18" s="337">
        <v>56805</v>
      </c>
      <c r="O18" s="367">
        <v>56346</v>
      </c>
      <c r="P18" s="368">
        <v>60859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337">
        <v>1695</v>
      </c>
      <c r="O19" s="367"/>
      <c r="P19" s="368">
        <v>3883</v>
      </c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337"/>
      <c r="O20" s="367"/>
      <c r="P20" s="368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337">
        <v>55110</v>
      </c>
      <c r="O21" s="367">
        <v>56346</v>
      </c>
      <c r="P21" s="368">
        <v>56976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347">
        <f>N15-N18</f>
        <v>-1695</v>
      </c>
      <c r="O22" s="373">
        <f>O15-O18</f>
        <v>0</v>
      </c>
      <c r="P22" s="374">
        <f>P15-P18</f>
        <v>-3883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350">
        <f>N14+N22</f>
        <v>-12660</v>
      </c>
      <c r="O23" s="375">
        <f>O14+O22</f>
        <v>-9398</v>
      </c>
      <c r="P23" s="376">
        <f>P14+P22</f>
        <v>-824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350"/>
      <c r="O24" s="375"/>
      <c r="P24" s="376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350">
        <v>15220</v>
      </c>
      <c r="O25" s="375">
        <v>2560</v>
      </c>
      <c r="P25" s="376">
        <v>0</v>
      </c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350"/>
      <c r="O26" s="375"/>
      <c r="P26" s="376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350">
        <v>2560</v>
      </c>
      <c r="O27" s="375">
        <v>-6838</v>
      </c>
      <c r="P27" s="376">
        <v>-824</v>
      </c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229" t="s">
        <v>45</v>
      </c>
      <c r="J28" s="230"/>
      <c r="K28" s="230"/>
      <c r="L28" s="230"/>
      <c r="M28" s="14" t="s">
        <v>46</v>
      </c>
      <c r="N28" s="350"/>
      <c r="O28" s="375"/>
      <c r="P28" s="376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229" t="s">
        <v>47</v>
      </c>
      <c r="J29" s="230"/>
      <c r="K29" s="230"/>
      <c r="L29" s="230"/>
      <c r="M29" s="14" t="s">
        <v>27</v>
      </c>
      <c r="N29" s="350">
        <f>N27-N28</f>
        <v>2560</v>
      </c>
      <c r="O29" s="375">
        <f>O27-O28</f>
        <v>-6838</v>
      </c>
      <c r="P29" s="376">
        <f>P27-P28</f>
        <v>-824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85.7</v>
      </c>
      <c r="O30" s="248">
        <v>85.7</v>
      </c>
      <c r="P30" s="249">
        <v>88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>
        <v>81563</v>
      </c>
      <c r="O32" s="49">
        <v>84136</v>
      </c>
      <c r="P32" s="50">
        <v>66726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>
        <v>618620</v>
      </c>
      <c r="O33" s="68">
        <v>562068</v>
      </c>
      <c r="P33" s="69">
        <v>504883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>
        <v>4</v>
      </c>
      <c r="F45" s="18">
        <v>5</v>
      </c>
      <c r="G45" s="19">
        <v>5</v>
      </c>
      <c r="H45" s="8"/>
    </row>
    <row r="46" spans="1:8" ht="24" customHeight="1">
      <c r="A46" s="392"/>
      <c r="B46" s="402"/>
      <c r="C46" s="84" t="s">
        <v>78</v>
      </c>
      <c r="D46" s="30"/>
      <c r="E46" s="17">
        <v>19</v>
      </c>
      <c r="F46" s="18">
        <v>19</v>
      </c>
      <c r="G46" s="19">
        <v>19</v>
      </c>
      <c r="H46" s="8"/>
    </row>
    <row r="47" spans="1:8" ht="24" customHeight="1">
      <c r="A47" s="392"/>
      <c r="B47" s="402"/>
      <c r="C47" s="84" t="s">
        <v>79</v>
      </c>
      <c r="D47" s="92"/>
      <c r="E47" s="17">
        <v>3</v>
      </c>
      <c r="F47" s="18">
        <v>3</v>
      </c>
      <c r="G47" s="19">
        <v>3</v>
      </c>
      <c r="H47" s="8"/>
    </row>
    <row r="48" spans="1:8" ht="24" customHeight="1">
      <c r="A48" s="392"/>
      <c r="B48" s="402"/>
      <c r="C48" s="84" t="s">
        <v>80</v>
      </c>
      <c r="D48" s="92"/>
      <c r="E48" s="17">
        <v>2</v>
      </c>
      <c r="F48" s="18">
        <v>2</v>
      </c>
      <c r="G48" s="19">
        <v>2</v>
      </c>
      <c r="H48" s="8"/>
    </row>
    <row r="49" spans="1:8" ht="24" customHeight="1">
      <c r="A49" s="392"/>
      <c r="B49" s="402"/>
      <c r="C49" s="84" t="s">
        <v>81</v>
      </c>
      <c r="D49" s="92"/>
      <c r="E49" s="17">
        <v>3</v>
      </c>
      <c r="F49" s="18">
        <v>3</v>
      </c>
      <c r="G49" s="19">
        <v>3</v>
      </c>
      <c r="H49" s="8"/>
    </row>
    <row r="50" spans="1:8" ht="24" customHeight="1">
      <c r="A50" s="392"/>
      <c r="B50" s="402"/>
      <c r="C50" s="84" t="s">
        <v>82</v>
      </c>
      <c r="D50" s="92"/>
      <c r="E50" s="17">
        <v>2</v>
      </c>
      <c r="F50" s="18">
        <v>2</v>
      </c>
      <c r="G50" s="19">
        <v>2</v>
      </c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33</v>
      </c>
      <c r="F51" s="17">
        <f>SUM(F44:F50)</f>
        <v>34</v>
      </c>
      <c r="G51" s="66">
        <f>SUM(G44:G50)</f>
        <v>34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33</v>
      </c>
      <c r="F52" s="17">
        <f>SUM(F53:F54)</f>
        <v>34</v>
      </c>
      <c r="G52" s="19">
        <f>SUM(G53:G54)</f>
        <v>34</v>
      </c>
      <c r="H52" s="8"/>
    </row>
    <row r="53" spans="1:8" ht="24" customHeight="1">
      <c r="A53" s="392"/>
      <c r="B53" s="389"/>
      <c r="C53" s="94" t="s">
        <v>4</v>
      </c>
      <c r="D53" s="95"/>
      <c r="E53" s="56">
        <v>33</v>
      </c>
      <c r="F53" s="57">
        <v>34</v>
      </c>
      <c r="G53" s="58">
        <v>34</v>
      </c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F18" sqref="F18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05" t="s">
        <v>16</v>
      </c>
      <c r="J5" s="106"/>
      <c r="K5" s="106"/>
      <c r="L5" s="106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108" t="s">
        <v>28</v>
      </c>
      <c r="K6" s="108"/>
      <c r="L6" s="108"/>
      <c r="M6" s="16" t="s">
        <v>122</v>
      </c>
      <c r="N6" s="97">
        <v>216112</v>
      </c>
      <c r="O6" s="117">
        <v>218673</v>
      </c>
      <c r="P6" s="50">
        <v>217814</v>
      </c>
    </row>
    <row r="7" spans="1:16" ht="24" customHeight="1" thickBot="1">
      <c r="A7" s="410" t="s">
        <v>94</v>
      </c>
      <c r="B7" s="411"/>
      <c r="C7" s="411"/>
      <c r="D7" s="411"/>
      <c r="E7" s="442" t="s">
        <v>121</v>
      </c>
      <c r="F7" s="443"/>
      <c r="G7" s="444"/>
      <c r="H7" s="8"/>
      <c r="I7" s="431"/>
      <c r="J7" s="383" t="s">
        <v>123</v>
      </c>
      <c r="K7" s="20" t="s">
        <v>51</v>
      </c>
      <c r="L7" s="110"/>
      <c r="M7" s="22"/>
      <c r="N7" s="97">
        <v>181951</v>
      </c>
      <c r="O7" s="117">
        <v>189495</v>
      </c>
      <c r="P7" s="19">
        <v>191494</v>
      </c>
    </row>
    <row r="8" spans="1:16" ht="24" customHeight="1">
      <c r="A8" s="433" t="s">
        <v>57</v>
      </c>
      <c r="B8" s="23" t="s">
        <v>54</v>
      </c>
      <c r="C8" s="108"/>
      <c r="D8" s="24"/>
      <c r="E8" s="25">
        <v>3</v>
      </c>
      <c r="F8" s="26">
        <v>3</v>
      </c>
      <c r="G8" s="27">
        <v>3</v>
      </c>
      <c r="H8" s="8"/>
      <c r="I8" s="431"/>
      <c r="J8" s="394"/>
      <c r="K8" s="28" t="s">
        <v>124</v>
      </c>
      <c r="L8" s="20" t="s">
        <v>9</v>
      </c>
      <c r="M8" s="22"/>
      <c r="N8" s="97">
        <v>181951</v>
      </c>
      <c r="O8" s="117">
        <v>189495</v>
      </c>
      <c r="P8" s="19">
        <v>191494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0"/>
      <c r="M9" s="22"/>
      <c r="N9" s="97">
        <v>34161</v>
      </c>
      <c r="O9" s="117">
        <v>29178</v>
      </c>
      <c r="P9" s="19">
        <v>26320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0" t="s">
        <v>32</v>
      </c>
      <c r="K10" s="110"/>
      <c r="L10" s="110"/>
      <c r="M10" s="22" t="s">
        <v>125</v>
      </c>
      <c r="N10" s="97">
        <v>216112</v>
      </c>
      <c r="O10" s="117">
        <v>218673</v>
      </c>
      <c r="P10" s="19">
        <v>217814</v>
      </c>
    </row>
    <row r="11" spans="1:16" ht="24" customHeight="1">
      <c r="A11" s="434"/>
      <c r="B11" s="384"/>
      <c r="C11" s="29" t="s">
        <v>91</v>
      </c>
      <c r="D11" s="30"/>
      <c r="E11" s="31">
        <v>95</v>
      </c>
      <c r="F11" s="32">
        <v>95</v>
      </c>
      <c r="G11" s="33">
        <v>95</v>
      </c>
      <c r="H11" s="8"/>
      <c r="I11" s="431"/>
      <c r="J11" s="383" t="s">
        <v>126</v>
      </c>
      <c r="K11" s="20" t="s">
        <v>52</v>
      </c>
      <c r="L11" s="110"/>
      <c r="N11" s="97">
        <v>211385</v>
      </c>
      <c r="O11" s="117">
        <v>214607</v>
      </c>
      <c r="P11" s="19">
        <v>214424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124</v>
      </c>
      <c r="L12" s="20" t="s">
        <v>7</v>
      </c>
      <c r="M12" s="22"/>
      <c r="N12" s="97"/>
      <c r="O12" s="117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97">
        <v>4727</v>
      </c>
      <c r="O13" s="117">
        <v>4066</v>
      </c>
      <c r="P13" s="19">
        <v>3390</v>
      </c>
    </row>
    <row r="14" spans="1:16" ht="24" customHeight="1" thickBot="1">
      <c r="A14" s="434"/>
      <c r="B14" s="20" t="s">
        <v>101</v>
      </c>
      <c r="C14" s="110"/>
      <c r="D14" s="30"/>
      <c r="E14" s="17">
        <v>325</v>
      </c>
      <c r="F14" s="18">
        <v>325</v>
      </c>
      <c r="G14" s="19">
        <v>325</v>
      </c>
      <c r="H14" s="8"/>
      <c r="I14" s="432"/>
      <c r="J14" s="37" t="s">
        <v>31</v>
      </c>
      <c r="K14" s="38"/>
      <c r="L14" s="38"/>
      <c r="M14" s="39" t="s">
        <v>127</v>
      </c>
      <c r="N14" s="118">
        <f>N6-N10</f>
        <v>0</v>
      </c>
      <c r="O14" s="119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128</v>
      </c>
      <c r="N15" s="101">
        <v>32762</v>
      </c>
      <c r="O15" s="121">
        <v>33423</v>
      </c>
      <c r="P15" s="50">
        <v>34099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124</v>
      </c>
      <c r="K16" s="20" t="s">
        <v>34</v>
      </c>
      <c r="L16" s="110"/>
      <c r="M16" s="22"/>
      <c r="N16" s="97"/>
      <c r="O16" s="117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110"/>
      <c r="M17" s="22"/>
      <c r="N17" s="97">
        <v>32762</v>
      </c>
      <c r="O17" s="117">
        <v>33423</v>
      </c>
      <c r="P17" s="19">
        <v>34099</v>
      </c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110"/>
      <c r="L18" s="110"/>
      <c r="M18" s="53" t="s">
        <v>129</v>
      </c>
      <c r="N18" s="97">
        <v>32762</v>
      </c>
      <c r="O18" s="117">
        <v>33423</v>
      </c>
      <c r="P18" s="19">
        <v>34099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124</v>
      </c>
      <c r="K19" s="20" t="s">
        <v>36</v>
      </c>
      <c r="L19" s="110"/>
      <c r="M19" s="22"/>
      <c r="N19" s="97"/>
      <c r="O19" s="117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124</v>
      </c>
      <c r="L20" s="110" t="s">
        <v>37</v>
      </c>
      <c r="M20" s="22"/>
      <c r="N20" s="97"/>
      <c r="O20" s="117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130</v>
      </c>
      <c r="N21" s="97">
        <v>32762</v>
      </c>
      <c r="O21" s="117">
        <v>33423</v>
      </c>
      <c r="P21" s="19">
        <v>34099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131</v>
      </c>
      <c r="N22" s="122">
        <f>N15-N18</f>
        <v>0</v>
      </c>
      <c r="O22" s="123">
        <f>O15-O18</f>
        <v>0</v>
      </c>
      <c r="P22" s="42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05" t="s">
        <v>41</v>
      </c>
      <c r="J23" s="106"/>
      <c r="K23" s="106"/>
      <c r="L23" s="106"/>
      <c r="M23" s="14" t="s">
        <v>132</v>
      </c>
      <c r="N23" s="124">
        <f>N14+N22</f>
        <v>0</v>
      </c>
      <c r="O23" s="125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05" t="s">
        <v>12</v>
      </c>
      <c r="J24" s="106"/>
      <c r="K24" s="106"/>
      <c r="L24" s="106"/>
      <c r="M24" s="14" t="s">
        <v>133</v>
      </c>
      <c r="N24" s="126"/>
      <c r="O24" s="127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05" t="s">
        <v>43</v>
      </c>
      <c r="J25" s="106"/>
      <c r="K25" s="106"/>
      <c r="L25" s="106"/>
      <c r="M25" s="14" t="s">
        <v>134</v>
      </c>
      <c r="N25" s="126"/>
      <c r="O25" s="127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05" t="s">
        <v>44</v>
      </c>
      <c r="J26" s="106"/>
      <c r="K26" s="106"/>
      <c r="L26" s="106"/>
      <c r="M26" s="14" t="s">
        <v>135</v>
      </c>
      <c r="N26" s="126"/>
      <c r="O26" s="127"/>
      <c r="P26" s="69"/>
    </row>
    <row r="27" spans="1:16" ht="27.75" customHeight="1" thickBot="1">
      <c r="A27" s="392"/>
      <c r="B27" s="394"/>
      <c r="C27" s="109" t="s">
        <v>67</v>
      </c>
      <c r="D27" s="55" t="s">
        <v>62</v>
      </c>
      <c r="E27" s="17"/>
      <c r="F27" s="18"/>
      <c r="G27" s="19"/>
      <c r="H27" s="8"/>
      <c r="I27" s="105" t="s">
        <v>120</v>
      </c>
      <c r="J27" s="106"/>
      <c r="K27" s="106"/>
      <c r="L27" s="106"/>
      <c r="M27" s="14" t="s">
        <v>136</v>
      </c>
      <c r="N27" s="124">
        <f>N23-N24+N25-N26</f>
        <v>0</v>
      </c>
      <c r="O27" s="125">
        <f>O23-O24+O25-O26</f>
        <v>0</v>
      </c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>
        <v>928</v>
      </c>
      <c r="F28" s="18">
        <v>921</v>
      </c>
      <c r="G28" s="19">
        <v>922</v>
      </c>
      <c r="H28" s="8"/>
      <c r="I28" s="105" t="s">
        <v>45</v>
      </c>
      <c r="J28" s="106"/>
      <c r="K28" s="106"/>
      <c r="L28" s="106"/>
      <c r="M28" s="14" t="s">
        <v>137</v>
      </c>
      <c r="N28" s="126"/>
      <c r="O28" s="127"/>
      <c r="P28" s="69"/>
    </row>
    <row r="29" spans="1:16" ht="24" customHeight="1" thickBot="1">
      <c r="A29" s="392"/>
      <c r="B29" s="394"/>
      <c r="C29" s="412"/>
      <c r="D29" s="55" t="s">
        <v>62</v>
      </c>
      <c r="E29" s="17">
        <v>21570</v>
      </c>
      <c r="F29" s="18">
        <v>22383</v>
      </c>
      <c r="G29" s="19">
        <v>22592</v>
      </c>
      <c r="H29" s="8"/>
      <c r="I29" s="105" t="s">
        <v>47</v>
      </c>
      <c r="J29" s="106"/>
      <c r="K29" s="106"/>
      <c r="L29" s="106"/>
      <c r="M29" s="14" t="s">
        <v>138</v>
      </c>
      <c r="N29" s="124">
        <f>N27-N28</f>
        <v>0</v>
      </c>
      <c r="O29" s="125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05" t="s">
        <v>48</v>
      </c>
      <c r="J30" s="106"/>
      <c r="K30" s="106"/>
      <c r="L30" s="106"/>
      <c r="M30" s="14"/>
      <c r="N30" s="128">
        <v>86.8</v>
      </c>
      <c r="O30" s="129">
        <v>86.7</v>
      </c>
      <c r="P30" s="73">
        <f>SUM(P6/(P10+P21)*100)</f>
        <v>86.46397764307518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05" t="s">
        <v>49</v>
      </c>
      <c r="J31" s="106"/>
      <c r="K31" s="106"/>
      <c r="L31" s="106"/>
      <c r="M31" s="14"/>
      <c r="N31" s="128"/>
      <c r="O31" s="129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107" t="s">
        <v>11</v>
      </c>
      <c r="J32" s="108"/>
      <c r="K32" s="108"/>
      <c r="L32" s="108"/>
      <c r="M32" s="16"/>
      <c r="N32" s="101">
        <v>66923</v>
      </c>
      <c r="O32" s="121">
        <v>62601</v>
      </c>
      <c r="P32" s="50">
        <v>60419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126">
        <v>211318</v>
      </c>
      <c r="O33" s="127">
        <v>177895</v>
      </c>
      <c r="P33" s="69">
        <v>143796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  <mergeCell ref="J19:J21"/>
    <mergeCell ref="C21:C22"/>
    <mergeCell ref="K21:L21"/>
    <mergeCell ref="C23:C24"/>
    <mergeCell ref="C25:C26"/>
    <mergeCell ref="C28:C29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O26" sqref="O26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44948</v>
      </c>
      <c r="O6" s="18">
        <v>54253</v>
      </c>
      <c r="P6" s="19">
        <v>53635</v>
      </c>
    </row>
    <row r="7" spans="1:16" ht="24" customHeight="1" thickBot="1">
      <c r="A7" s="410" t="s">
        <v>94</v>
      </c>
      <c r="B7" s="411"/>
      <c r="C7" s="411"/>
      <c r="D7" s="411"/>
      <c r="E7" s="442" t="s">
        <v>285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250">
        <v>44254</v>
      </c>
      <c r="O7" s="238">
        <v>53631</v>
      </c>
      <c r="P7" s="239">
        <v>53073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250">
        <v>44254</v>
      </c>
      <c r="O8" s="238">
        <v>53631</v>
      </c>
      <c r="P8" s="239">
        <v>53073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250">
        <v>653</v>
      </c>
      <c r="O9" s="238">
        <v>599</v>
      </c>
      <c r="P9" s="239">
        <v>544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250">
        <v>40777</v>
      </c>
      <c r="O10" s="238">
        <v>48064</v>
      </c>
      <c r="P10" s="239">
        <v>48106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227"/>
      <c r="N11" s="251">
        <v>40124</v>
      </c>
      <c r="O11" s="238">
        <v>46965</v>
      </c>
      <c r="P11" s="239">
        <v>47562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250">
        <v>27827</v>
      </c>
      <c r="O12" s="238">
        <v>32719</v>
      </c>
      <c r="P12" s="239">
        <v>32387</v>
      </c>
    </row>
    <row r="13" spans="1:16" ht="24" customHeight="1">
      <c r="A13" s="434"/>
      <c r="B13" s="384"/>
      <c r="C13" s="29" t="s">
        <v>92</v>
      </c>
      <c r="D13" s="30"/>
      <c r="E13" s="31">
        <v>20</v>
      </c>
      <c r="F13" s="32">
        <v>20</v>
      </c>
      <c r="G13" s="33">
        <v>20</v>
      </c>
      <c r="H13" s="8"/>
      <c r="I13" s="431"/>
      <c r="J13" s="394"/>
      <c r="K13" s="35" t="s">
        <v>10</v>
      </c>
      <c r="L13" s="36"/>
      <c r="M13" s="22"/>
      <c r="N13" s="250">
        <v>653</v>
      </c>
      <c r="O13" s="238">
        <v>599</v>
      </c>
      <c r="P13" s="239">
        <v>544</v>
      </c>
    </row>
    <row r="14" spans="1:16" ht="24" customHeight="1" thickBot="1">
      <c r="A14" s="434"/>
      <c r="B14" s="20" t="s">
        <v>101</v>
      </c>
      <c r="C14" s="227"/>
      <c r="D14" s="30"/>
      <c r="E14" s="17">
        <v>434</v>
      </c>
      <c r="F14" s="18">
        <v>434</v>
      </c>
      <c r="G14" s="19">
        <v>434</v>
      </c>
      <c r="H14" s="8"/>
      <c r="I14" s="432"/>
      <c r="J14" s="37" t="s">
        <v>31</v>
      </c>
      <c r="K14" s="38"/>
      <c r="L14" s="38"/>
      <c r="M14" s="39" t="s">
        <v>30</v>
      </c>
      <c r="N14" s="252">
        <f>N6-N10</f>
        <v>4171</v>
      </c>
      <c r="O14" s="240">
        <f>O6-O10</f>
        <v>6189</v>
      </c>
      <c r="P14" s="241">
        <f>P6-P10</f>
        <v>5529</v>
      </c>
    </row>
    <row r="15" spans="1:16" ht="24" customHeight="1" thickBot="1">
      <c r="A15" s="435"/>
      <c r="B15" s="37" t="s">
        <v>102</v>
      </c>
      <c r="C15" s="38"/>
      <c r="D15" s="43"/>
      <c r="E15" s="44">
        <v>390</v>
      </c>
      <c r="F15" s="120">
        <v>390</v>
      </c>
      <c r="G15" s="45">
        <v>390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253">
        <v>4819</v>
      </c>
      <c r="O15" s="242">
        <v>4927</v>
      </c>
      <c r="P15" s="243">
        <v>4983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227"/>
      <c r="M16" s="22"/>
      <c r="N16" s="250"/>
      <c r="O16" s="238"/>
      <c r="P16" s="23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251">
        <v>4819</v>
      </c>
      <c r="O17" s="238">
        <v>4927</v>
      </c>
      <c r="P17" s="239">
        <v>4983</v>
      </c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20</v>
      </c>
      <c r="N18" s="250">
        <v>5012</v>
      </c>
      <c r="O18" s="238">
        <v>4927</v>
      </c>
      <c r="P18" s="239">
        <v>5510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250">
        <v>193</v>
      </c>
      <c r="O19" s="238"/>
      <c r="P19" s="239">
        <v>527</v>
      </c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377"/>
      <c r="O20" s="367"/>
      <c r="P20" s="368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377">
        <v>4819</v>
      </c>
      <c r="O21" s="367">
        <v>4927</v>
      </c>
      <c r="P21" s="368">
        <v>4983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378">
        <f>N15-N18</f>
        <v>-193</v>
      </c>
      <c r="O22" s="373">
        <f>O15-O18</f>
        <v>0</v>
      </c>
      <c r="P22" s="374">
        <f>P15-P18</f>
        <v>-527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254">
        <f>N14+N22</f>
        <v>3978</v>
      </c>
      <c r="O23" s="244">
        <f>O14+O22</f>
        <v>6189</v>
      </c>
      <c r="P23" s="245">
        <f>P14+P22</f>
        <v>5002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255"/>
      <c r="O24" s="246"/>
      <c r="P24" s="247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255">
        <v>22553</v>
      </c>
      <c r="O25" s="246">
        <v>26531</v>
      </c>
      <c r="P25" s="247">
        <v>25882</v>
      </c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255"/>
      <c r="O26" s="246"/>
      <c r="P26" s="247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254">
        <v>26531</v>
      </c>
      <c r="O27" s="244">
        <v>32720</v>
      </c>
      <c r="P27" s="245">
        <v>30884</v>
      </c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229" t="s">
        <v>45</v>
      </c>
      <c r="J28" s="230"/>
      <c r="K28" s="230"/>
      <c r="L28" s="230"/>
      <c r="M28" s="14" t="s">
        <v>46</v>
      </c>
      <c r="N28" s="255"/>
      <c r="O28" s="246"/>
      <c r="P28" s="247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229" t="s">
        <v>47</v>
      </c>
      <c r="J29" s="230"/>
      <c r="K29" s="230"/>
      <c r="L29" s="230"/>
      <c r="M29" s="14" t="s">
        <v>27</v>
      </c>
      <c r="N29" s="254">
        <f>N27-N28</f>
        <v>26531</v>
      </c>
      <c r="O29" s="244">
        <f>O27-O28</f>
        <v>32720</v>
      </c>
      <c r="P29" s="245">
        <f>P27-P28</f>
        <v>30884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256">
        <v>98.6</v>
      </c>
      <c r="O30" s="248">
        <v>102.4</v>
      </c>
      <c r="P30" s="249">
        <v>101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256"/>
      <c r="O31" s="248"/>
      <c r="P31" s="249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>
        <v>366</v>
      </c>
      <c r="F32" s="18">
        <v>365</v>
      </c>
      <c r="G32" s="19">
        <v>365</v>
      </c>
      <c r="H32" s="8"/>
      <c r="I32" s="231" t="s">
        <v>11</v>
      </c>
      <c r="J32" s="232"/>
      <c r="K32" s="232"/>
      <c r="L32" s="232"/>
      <c r="M32" s="16"/>
      <c r="N32" s="253">
        <v>5472</v>
      </c>
      <c r="O32" s="242">
        <v>5526</v>
      </c>
      <c r="P32" s="243">
        <v>5527</v>
      </c>
    </row>
    <row r="33" spans="1:16" ht="24" customHeight="1" thickBot="1">
      <c r="A33" s="392"/>
      <c r="B33" s="394"/>
      <c r="C33" s="421"/>
      <c r="D33" s="55" t="s">
        <v>62</v>
      </c>
      <c r="E33" s="17">
        <v>4074</v>
      </c>
      <c r="F33" s="18">
        <v>4873</v>
      </c>
      <c r="G33" s="19">
        <v>4995</v>
      </c>
      <c r="H33" s="8"/>
      <c r="I33" s="424" t="s">
        <v>50</v>
      </c>
      <c r="J33" s="425"/>
      <c r="K33" s="425"/>
      <c r="L33" s="425"/>
      <c r="M33" s="14"/>
      <c r="N33" s="255">
        <v>53047</v>
      </c>
      <c r="O33" s="246">
        <v>48197</v>
      </c>
      <c r="P33" s="247">
        <v>43294</v>
      </c>
    </row>
    <row r="34" spans="1:16" ht="24" customHeight="1">
      <c r="A34" s="392"/>
      <c r="B34" s="394"/>
      <c r="C34" s="422"/>
      <c r="D34" s="54" t="s">
        <v>93</v>
      </c>
      <c r="E34" s="17">
        <v>7320</v>
      </c>
      <c r="F34" s="18">
        <v>7300</v>
      </c>
      <c r="G34" s="19">
        <v>7300</v>
      </c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>
        <v>1</v>
      </c>
      <c r="F45" s="18">
        <v>1</v>
      </c>
      <c r="G45" s="19">
        <v>1</v>
      </c>
      <c r="H45" s="8"/>
    </row>
    <row r="46" spans="1:8" ht="24" customHeight="1">
      <c r="A46" s="392"/>
      <c r="B46" s="402"/>
      <c r="C46" s="84" t="s">
        <v>78</v>
      </c>
      <c r="D46" s="30"/>
      <c r="E46" s="17">
        <v>2</v>
      </c>
      <c r="F46" s="18">
        <v>3</v>
      </c>
      <c r="G46" s="19">
        <v>3</v>
      </c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3</v>
      </c>
      <c r="F51" s="17">
        <f>SUM(F44:F50)</f>
        <v>4</v>
      </c>
      <c r="G51" s="66">
        <f>SUM(G44:G50)</f>
        <v>4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3</v>
      </c>
      <c r="F52" s="17">
        <f>SUM(F53:F54)</f>
        <v>4</v>
      </c>
      <c r="G52" s="19">
        <f>SUM(G53:G54)</f>
        <v>4</v>
      </c>
      <c r="H52" s="8"/>
    </row>
    <row r="53" spans="1:8" ht="24" customHeight="1">
      <c r="A53" s="392"/>
      <c r="B53" s="389"/>
      <c r="C53" s="94" t="s">
        <v>4</v>
      </c>
      <c r="D53" s="95"/>
      <c r="E53" s="56">
        <v>3</v>
      </c>
      <c r="F53" s="57">
        <v>4</v>
      </c>
      <c r="G53" s="58">
        <v>4</v>
      </c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P25" sqref="P25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38078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38833</v>
      </c>
      <c r="O6" s="18">
        <v>33850</v>
      </c>
      <c r="P6" s="19">
        <v>33572</v>
      </c>
    </row>
    <row r="7" spans="1:16" ht="24" customHeight="1" thickBot="1">
      <c r="A7" s="410" t="s">
        <v>94</v>
      </c>
      <c r="B7" s="411"/>
      <c r="C7" s="411"/>
      <c r="D7" s="411"/>
      <c r="E7" s="442" t="s">
        <v>285</v>
      </c>
      <c r="F7" s="443"/>
      <c r="G7" s="444"/>
      <c r="H7" s="8"/>
      <c r="I7" s="431"/>
      <c r="J7" s="383" t="s">
        <v>14</v>
      </c>
      <c r="K7" s="20" t="s">
        <v>51</v>
      </c>
      <c r="L7" s="227"/>
      <c r="M7" s="22"/>
      <c r="N7" s="17">
        <v>38101</v>
      </c>
      <c r="O7" s="18">
        <v>32973</v>
      </c>
      <c r="P7" s="19">
        <v>32965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>
        <v>38101</v>
      </c>
      <c r="O8" s="18">
        <v>32973</v>
      </c>
      <c r="P8" s="19">
        <v>32965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>
        <v>656</v>
      </c>
      <c r="O9" s="18">
        <v>602</v>
      </c>
      <c r="P9" s="19">
        <v>546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18</v>
      </c>
      <c r="N10" s="17">
        <v>31068</v>
      </c>
      <c r="O10" s="238">
        <v>34225</v>
      </c>
      <c r="P10" s="239">
        <v>34324</v>
      </c>
    </row>
    <row r="11" spans="1:16" ht="24" customHeight="1">
      <c r="A11" s="434"/>
      <c r="B11" s="384"/>
      <c r="C11" s="29" t="s">
        <v>91</v>
      </c>
      <c r="D11" s="30"/>
      <c r="E11" s="31">
        <v>12</v>
      </c>
      <c r="F11" s="32">
        <v>12</v>
      </c>
      <c r="G11" s="33">
        <v>12</v>
      </c>
      <c r="H11" s="8"/>
      <c r="I11" s="431"/>
      <c r="J11" s="383" t="s">
        <v>14</v>
      </c>
      <c r="K11" s="20" t="s">
        <v>52</v>
      </c>
      <c r="L11" s="227"/>
      <c r="N11" s="34">
        <v>30412</v>
      </c>
      <c r="O11" s="238">
        <v>33608</v>
      </c>
      <c r="P11" s="239">
        <v>33778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>
        <v>24236</v>
      </c>
      <c r="O12" s="238">
        <v>27166</v>
      </c>
      <c r="P12" s="239">
        <v>26887</v>
      </c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>
        <v>656</v>
      </c>
      <c r="O13" s="238">
        <v>602</v>
      </c>
      <c r="P13" s="239">
        <v>546</v>
      </c>
    </row>
    <row r="14" spans="1:16" ht="24" customHeight="1" thickBot="1">
      <c r="A14" s="434"/>
      <c r="B14" s="20" t="s">
        <v>101</v>
      </c>
      <c r="C14" s="227"/>
      <c r="D14" s="30"/>
      <c r="E14" s="17">
        <v>436</v>
      </c>
      <c r="F14" s="18">
        <v>436</v>
      </c>
      <c r="G14" s="19">
        <v>436</v>
      </c>
      <c r="H14" s="8"/>
      <c r="I14" s="432"/>
      <c r="J14" s="37" t="s">
        <v>31</v>
      </c>
      <c r="K14" s="38"/>
      <c r="L14" s="38"/>
      <c r="M14" s="39" t="s">
        <v>30</v>
      </c>
      <c r="N14" s="341">
        <f>N6-N10</f>
        <v>7765</v>
      </c>
      <c r="O14" s="369">
        <f>O6-O10</f>
        <v>-375</v>
      </c>
      <c r="P14" s="370">
        <f>P6-P10</f>
        <v>-752</v>
      </c>
    </row>
    <row r="15" spans="1:16" ht="24" customHeight="1" thickBot="1">
      <c r="A15" s="435"/>
      <c r="B15" s="37" t="s">
        <v>102</v>
      </c>
      <c r="C15" s="38"/>
      <c r="D15" s="43"/>
      <c r="E15" s="44">
        <v>76</v>
      </c>
      <c r="F15" s="120">
        <v>76</v>
      </c>
      <c r="G15" s="45">
        <v>76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>
        <v>4841</v>
      </c>
      <c r="O15" s="242">
        <v>4951</v>
      </c>
      <c r="P15" s="243">
        <v>5005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227"/>
      <c r="M16" s="22"/>
      <c r="N16" s="17"/>
      <c r="O16" s="238"/>
      <c r="P16" s="23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>
        <v>4841</v>
      </c>
      <c r="O17" s="238">
        <v>4951</v>
      </c>
      <c r="P17" s="239">
        <v>5005</v>
      </c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20</v>
      </c>
      <c r="N18" s="17">
        <v>8079</v>
      </c>
      <c r="O18" s="238">
        <v>4951</v>
      </c>
      <c r="P18" s="239">
        <v>5005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227"/>
      <c r="M19" s="22"/>
      <c r="N19" s="17">
        <v>3238</v>
      </c>
      <c r="O19" s="238"/>
      <c r="P19" s="23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227" t="s">
        <v>37</v>
      </c>
      <c r="M20" s="22"/>
      <c r="N20" s="17"/>
      <c r="O20" s="238"/>
      <c r="P20" s="23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4841</v>
      </c>
      <c r="O21" s="238">
        <v>4951</v>
      </c>
      <c r="P21" s="239">
        <v>5005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347">
        <f>N15-N18</f>
        <v>-3238</v>
      </c>
      <c r="O22" s="373"/>
      <c r="P22" s="374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42</v>
      </c>
      <c r="N23" s="350">
        <f>N14+N22</f>
        <v>4527</v>
      </c>
      <c r="O23" s="375">
        <f>O14+O22</f>
        <v>-375</v>
      </c>
      <c r="P23" s="376">
        <f>P14+P22</f>
        <v>-752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23</v>
      </c>
      <c r="N24" s="67"/>
      <c r="O24" s="246"/>
      <c r="P24" s="247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24</v>
      </c>
      <c r="N25" s="67">
        <v>20168</v>
      </c>
      <c r="O25" s="246">
        <v>24695</v>
      </c>
      <c r="P25" s="247">
        <v>24320</v>
      </c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25</v>
      </c>
      <c r="N26" s="67"/>
      <c r="O26" s="246"/>
      <c r="P26" s="247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26</v>
      </c>
      <c r="N27" s="62">
        <v>24695</v>
      </c>
      <c r="O27" s="244">
        <v>24320</v>
      </c>
      <c r="P27" s="245">
        <v>23568</v>
      </c>
    </row>
    <row r="28" spans="1:16" ht="24" customHeight="1" thickBot="1">
      <c r="A28" s="392"/>
      <c r="B28" s="394"/>
      <c r="C28" s="406" t="s">
        <v>68</v>
      </c>
      <c r="D28" s="54" t="s">
        <v>63</v>
      </c>
      <c r="E28" s="17">
        <v>244</v>
      </c>
      <c r="F28" s="18">
        <v>245</v>
      </c>
      <c r="G28" s="19">
        <v>244</v>
      </c>
      <c r="H28" s="8"/>
      <c r="I28" s="229" t="s">
        <v>45</v>
      </c>
      <c r="J28" s="230"/>
      <c r="K28" s="230"/>
      <c r="L28" s="230"/>
      <c r="M28" s="14" t="s">
        <v>46</v>
      </c>
      <c r="N28" s="67"/>
      <c r="O28" s="246"/>
      <c r="P28" s="247"/>
    </row>
    <row r="29" spans="1:16" ht="24" customHeight="1" thickBot="1">
      <c r="A29" s="392"/>
      <c r="B29" s="394"/>
      <c r="C29" s="412"/>
      <c r="D29" s="55" t="s">
        <v>62</v>
      </c>
      <c r="E29" s="17">
        <v>2863</v>
      </c>
      <c r="F29" s="18">
        <v>2754</v>
      </c>
      <c r="G29" s="19">
        <v>2777</v>
      </c>
      <c r="H29" s="8"/>
      <c r="I29" s="229" t="s">
        <v>47</v>
      </c>
      <c r="J29" s="230"/>
      <c r="K29" s="230"/>
      <c r="L29" s="230"/>
      <c r="M29" s="14" t="s">
        <v>27</v>
      </c>
      <c r="N29" s="62">
        <f>N27-N28</f>
        <v>24695</v>
      </c>
      <c r="O29" s="244">
        <f>O27-O28</f>
        <v>24320</v>
      </c>
      <c r="P29" s="245">
        <f>P27-P28</f>
        <v>23568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108.1</v>
      </c>
      <c r="O30" s="248">
        <v>86.4</v>
      </c>
      <c r="P30" s="249">
        <v>85.4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248"/>
      <c r="P31" s="249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>
        <v>5497</v>
      </c>
      <c r="O32" s="242">
        <v>5553</v>
      </c>
      <c r="P32" s="243">
        <v>5551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>
        <v>52739</v>
      </c>
      <c r="O33" s="68">
        <v>47918</v>
      </c>
      <c r="P33" s="69">
        <v>43042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>
        <v>2</v>
      </c>
      <c r="F46" s="18">
        <v>2</v>
      </c>
      <c r="G46" s="19">
        <v>2</v>
      </c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2</v>
      </c>
      <c r="F51" s="17">
        <f>SUM(F44:F50)</f>
        <v>2</v>
      </c>
      <c r="G51" s="66">
        <f>SUM(G44:G50)</f>
        <v>2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2</v>
      </c>
      <c r="F52" s="17">
        <f>SUM(F53:F54)</f>
        <v>2</v>
      </c>
      <c r="G52" s="19">
        <f>SUM(G53:G54)</f>
        <v>2</v>
      </c>
      <c r="H52" s="8"/>
    </row>
    <row r="53" spans="1:8" ht="24" customHeight="1">
      <c r="A53" s="392"/>
      <c r="B53" s="389"/>
      <c r="C53" s="94" t="s">
        <v>4</v>
      </c>
      <c r="D53" s="95"/>
      <c r="E53" s="56">
        <v>2</v>
      </c>
      <c r="F53" s="57">
        <v>2</v>
      </c>
      <c r="G53" s="58">
        <v>2</v>
      </c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C2" sqref="C2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229" t="s">
        <v>16</v>
      </c>
      <c r="J5" s="230"/>
      <c r="K5" s="230"/>
      <c r="L5" s="230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232" t="s">
        <v>28</v>
      </c>
      <c r="K6" s="232"/>
      <c r="L6" s="232"/>
      <c r="M6" s="16" t="s">
        <v>17</v>
      </c>
      <c r="N6" s="17">
        <v>56439</v>
      </c>
      <c r="O6" s="18">
        <v>54663</v>
      </c>
      <c r="P6" s="19">
        <v>44855</v>
      </c>
    </row>
    <row r="7" spans="1:16" ht="24" customHeight="1" thickBot="1">
      <c r="A7" s="410" t="s">
        <v>94</v>
      </c>
      <c r="B7" s="411"/>
      <c r="C7" s="411"/>
      <c r="D7" s="411"/>
      <c r="E7" s="442" t="s">
        <v>145</v>
      </c>
      <c r="F7" s="443"/>
      <c r="G7" s="444"/>
      <c r="H7" s="8"/>
      <c r="I7" s="431"/>
      <c r="J7" s="383" t="s">
        <v>301</v>
      </c>
      <c r="K7" s="20" t="s">
        <v>51</v>
      </c>
      <c r="L7" s="227"/>
      <c r="M7" s="22"/>
      <c r="N7" s="17">
        <v>49966</v>
      </c>
      <c r="O7" s="18">
        <v>44327</v>
      </c>
      <c r="P7" s="19">
        <v>38999</v>
      </c>
    </row>
    <row r="8" spans="1:16" ht="24" customHeight="1">
      <c r="A8" s="433" t="s">
        <v>57</v>
      </c>
      <c r="B8" s="23" t="s">
        <v>54</v>
      </c>
      <c r="C8" s="232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302</v>
      </c>
      <c r="L8" s="20" t="s">
        <v>9</v>
      </c>
      <c r="M8" s="22"/>
      <c r="N8" s="17">
        <v>49966</v>
      </c>
      <c r="O8" s="18">
        <v>44327</v>
      </c>
      <c r="P8" s="19">
        <v>38999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227"/>
      <c r="M9" s="22"/>
      <c r="N9" s="17"/>
      <c r="O9" s="18"/>
      <c r="P9" s="19"/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227" t="s">
        <v>32</v>
      </c>
      <c r="K10" s="227"/>
      <c r="L10" s="227"/>
      <c r="M10" s="22" t="s">
        <v>303</v>
      </c>
      <c r="N10" s="17">
        <v>54652</v>
      </c>
      <c r="O10" s="18">
        <v>48453</v>
      </c>
      <c r="P10" s="19">
        <v>53011</v>
      </c>
    </row>
    <row r="11" spans="1:16" ht="24" customHeight="1">
      <c r="A11" s="434"/>
      <c r="B11" s="384"/>
      <c r="C11" s="29" t="s">
        <v>91</v>
      </c>
      <c r="D11" s="30"/>
      <c r="E11" s="31">
        <v>25</v>
      </c>
      <c r="F11" s="32">
        <v>25</v>
      </c>
      <c r="G11" s="33">
        <v>25</v>
      </c>
      <c r="H11" s="8"/>
      <c r="I11" s="431"/>
      <c r="J11" s="383" t="s">
        <v>301</v>
      </c>
      <c r="K11" s="20" t="s">
        <v>52</v>
      </c>
      <c r="L11" s="227"/>
      <c r="N11" s="34">
        <v>54652</v>
      </c>
      <c r="O11" s="18">
        <v>48453</v>
      </c>
      <c r="P11" s="19">
        <v>53011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302</v>
      </c>
      <c r="L12" s="20" t="s">
        <v>7</v>
      </c>
      <c r="M12" s="22"/>
      <c r="N12" s="17">
        <v>43303</v>
      </c>
      <c r="O12" s="18">
        <v>36340</v>
      </c>
      <c r="P12" s="19">
        <v>34314</v>
      </c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227"/>
      <c r="D14" s="30"/>
      <c r="E14" s="17">
        <v>356</v>
      </c>
      <c r="F14" s="18">
        <v>356</v>
      </c>
      <c r="G14" s="19">
        <v>356</v>
      </c>
      <c r="H14" s="8"/>
      <c r="I14" s="432"/>
      <c r="J14" s="37" t="s">
        <v>31</v>
      </c>
      <c r="K14" s="38"/>
      <c r="L14" s="38"/>
      <c r="M14" s="39" t="s">
        <v>304</v>
      </c>
      <c r="N14" s="40">
        <f>N6-N10</f>
        <v>1787</v>
      </c>
      <c r="O14" s="41">
        <f>O6-O10</f>
        <v>6210</v>
      </c>
      <c r="P14" s="343">
        <f>P6-P10</f>
        <v>-8156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305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302</v>
      </c>
      <c r="K16" s="20" t="s">
        <v>34</v>
      </c>
      <c r="L16" s="227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227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227"/>
      <c r="L18" s="227"/>
      <c r="M18" s="53" t="s">
        <v>306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302</v>
      </c>
      <c r="K19" s="20" t="s">
        <v>36</v>
      </c>
      <c r="L19" s="227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302</v>
      </c>
      <c r="L20" s="227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307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308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229" t="s">
        <v>41</v>
      </c>
      <c r="J23" s="230"/>
      <c r="K23" s="230"/>
      <c r="L23" s="230"/>
      <c r="M23" s="14" t="s">
        <v>309</v>
      </c>
      <c r="N23" s="62">
        <f>N14+N22</f>
        <v>1787</v>
      </c>
      <c r="O23" s="63">
        <f>O14+O22</f>
        <v>6210</v>
      </c>
      <c r="P23" s="352">
        <f>P14+P22</f>
        <v>-8156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229" t="s">
        <v>12</v>
      </c>
      <c r="J24" s="230"/>
      <c r="K24" s="230"/>
      <c r="L24" s="230"/>
      <c r="M24" s="14" t="s">
        <v>310</v>
      </c>
      <c r="N24" s="67">
        <v>54</v>
      </c>
      <c r="O24" s="68">
        <v>28</v>
      </c>
      <c r="P24" s="69">
        <v>22</v>
      </c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229" t="s">
        <v>43</v>
      </c>
      <c r="J25" s="230"/>
      <c r="K25" s="230"/>
      <c r="L25" s="230"/>
      <c r="M25" s="14" t="s">
        <v>311</v>
      </c>
      <c r="N25" s="67">
        <v>421</v>
      </c>
      <c r="O25" s="68">
        <v>2154</v>
      </c>
      <c r="P25" s="69">
        <v>8336</v>
      </c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229" t="s">
        <v>44</v>
      </c>
      <c r="J26" s="230"/>
      <c r="K26" s="230"/>
      <c r="L26" s="230"/>
      <c r="M26" s="14" t="s">
        <v>312</v>
      </c>
      <c r="N26" s="67"/>
      <c r="O26" s="68"/>
      <c r="P26" s="69"/>
    </row>
    <row r="27" spans="1:16" ht="27.75" customHeight="1" thickBot="1">
      <c r="A27" s="392"/>
      <c r="B27" s="394"/>
      <c r="C27" s="228" t="s">
        <v>67</v>
      </c>
      <c r="D27" s="55" t="s">
        <v>62</v>
      </c>
      <c r="E27" s="17"/>
      <c r="F27" s="18"/>
      <c r="G27" s="19"/>
      <c r="H27" s="8"/>
      <c r="I27" s="229" t="s">
        <v>120</v>
      </c>
      <c r="J27" s="230"/>
      <c r="K27" s="230"/>
      <c r="L27" s="230"/>
      <c r="M27" s="14" t="s">
        <v>313</v>
      </c>
      <c r="N27" s="62">
        <v>2154</v>
      </c>
      <c r="O27" s="63">
        <v>8336</v>
      </c>
      <c r="P27" s="64">
        <v>158</v>
      </c>
    </row>
    <row r="28" spans="1:16" ht="24" customHeight="1" thickBot="1">
      <c r="A28" s="392"/>
      <c r="B28" s="394"/>
      <c r="C28" s="406" t="s">
        <v>68</v>
      </c>
      <c r="D28" s="54" t="s">
        <v>63</v>
      </c>
      <c r="E28" s="17">
        <v>307</v>
      </c>
      <c r="F28" s="18">
        <v>305</v>
      </c>
      <c r="G28" s="19">
        <v>282</v>
      </c>
      <c r="H28" s="8"/>
      <c r="I28" s="229" t="s">
        <v>45</v>
      </c>
      <c r="J28" s="230"/>
      <c r="K28" s="230"/>
      <c r="L28" s="230"/>
      <c r="M28" s="14" t="s">
        <v>314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>
        <v>4656</v>
      </c>
      <c r="F29" s="18">
        <v>4953</v>
      </c>
      <c r="G29" s="19">
        <v>4340</v>
      </c>
      <c r="H29" s="8"/>
      <c r="I29" s="229" t="s">
        <v>47</v>
      </c>
      <c r="J29" s="230"/>
      <c r="K29" s="230"/>
      <c r="L29" s="230"/>
      <c r="M29" s="14" t="s">
        <v>315</v>
      </c>
      <c r="N29" s="62">
        <f>N27-N28</f>
        <v>2154</v>
      </c>
      <c r="O29" s="63">
        <f>O27-O28</f>
        <v>8336</v>
      </c>
      <c r="P29" s="64">
        <f>P27-P28</f>
        <v>158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229" t="s">
        <v>48</v>
      </c>
      <c r="J30" s="230"/>
      <c r="K30" s="230"/>
      <c r="L30" s="230"/>
      <c r="M30" s="14"/>
      <c r="N30" s="71">
        <v>103.3</v>
      </c>
      <c r="O30" s="72">
        <v>112.8</v>
      </c>
      <c r="P30" s="73">
        <v>84.6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229" t="s">
        <v>49</v>
      </c>
      <c r="J31" s="230"/>
      <c r="K31" s="230"/>
      <c r="L31" s="230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231" t="s">
        <v>11</v>
      </c>
      <c r="J32" s="232"/>
      <c r="K32" s="232"/>
      <c r="L32" s="232"/>
      <c r="M32" s="16"/>
      <c r="N32" s="48"/>
      <c r="O32" s="49"/>
      <c r="P32" s="50"/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>
        <v>609</v>
      </c>
      <c r="F38" s="82">
        <v>401</v>
      </c>
      <c r="G38" s="83">
        <v>500</v>
      </c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>
        <v>307</v>
      </c>
      <c r="F39" s="18">
        <v>305</v>
      </c>
      <c r="G39" s="19">
        <v>282</v>
      </c>
      <c r="H39" s="8"/>
    </row>
    <row r="40" spans="1:8" ht="24" customHeight="1">
      <c r="A40" s="392"/>
      <c r="B40" s="405"/>
      <c r="C40" s="84" t="s">
        <v>88</v>
      </c>
      <c r="D40" s="30"/>
      <c r="E40" s="17">
        <v>50</v>
      </c>
      <c r="F40" s="18">
        <v>7</v>
      </c>
      <c r="G40" s="19">
        <v>46</v>
      </c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>
        <v>2</v>
      </c>
      <c r="F45" s="18">
        <v>1</v>
      </c>
      <c r="G45" s="19">
        <v>1</v>
      </c>
      <c r="H45" s="8"/>
    </row>
    <row r="46" spans="1:8" ht="24" customHeight="1">
      <c r="A46" s="392"/>
      <c r="B46" s="402"/>
      <c r="C46" s="84" t="s">
        <v>78</v>
      </c>
      <c r="D46" s="30"/>
      <c r="E46" s="17">
        <v>8</v>
      </c>
      <c r="F46" s="18">
        <v>9</v>
      </c>
      <c r="G46" s="19">
        <v>7</v>
      </c>
      <c r="H46" s="8"/>
    </row>
    <row r="47" spans="1:8" ht="24" customHeight="1">
      <c r="A47" s="392"/>
      <c r="B47" s="402"/>
      <c r="C47" s="84" t="s">
        <v>79</v>
      </c>
      <c r="D47" s="92"/>
      <c r="E47" s="17">
        <v>2</v>
      </c>
      <c r="F47" s="18">
        <v>1</v>
      </c>
      <c r="G47" s="19">
        <v>1</v>
      </c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>
        <v>1</v>
      </c>
      <c r="F50" s="18">
        <v>1</v>
      </c>
      <c r="G50" s="19">
        <v>2</v>
      </c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13</v>
      </c>
      <c r="F51" s="17">
        <f>SUM(F44:F50)</f>
        <v>12</v>
      </c>
      <c r="G51" s="66">
        <f>SUM(G44:G50)</f>
        <v>11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13</v>
      </c>
      <c r="F52" s="17">
        <f>SUM(F53:F54)</f>
        <v>12</v>
      </c>
      <c r="G52" s="19">
        <f>SUM(G53:G54)</f>
        <v>11</v>
      </c>
      <c r="H52" s="8"/>
    </row>
    <row r="53" spans="1:8" ht="24" customHeight="1">
      <c r="A53" s="392"/>
      <c r="B53" s="389"/>
      <c r="C53" s="94" t="s">
        <v>4</v>
      </c>
      <c r="D53" s="95"/>
      <c r="E53" s="56">
        <v>13</v>
      </c>
      <c r="F53" s="57">
        <v>12</v>
      </c>
      <c r="G53" s="58">
        <v>11</v>
      </c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116" t="s">
        <v>28</v>
      </c>
      <c r="K6" s="116"/>
      <c r="L6" s="116"/>
      <c r="M6" s="16" t="s">
        <v>17</v>
      </c>
      <c r="N6" s="17">
        <v>486</v>
      </c>
      <c r="O6" s="18"/>
      <c r="P6" s="19">
        <v>3</v>
      </c>
    </row>
    <row r="7" spans="1:16" ht="24" customHeight="1" thickBot="1">
      <c r="A7" s="410" t="s">
        <v>94</v>
      </c>
      <c r="B7" s="411"/>
      <c r="C7" s="411"/>
      <c r="D7" s="411"/>
      <c r="E7" s="445" t="s">
        <v>121</v>
      </c>
      <c r="F7" s="443"/>
      <c r="G7" s="444"/>
      <c r="H7" s="8"/>
      <c r="I7" s="431"/>
      <c r="J7" s="383" t="s">
        <v>14</v>
      </c>
      <c r="K7" s="20" t="s">
        <v>51</v>
      </c>
      <c r="L7" s="111"/>
      <c r="M7" s="22"/>
      <c r="N7" s="17">
        <v>486</v>
      </c>
      <c r="O7" s="18"/>
      <c r="P7" s="19">
        <v>3</v>
      </c>
    </row>
    <row r="8" spans="1:16" ht="24" customHeight="1">
      <c r="A8" s="433" t="s">
        <v>57</v>
      </c>
      <c r="B8" s="23" t="s">
        <v>54</v>
      </c>
      <c r="C8" s="116"/>
      <c r="D8" s="24"/>
      <c r="E8" s="25"/>
      <c r="F8" s="26"/>
      <c r="G8" s="27"/>
      <c r="H8" s="8"/>
      <c r="I8" s="431"/>
      <c r="J8" s="394"/>
      <c r="K8" s="28" t="s">
        <v>8</v>
      </c>
      <c r="L8" s="20" t="s">
        <v>9</v>
      </c>
      <c r="M8" s="22"/>
      <c r="N8" s="17">
        <v>486</v>
      </c>
      <c r="O8" s="18"/>
      <c r="P8" s="19">
        <v>3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1"/>
      <c r="M9" s="22"/>
      <c r="N9" s="17"/>
      <c r="O9" s="18"/>
      <c r="P9" s="19"/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1" t="s">
        <v>32</v>
      </c>
      <c r="K10" s="111"/>
      <c r="L10" s="111"/>
      <c r="M10" s="22" t="s">
        <v>18</v>
      </c>
      <c r="N10" s="17">
        <v>486</v>
      </c>
      <c r="O10" s="18"/>
      <c r="P10" s="19">
        <v>3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111"/>
      <c r="N11" s="34"/>
      <c r="O11" s="18"/>
      <c r="P11" s="19"/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111"/>
      <c r="D14" s="30"/>
      <c r="E14" s="17"/>
      <c r="F14" s="18"/>
      <c r="G14" s="19"/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111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111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111"/>
      <c r="L18" s="111"/>
      <c r="M18" s="53" t="s">
        <v>20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111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11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13" t="s">
        <v>41</v>
      </c>
      <c r="J23" s="114"/>
      <c r="K23" s="114"/>
      <c r="L23" s="114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13" t="s">
        <v>12</v>
      </c>
      <c r="J24" s="114"/>
      <c r="K24" s="114"/>
      <c r="L24" s="114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113" t="s">
        <v>45</v>
      </c>
      <c r="J28" s="114"/>
      <c r="K28" s="114"/>
      <c r="L28" s="114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113" t="s">
        <v>47</v>
      </c>
      <c r="J29" s="114"/>
      <c r="K29" s="114"/>
      <c r="L29" s="114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13" t="s">
        <v>48</v>
      </c>
      <c r="J30" s="114"/>
      <c r="K30" s="114"/>
      <c r="L30" s="114"/>
      <c r="M30" s="14"/>
      <c r="N30" s="71">
        <v>100</v>
      </c>
      <c r="O30" s="72"/>
      <c r="P30" s="73">
        <v>100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13" t="s">
        <v>49</v>
      </c>
      <c r="J31" s="114"/>
      <c r="K31" s="114"/>
      <c r="L31" s="114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115" t="s">
        <v>11</v>
      </c>
      <c r="J32" s="116"/>
      <c r="K32" s="116"/>
      <c r="L32" s="116"/>
      <c r="M32" s="16"/>
      <c r="N32" s="48"/>
      <c r="O32" s="49"/>
      <c r="P32" s="50"/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36617</v>
      </c>
      <c r="F6" s="440"/>
      <c r="G6" s="441"/>
      <c r="H6" s="8"/>
      <c r="I6" s="385" t="s">
        <v>13</v>
      </c>
      <c r="J6" s="116" t="s">
        <v>28</v>
      </c>
      <c r="K6" s="116"/>
      <c r="L6" s="116"/>
      <c r="M6" s="16" t="s">
        <v>17</v>
      </c>
      <c r="N6" s="17">
        <v>151</v>
      </c>
      <c r="O6" s="18">
        <v>38</v>
      </c>
      <c r="P6" s="19"/>
    </row>
    <row r="7" spans="1:16" ht="24" customHeight="1" thickBot="1">
      <c r="A7" s="410" t="s">
        <v>94</v>
      </c>
      <c r="B7" s="411"/>
      <c r="C7" s="411"/>
      <c r="D7" s="411"/>
      <c r="E7" s="445" t="s">
        <v>121</v>
      </c>
      <c r="F7" s="443"/>
      <c r="G7" s="444"/>
      <c r="H7" s="8"/>
      <c r="I7" s="431"/>
      <c r="J7" s="383" t="s">
        <v>14</v>
      </c>
      <c r="K7" s="20" t="s">
        <v>51</v>
      </c>
      <c r="L7" s="111"/>
      <c r="M7" s="22"/>
      <c r="N7" s="17">
        <v>147</v>
      </c>
      <c r="O7" s="18">
        <v>38</v>
      </c>
      <c r="P7" s="19"/>
    </row>
    <row r="8" spans="1:16" ht="24" customHeight="1">
      <c r="A8" s="433" t="s">
        <v>57</v>
      </c>
      <c r="B8" s="23" t="s">
        <v>54</v>
      </c>
      <c r="C8" s="116"/>
      <c r="D8" s="24"/>
      <c r="E8" s="25"/>
      <c r="F8" s="26"/>
      <c r="G8" s="27"/>
      <c r="H8" s="8"/>
      <c r="I8" s="431"/>
      <c r="J8" s="394"/>
      <c r="K8" s="28" t="s">
        <v>8</v>
      </c>
      <c r="L8" s="20" t="s">
        <v>9</v>
      </c>
      <c r="M8" s="22"/>
      <c r="N8" s="17">
        <v>147</v>
      </c>
      <c r="O8" s="18">
        <v>38</v>
      </c>
      <c r="P8" s="19"/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1"/>
      <c r="M9" s="22"/>
      <c r="N9" s="17"/>
      <c r="O9" s="18"/>
      <c r="P9" s="19"/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1" t="s">
        <v>32</v>
      </c>
      <c r="K10" s="111"/>
      <c r="L10" s="111"/>
      <c r="M10" s="22" t="s">
        <v>18</v>
      </c>
      <c r="N10" s="17">
        <v>151</v>
      </c>
      <c r="O10" s="18">
        <v>38</v>
      </c>
      <c r="P10" s="19"/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111"/>
      <c r="N11" s="34"/>
      <c r="O11" s="18"/>
      <c r="P11" s="19"/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/>
      <c r="O12" s="18"/>
      <c r="P12" s="19"/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/>
      <c r="O13" s="18"/>
      <c r="P13" s="19"/>
    </row>
    <row r="14" spans="1:16" ht="24" customHeight="1" thickBot="1">
      <c r="A14" s="434"/>
      <c r="B14" s="20" t="s">
        <v>101</v>
      </c>
      <c r="C14" s="111"/>
      <c r="D14" s="30"/>
      <c r="E14" s="17"/>
      <c r="F14" s="18"/>
      <c r="G14" s="19"/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/>
      <c r="O15" s="49"/>
      <c r="P15" s="50"/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111"/>
      <c r="M16" s="22"/>
      <c r="N16" s="17"/>
      <c r="O16" s="18"/>
      <c r="P16" s="19"/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111"/>
      <c r="M17" s="22"/>
      <c r="N17" s="34"/>
      <c r="O17" s="18"/>
      <c r="P17" s="19"/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111"/>
      <c r="L18" s="111"/>
      <c r="M18" s="53" t="s">
        <v>20</v>
      </c>
      <c r="N18" s="17"/>
      <c r="O18" s="18"/>
      <c r="P18" s="19"/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111"/>
      <c r="M19" s="22"/>
      <c r="N19" s="17"/>
      <c r="O19" s="18"/>
      <c r="P19" s="1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11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/>
      <c r="O21" s="18"/>
      <c r="P21" s="19"/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13" t="s">
        <v>41</v>
      </c>
      <c r="J23" s="114"/>
      <c r="K23" s="114"/>
      <c r="L23" s="114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13" t="s">
        <v>12</v>
      </c>
      <c r="J24" s="114"/>
      <c r="K24" s="114"/>
      <c r="L24" s="114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113" t="s">
        <v>45</v>
      </c>
      <c r="J28" s="114"/>
      <c r="K28" s="114"/>
      <c r="L28" s="114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113" t="s">
        <v>47</v>
      </c>
      <c r="J29" s="114"/>
      <c r="K29" s="114"/>
      <c r="L29" s="114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13" t="s">
        <v>48</v>
      </c>
      <c r="J30" s="114"/>
      <c r="K30" s="114"/>
      <c r="L30" s="114"/>
      <c r="M30" s="14"/>
      <c r="N30" s="71">
        <v>100</v>
      </c>
      <c r="O30" s="72">
        <v>100</v>
      </c>
      <c r="P30" s="73"/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13" t="s">
        <v>49</v>
      </c>
      <c r="J31" s="114"/>
      <c r="K31" s="114"/>
      <c r="L31" s="114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115" t="s">
        <v>11</v>
      </c>
      <c r="J32" s="116"/>
      <c r="K32" s="116"/>
      <c r="L32" s="116"/>
      <c r="M32" s="16"/>
      <c r="N32" s="48"/>
      <c r="O32" s="49"/>
      <c r="P32" s="50"/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/>
      <c r="O33" s="68"/>
      <c r="P33" s="69"/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6">
        <v>36617</v>
      </c>
      <c r="F6" s="437"/>
      <c r="G6" s="438"/>
      <c r="H6" s="8"/>
      <c r="I6" s="385" t="s">
        <v>13</v>
      </c>
      <c r="J6" s="116" t="s">
        <v>28</v>
      </c>
      <c r="K6" s="116"/>
      <c r="L6" s="116"/>
      <c r="M6" s="16" t="s">
        <v>17</v>
      </c>
      <c r="N6" s="337">
        <v>887590</v>
      </c>
      <c r="O6" s="338">
        <v>908798</v>
      </c>
      <c r="P6" s="339">
        <v>913814</v>
      </c>
    </row>
    <row r="7" spans="1:16" ht="24" customHeight="1" thickBot="1">
      <c r="A7" s="410" t="s">
        <v>94</v>
      </c>
      <c r="B7" s="411"/>
      <c r="C7" s="411"/>
      <c r="D7" s="411"/>
      <c r="E7" s="415" t="s">
        <v>145</v>
      </c>
      <c r="F7" s="416"/>
      <c r="G7" s="417"/>
      <c r="H7" s="8"/>
      <c r="I7" s="431"/>
      <c r="J7" s="383" t="s">
        <v>146</v>
      </c>
      <c r="K7" s="20" t="s">
        <v>51</v>
      </c>
      <c r="L7" s="111"/>
      <c r="M7" s="22"/>
      <c r="N7" s="337">
        <v>616162</v>
      </c>
      <c r="O7" s="338">
        <v>624715</v>
      </c>
      <c r="P7" s="339">
        <v>618244</v>
      </c>
    </row>
    <row r="8" spans="1:16" ht="24" customHeight="1">
      <c r="A8" s="433" t="s">
        <v>57</v>
      </c>
      <c r="B8" s="23" t="s">
        <v>54</v>
      </c>
      <c r="C8" s="116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147</v>
      </c>
      <c r="L8" s="20" t="s">
        <v>9</v>
      </c>
      <c r="M8" s="22"/>
      <c r="N8" s="337">
        <v>539201</v>
      </c>
      <c r="O8" s="338">
        <v>554037</v>
      </c>
      <c r="P8" s="339">
        <v>554221</v>
      </c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1"/>
      <c r="M9" s="22"/>
      <c r="N9" s="337">
        <v>268482</v>
      </c>
      <c r="O9" s="338">
        <v>280338</v>
      </c>
      <c r="P9" s="339">
        <v>292122</v>
      </c>
    </row>
    <row r="10" spans="1:16" ht="24" customHeight="1">
      <c r="A10" s="434"/>
      <c r="B10" s="384"/>
      <c r="C10" s="29" t="s">
        <v>90</v>
      </c>
      <c r="D10" s="30"/>
      <c r="E10" s="31">
        <v>150</v>
      </c>
      <c r="F10" s="32">
        <v>150</v>
      </c>
      <c r="G10" s="33">
        <v>150</v>
      </c>
      <c r="H10" s="8"/>
      <c r="I10" s="431"/>
      <c r="J10" s="111" t="s">
        <v>32</v>
      </c>
      <c r="K10" s="111"/>
      <c r="L10" s="111"/>
      <c r="M10" s="22" t="s">
        <v>148</v>
      </c>
      <c r="N10" s="337">
        <v>893683</v>
      </c>
      <c r="O10" s="338">
        <v>909849</v>
      </c>
      <c r="P10" s="339">
        <v>915899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146</v>
      </c>
      <c r="K11" s="20" t="s">
        <v>52</v>
      </c>
      <c r="L11" s="111"/>
      <c r="N11" s="340">
        <v>832435</v>
      </c>
      <c r="O11" s="338">
        <v>851745</v>
      </c>
      <c r="P11" s="339">
        <v>861011</v>
      </c>
    </row>
    <row r="12" spans="1:16" ht="24" customHeight="1">
      <c r="A12" s="434"/>
      <c r="B12" s="384"/>
      <c r="C12" s="29" t="s">
        <v>97</v>
      </c>
      <c r="D12" s="30"/>
      <c r="E12" s="31">
        <v>20</v>
      </c>
      <c r="F12" s="32">
        <v>20</v>
      </c>
      <c r="G12" s="33">
        <v>20</v>
      </c>
      <c r="H12" s="8"/>
      <c r="I12" s="431"/>
      <c r="J12" s="394"/>
      <c r="K12" s="28" t="s">
        <v>147</v>
      </c>
      <c r="L12" s="20" t="s">
        <v>7</v>
      </c>
      <c r="M12" s="22"/>
      <c r="N12" s="337">
        <v>569339</v>
      </c>
      <c r="O12" s="338">
        <v>576816</v>
      </c>
      <c r="P12" s="339">
        <v>585165</v>
      </c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337">
        <v>61248</v>
      </c>
      <c r="O13" s="338">
        <v>58104</v>
      </c>
      <c r="P13" s="339">
        <v>54888</v>
      </c>
    </row>
    <row r="14" spans="1:16" ht="24" customHeight="1" thickBot="1">
      <c r="A14" s="434"/>
      <c r="B14" s="20" t="s">
        <v>101</v>
      </c>
      <c r="C14" s="111"/>
      <c r="D14" s="30"/>
      <c r="E14" s="17">
        <v>6562</v>
      </c>
      <c r="F14" s="18">
        <v>6562</v>
      </c>
      <c r="G14" s="19">
        <v>6562</v>
      </c>
      <c r="H14" s="8"/>
      <c r="I14" s="432"/>
      <c r="J14" s="37" t="s">
        <v>31</v>
      </c>
      <c r="K14" s="38"/>
      <c r="L14" s="38"/>
      <c r="M14" s="39" t="s">
        <v>149</v>
      </c>
      <c r="N14" s="341">
        <v>-6093</v>
      </c>
      <c r="O14" s="342">
        <v>-1051</v>
      </c>
      <c r="P14" s="343">
        <f>P6-P10</f>
        <v>-2085</v>
      </c>
    </row>
    <row r="15" spans="1:16" ht="24" customHeight="1" thickBot="1">
      <c r="A15" s="435"/>
      <c r="B15" s="37" t="s">
        <v>102</v>
      </c>
      <c r="C15" s="38"/>
      <c r="D15" s="43"/>
      <c r="E15" s="44">
        <v>1931</v>
      </c>
      <c r="F15" s="120">
        <v>1931</v>
      </c>
      <c r="G15" s="45">
        <v>1931</v>
      </c>
      <c r="H15" s="8"/>
      <c r="I15" s="385" t="s">
        <v>40</v>
      </c>
      <c r="J15" s="46" t="s">
        <v>33</v>
      </c>
      <c r="K15" s="47"/>
      <c r="L15" s="47"/>
      <c r="M15" s="16" t="s">
        <v>150</v>
      </c>
      <c r="N15" s="344">
        <v>141518</v>
      </c>
      <c r="O15" s="345">
        <v>144662</v>
      </c>
      <c r="P15" s="346">
        <v>147878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>
        <v>366</v>
      </c>
      <c r="F16" s="26">
        <v>365</v>
      </c>
      <c r="G16" s="27">
        <v>365</v>
      </c>
      <c r="H16" s="8"/>
      <c r="I16" s="386"/>
      <c r="J16" s="383" t="s">
        <v>151</v>
      </c>
      <c r="K16" s="20" t="s">
        <v>34</v>
      </c>
      <c r="L16" s="111"/>
      <c r="M16" s="22"/>
      <c r="N16" s="337"/>
      <c r="O16" s="338"/>
      <c r="P16" s="339"/>
    </row>
    <row r="17" spans="1:16" ht="24" customHeight="1">
      <c r="A17" s="396"/>
      <c r="B17" s="399" t="s">
        <v>1</v>
      </c>
      <c r="C17" s="29" t="s">
        <v>59</v>
      </c>
      <c r="D17" s="30"/>
      <c r="E17" s="17">
        <v>39655</v>
      </c>
      <c r="F17" s="18">
        <v>42456</v>
      </c>
      <c r="G17" s="19">
        <v>42728</v>
      </c>
      <c r="H17" s="8"/>
      <c r="I17" s="386"/>
      <c r="J17" s="423"/>
      <c r="K17" s="20" t="s">
        <v>29</v>
      </c>
      <c r="L17" s="111"/>
      <c r="M17" s="22"/>
      <c r="N17" s="340">
        <v>141518</v>
      </c>
      <c r="O17" s="338">
        <v>144662</v>
      </c>
      <c r="P17" s="339">
        <v>147878</v>
      </c>
    </row>
    <row r="18" spans="1:16" ht="24" customHeight="1">
      <c r="A18" s="396"/>
      <c r="B18" s="400"/>
      <c r="C18" s="29" t="s">
        <v>60</v>
      </c>
      <c r="D18" s="52"/>
      <c r="E18" s="17">
        <v>54900</v>
      </c>
      <c r="F18" s="18">
        <v>54750</v>
      </c>
      <c r="G18" s="19">
        <v>54750</v>
      </c>
      <c r="H18" s="8"/>
      <c r="I18" s="386"/>
      <c r="J18" s="20" t="s">
        <v>35</v>
      </c>
      <c r="K18" s="111"/>
      <c r="L18" s="111"/>
      <c r="M18" s="53" t="s">
        <v>152</v>
      </c>
      <c r="N18" s="337">
        <v>141518</v>
      </c>
      <c r="O18" s="338">
        <v>144662</v>
      </c>
      <c r="P18" s="339">
        <v>147878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151</v>
      </c>
      <c r="K19" s="20" t="s">
        <v>36</v>
      </c>
      <c r="L19" s="111"/>
      <c r="M19" s="22"/>
      <c r="N19" s="337"/>
      <c r="O19" s="338"/>
      <c r="P19" s="339"/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151</v>
      </c>
      <c r="L20" s="111" t="s">
        <v>37</v>
      </c>
      <c r="M20" s="22"/>
      <c r="N20" s="337"/>
      <c r="O20" s="338"/>
      <c r="P20" s="33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153</v>
      </c>
      <c r="N21" s="337">
        <v>141518</v>
      </c>
      <c r="O21" s="338">
        <v>144662</v>
      </c>
      <c r="P21" s="339">
        <v>147878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154</v>
      </c>
      <c r="N22" s="347">
        <v>0</v>
      </c>
      <c r="O22" s="348">
        <v>0</v>
      </c>
      <c r="P22" s="349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13" t="s">
        <v>41</v>
      </c>
      <c r="J23" s="114"/>
      <c r="K23" s="114"/>
      <c r="L23" s="114"/>
      <c r="M23" s="14" t="s">
        <v>155</v>
      </c>
      <c r="N23" s="350">
        <v>-6093</v>
      </c>
      <c r="O23" s="351">
        <v>-1051</v>
      </c>
      <c r="P23" s="352">
        <f>P14+P22</f>
        <v>-2085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13" t="s">
        <v>12</v>
      </c>
      <c r="J24" s="114"/>
      <c r="K24" s="114"/>
      <c r="L24" s="114"/>
      <c r="M24" s="14" t="s">
        <v>156</v>
      </c>
      <c r="N24" s="350"/>
      <c r="O24" s="351"/>
      <c r="P24" s="352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157</v>
      </c>
      <c r="N25" s="350">
        <v>26129</v>
      </c>
      <c r="O25" s="351">
        <v>20036</v>
      </c>
      <c r="P25" s="352">
        <v>18986</v>
      </c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158</v>
      </c>
      <c r="N26" s="350"/>
      <c r="O26" s="351"/>
      <c r="P26" s="352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159</v>
      </c>
      <c r="N27" s="350">
        <v>20036</v>
      </c>
      <c r="O27" s="351">
        <v>18985</v>
      </c>
      <c r="P27" s="352">
        <v>16901</v>
      </c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113" t="s">
        <v>45</v>
      </c>
      <c r="J28" s="114"/>
      <c r="K28" s="114"/>
      <c r="L28" s="114"/>
      <c r="M28" s="14" t="s">
        <v>160</v>
      </c>
      <c r="N28" s="350"/>
      <c r="O28" s="351"/>
      <c r="P28" s="352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113" t="s">
        <v>47</v>
      </c>
      <c r="J29" s="114"/>
      <c r="K29" s="114"/>
      <c r="L29" s="114"/>
      <c r="M29" s="14" t="s">
        <v>161</v>
      </c>
      <c r="N29" s="350">
        <v>20036</v>
      </c>
      <c r="O29" s="351">
        <v>18985</v>
      </c>
      <c r="P29" s="352">
        <f>P27-P28</f>
        <v>16901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>
        <v>244</v>
      </c>
      <c r="F30" s="18">
        <v>245</v>
      </c>
      <c r="G30" s="19">
        <v>245</v>
      </c>
      <c r="H30" s="8"/>
      <c r="I30" s="113" t="s">
        <v>48</v>
      </c>
      <c r="J30" s="114"/>
      <c r="K30" s="114"/>
      <c r="L30" s="114"/>
      <c r="M30" s="14"/>
      <c r="N30" s="350">
        <v>85.74083680367389</v>
      </c>
      <c r="O30" s="351">
        <v>86.18193646154474</v>
      </c>
      <c r="P30" s="352">
        <v>85.90277849586897</v>
      </c>
    </row>
    <row r="31" spans="1:16" ht="24" customHeight="1" thickBot="1">
      <c r="A31" s="392"/>
      <c r="B31" s="394"/>
      <c r="C31" s="414"/>
      <c r="D31" s="55" t="s">
        <v>62</v>
      </c>
      <c r="E31" s="17">
        <v>2516</v>
      </c>
      <c r="F31" s="18">
        <v>2835</v>
      </c>
      <c r="G31" s="19">
        <v>2279</v>
      </c>
      <c r="H31" s="8"/>
      <c r="I31" s="113" t="s">
        <v>49</v>
      </c>
      <c r="J31" s="114"/>
      <c r="K31" s="114"/>
      <c r="L31" s="114"/>
      <c r="M31" s="14"/>
      <c r="N31" s="350"/>
      <c r="O31" s="351"/>
      <c r="P31" s="352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115" t="s">
        <v>11</v>
      </c>
      <c r="J32" s="116"/>
      <c r="K32" s="116"/>
      <c r="L32" s="116"/>
      <c r="M32" s="16"/>
      <c r="N32" s="344">
        <v>410000</v>
      </c>
      <c r="O32" s="345">
        <v>425000</v>
      </c>
      <c r="P32" s="346">
        <f>292122+147878</f>
        <v>440000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350">
        <v>2673764</v>
      </c>
      <c r="O33" s="351">
        <v>2529102</v>
      </c>
      <c r="P33" s="352">
        <v>2381226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>
        <v>366</v>
      </c>
      <c r="F35" s="18">
        <v>365</v>
      </c>
      <c r="G35" s="19">
        <v>365</v>
      </c>
      <c r="H35" s="8"/>
    </row>
    <row r="36" spans="1:16" ht="24" customHeight="1">
      <c r="A36" s="392"/>
      <c r="B36" s="394"/>
      <c r="C36" s="409"/>
      <c r="D36" s="55" t="s">
        <v>62</v>
      </c>
      <c r="E36" s="17">
        <v>6812</v>
      </c>
      <c r="F36" s="18">
        <v>4768</v>
      </c>
      <c r="G36" s="19">
        <v>4654</v>
      </c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>
        <v>244</v>
      </c>
      <c r="F39" s="18">
        <v>245</v>
      </c>
      <c r="G39" s="19">
        <v>245</v>
      </c>
      <c r="H39" s="8"/>
    </row>
    <row r="40" spans="1:8" ht="24" customHeight="1">
      <c r="A40" s="392"/>
      <c r="B40" s="405"/>
      <c r="C40" s="84" t="s">
        <v>88</v>
      </c>
      <c r="D40" s="30"/>
      <c r="E40" s="17">
        <v>132</v>
      </c>
      <c r="F40" s="18">
        <v>98</v>
      </c>
      <c r="G40" s="19">
        <v>14</v>
      </c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>
        <v>8</v>
      </c>
      <c r="F44" s="49">
        <v>5</v>
      </c>
      <c r="G44" s="50">
        <v>6</v>
      </c>
      <c r="H44" s="8"/>
    </row>
    <row r="45" spans="1:8" ht="24" customHeight="1">
      <c r="A45" s="392"/>
      <c r="B45" s="402"/>
      <c r="C45" s="84" t="s">
        <v>77</v>
      </c>
      <c r="D45" s="30"/>
      <c r="E45" s="17">
        <v>22</v>
      </c>
      <c r="F45" s="18">
        <v>23</v>
      </c>
      <c r="G45" s="19">
        <v>20</v>
      </c>
      <c r="H45" s="8"/>
    </row>
    <row r="46" spans="1:8" ht="24" customHeight="1">
      <c r="A46" s="392"/>
      <c r="B46" s="402"/>
      <c r="C46" s="84" t="s">
        <v>78</v>
      </c>
      <c r="D46" s="30"/>
      <c r="E46" s="17">
        <v>76</v>
      </c>
      <c r="F46" s="18">
        <v>74</v>
      </c>
      <c r="G46" s="19">
        <v>76</v>
      </c>
      <c r="H46" s="8"/>
    </row>
    <row r="47" spans="1:8" ht="24" customHeight="1">
      <c r="A47" s="392"/>
      <c r="B47" s="402"/>
      <c r="C47" s="84" t="s">
        <v>79</v>
      </c>
      <c r="D47" s="92"/>
      <c r="E47" s="17">
        <v>2</v>
      </c>
      <c r="F47" s="18">
        <v>2</v>
      </c>
      <c r="G47" s="19">
        <v>2</v>
      </c>
      <c r="H47" s="8"/>
    </row>
    <row r="48" spans="1:8" ht="24" customHeight="1">
      <c r="A48" s="392"/>
      <c r="B48" s="402"/>
      <c r="C48" s="84" t="s">
        <v>80</v>
      </c>
      <c r="D48" s="92"/>
      <c r="E48" s="17">
        <v>4</v>
      </c>
      <c r="F48" s="18">
        <v>4</v>
      </c>
      <c r="G48" s="19">
        <v>4</v>
      </c>
      <c r="H48" s="8"/>
    </row>
    <row r="49" spans="1:8" ht="24" customHeight="1">
      <c r="A49" s="392"/>
      <c r="B49" s="402"/>
      <c r="C49" s="84" t="s">
        <v>81</v>
      </c>
      <c r="D49" s="92"/>
      <c r="E49" s="17">
        <v>3</v>
      </c>
      <c r="F49" s="18">
        <v>3</v>
      </c>
      <c r="G49" s="19">
        <v>3</v>
      </c>
      <c r="H49" s="8"/>
    </row>
    <row r="50" spans="1:8" ht="24" customHeight="1">
      <c r="A50" s="392"/>
      <c r="B50" s="402"/>
      <c r="C50" s="84" t="s">
        <v>82</v>
      </c>
      <c r="D50" s="92"/>
      <c r="E50" s="17">
        <v>5</v>
      </c>
      <c r="F50" s="18">
        <v>4</v>
      </c>
      <c r="G50" s="19">
        <v>4</v>
      </c>
      <c r="H50" s="8"/>
    </row>
    <row r="51" spans="1:8" ht="24" customHeight="1">
      <c r="A51" s="392"/>
      <c r="B51" s="403"/>
      <c r="C51" s="84" t="s">
        <v>6</v>
      </c>
      <c r="D51" s="30"/>
      <c r="E51" s="34">
        <v>120</v>
      </c>
      <c r="F51" s="17">
        <v>115</v>
      </c>
      <c r="G51" s="66">
        <f>SUM(G44:G50)</f>
        <v>115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v>120</v>
      </c>
      <c r="F52" s="17">
        <v>115</v>
      </c>
      <c r="G52" s="19">
        <f>SUM(G53:G54)</f>
        <v>115</v>
      </c>
      <c r="H52" s="8"/>
    </row>
    <row r="53" spans="1:8" ht="24" customHeight="1">
      <c r="A53" s="392"/>
      <c r="B53" s="389"/>
      <c r="C53" s="94" t="s">
        <v>4</v>
      </c>
      <c r="D53" s="95"/>
      <c r="E53" s="56">
        <v>120</v>
      </c>
      <c r="F53" s="57">
        <v>115</v>
      </c>
      <c r="G53" s="58">
        <v>115</v>
      </c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N8" sqref="N8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37408</v>
      </c>
      <c r="F6" s="440"/>
      <c r="G6" s="441"/>
      <c r="H6" s="8"/>
      <c r="I6" s="385" t="s">
        <v>13</v>
      </c>
      <c r="J6" s="116" t="s">
        <v>28</v>
      </c>
      <c r="K6" s="116"/>
      <c r="L6" s="116"/>
      <c r="M6" s="16" t="s">
        <v>17</v>
      </c>
      <c r="N6" s="17">
        <v>21044</v>
      </c>
      <c r="O6" s="18">
        <v>23383</v>
      </c>
      <c r="P6" s="19">
        <v>22901</v>
      </c>
    </row>
    <row r="7" spans="1:16" ht="24" customHeight="1" thickBot="1">
      <c r="A7" s="410" t="s">
        <v>94</v>
      </c>
      <c r="B7" s="411"/>
      <c r="C7" s="411"/>
      <c r="D7" s="411"/>
      <c r="E7" s="442" t="s">
        <v>162</v>
      </c>
      <c r="F7" s="443"/>
      <c r="G7" s="444"/>
      <c r="H7" s="8"/>
      <c r="I7" s="431"/>
      <c r="J7" s="383" t="s">
        <v>14</v>
      </c>
      <c r="K7" s="20" t="s">
        <v>51</v>
      </c>
      <c r="L7" s="111"/>
      <c r="M7" s="22"/>
      <c r="N7" s="17"/>
      <c r="O7" s="18"/>
      <c r="P7" s="19"/>
    </row>
    <row r="8" spans="1:16" ht="24" customHeight="1">
      <c r="A8" s="433" t="s">
        <v>57</v>
      </c>
      <c r="B8" s="23" t="s">
        <v>54</v>
      </c>
      <c r="C8" s="116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/>
      <c r="O8" s="18"/>
      <c r="P8" s="19"/>
    </row>
    <row r="9" spans="1:16" ht="24" customHeight="1">
      <c r="A9" s="434"/>
      <c r="B9" s="383" t="s">
        <v>56</v>
      </c>
      <c r="C9" s="29" t="s">
        <v>89</v>
      </c>
      <c r="D9" s="30"/>
      <c r="E9" s="31">
        <v>100</v>
      </c>
      <c r="F9" s="32">
        <v>100</v>
      </c>
      <c r="G9" s="33">
        <v>100</v>
      </c>
      <c r="H9" s="8"/>
      <c r="I9" s="431"/>
      <c r="J9" s="397"/>
      <c r="K9" s="20" t="s">
        <v>29</v>
      </c>
      <c r="L9" s="111"/>
      <c r="M9" s="22"/>
      <c r="N9" s="17">
        <v>15707</v>
      </c>
      <c r="O9" s="18">
        <v>18041</v>
      </c>
      <c r="P9" s="19">
        <v>17559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1" t="s">
        <v>32</v>
      </c>
      <c r="K10" s="111"/>
      <c r="L10" s="111"/>
      <c r="M10" s="22" t="s">
        <v>18</v>
      </c>
      <c r="N10" s="17">
        <v>21044</v>
      </c>
      <c r="O10" s="18">
        <v>23383</v>
      </c>
      <c r="P10" s="19">
        <v>22901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111"/>
      <c r="N11" s="34">
        <v>10126</v>
      </c>
      <c r="O11" s="18">
        <v>13483</v>
      </c>
      <c r="P11" s="19">
        <v>14035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>
        <v>8125</v>
      </c>
      <c r="O12" s="18">
        <v>8213</v>
      </c>
      <c r="P12" s="19">
        <v>8262</v>
      </c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>
        <v>10918</v>
      </c>
      <c r="O13" s="18">
        <v>9900</v>
      </c>
      <c r="P13" s="19">
        <v>8866</v>
      </c>
    </row>
    <row r="14" spans="1:16" ht="24" customHeight="1" thickBot="1">
      <c r="A14" s="434"/>
      <c r="B14" s="20" t="s">
        <v>101</v>
      </c>
      <c r="C14" s="111"/>
      <c r="D14" s="30"/>
      <c r="E14" s="17">
        <v>4670</v>
      </c>
      <c r="F14" s="18">
        <v>4670</v>
      </c>
      <c r="G14" s="19">
        <v>4670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>
        <v>1247</v>
      </c>
      <c r="F15" s="120">
        <v>1247</v>
      </c>
      <c r="G15" s="45">
        <v>1247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>
        <v>61935</v>
      </c>
      <c r="O15" s="49">
        <v>62953</v>
      </c>
      <c r="P15" s="50">
        <v>114219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>
        <v>366</v>
      </c>
      <c r="F16" s="26">
        <v>365</v>
      </c>
      <c r="G16" s="27">
        <v>365</v>
      </c>
      <c r="H16" s="8"/>
      <c r="I16" s="386"/>
      <c r="J16" s="383" t="s">
        <v>8</v>
      </c>
      <c r="K16" s="20" t="s">
        <v>34</v>
      </c>
      <c r="L16" s="111"/>
      <c r="M16" s="22"/>
      <c r="N16" s="17"/>
      <c r="O16" s="18"/>
      <c r="P16" s="19">
        <v>50186</v>
      </c>
    </row>
    <row r="17" spans="1:16" ht="24" customHeight="1">
      <c r="A17" s="396"/>
      <c r="B17" s="399" t="s">
        <v>1</v>
      </c>
      <c r="C17" s="29" t="s">
        <v>59</v>
      </c>
      <c r="D17" s="30"/>
      <c r="E17" s="17">
        <v>36600</v>
      </c>
      <c r="F17" s="18">
        <v>36500</v>
      </c>
      <c r="G17" s="19">
        <v>36500</v>
      </c>
      <c r="H17" s="8"/>
      <c r="I17" s="386"/>
      <c r="J17" s="423"/>
      <c r="K17" s="20" t="s">
        <v>29</v>
      </c>
      <c r="L17" s="111"/>
      <c r="M17" s="22"/>
      <c r="N17" s="34">
        <v>61935</v>
      </c>
      <c r="O17" s="18">
        <v>62953</v>
      </c>
      <c r="P17" s="19">
        <v>64033</v>
      </c>
    </row>
    <row r="18" spans="1:16" ht="24" customHeight="1">
      <c r="A18" s="396"/>
      <c r="B18" s="400"/>
      <c r="C18" s="29" t="s">
        <v>60</v>
      </c>
      <c r="D18" s="52"/>
      <c r="E18" s="17">
        <v>36600</v>
      </c>
      <c r="F18" s="18">
        <v>36500</v>
      </c>
      <c r="G18" s="19">
        <v>36500</v>
      </c>
      <c r="H18" s="8"/>
      <c r="I18" s="386"/>
      <c r="J18" s="20" t="s">
        <v>35</v>
      </c>
      <c r="K18" s="111"/>
      <c r="L18" s="111"/>
      <c r="M18" s="53" t="s">
        <v>20</v>
      </c>
      <c r="N18" s="17">
        <v>61935</v>
      </c>
      <c r="O18" s="18">
        <v>62953</v>
      </c>
      <c r="P18" s="19">
        <v>114219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111"/>
      <c r="M19" s="22"/>
      <c r="N19" s="17"/>
      <c r="O19" s="18"/>
      <c r="P19" s="19">
        <v>50232</v>
      </c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11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61935</v>
      </c>
      <c r="O21" s="18">
        <v>62953</v>
      </c>
      <c r="P21" s="19">
        <v>63987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13" t="s">
        <v>41</v>
      </c>
      <c r="J23" s="114"/>
      <c r="K23" s="114"/>
      <c r="L23" s="114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13" t="s">
        <v>12</v>
      </c>
      <c r="J24" s="114"/>
      <c r="K24" s="114"/>
      <c r="L24" s="114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113" t="s">
        <v>45</v>
      </c>
      <c r="J28" s="114"/>
      <c r="K28" s="114"/>
      <c r="L28" s="114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113" t="s">
        <v>47</v>
      </c>
      <c r="J29" s="114"/>
      <c r="K29" s="114"/>
      <c r="L29" s="114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13" t="s">
        <v>48</v>
      </c>
      <c r="J30" s="114"/>
      <c r="K30" s="114"/>
      <c r="L30" s="114"/>
      <c r="M30" s="14"/>
      <c r="N30" s="71">
        <v>25.4</v>
      </c>
      <c r="O30" s="72">
        <v>27.1</v>
      </c>
      <c r="P30" s="73">
        <v>26.4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13" t="s">
        <v>49</v>
      </c>
      <c r="J31" s="114"/>
      <c r="K31" s="114"/>
      <c r="L31" s="114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115" t="s">
        <v>11</v>
      </c>
      <c r="J32" s="116"/>
      <c r="K32" s="116"/>
      <c r="L32" s="116"/>
      <c r="M32" s="16"/>
      <c r="N32" s="48">
        <v>77642</v>
      </c>
      <c r="O32" s="49">
        <v>80994</v>
      </c>
      <c r="P32" s="50">
        <v>81592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>
        <v>619474</v>
      </c>
      <c r="O33" s="68">
        <v>556522</v>
      </c>
      <c r="P33" s="69">
        <v>542722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>
        <v>1</v>
      </c>
      <c r="F49" s="18">
        <v>1</v>
      </c>
      <c r="G49" s="19">
        <v>1</v>
      </c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1</v>
      </c>
      <c r="F51" s="17">
        <f>SUM(F44:F50)</f>
        <v>1</v>
      </c>
      <c r="G51" s="66">
        <f>SUM(G44:G50)</f>
        <v>1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1</v>
      </c>
      <c r="F52" s="17">
        <f>SUM(F53:F54)</f>
        <v>1</v>
      </c>
      <c r="G52" s="19">
        <f>SUM(G53:G54)</f>
        <v>1</v>
      </c>
      <c r="H52" s="8"/>
    </row>
    <row r="53" spans="1:8" ht="24" customHeight="1">
      <c r="A53" s="392"/>
      <c r="B53" s="389"/>
      <c r="C53" s="94" t="s">
        <v>4</v>
      </c>
      <c r="D53" s="95"/>
      <c r="E53" s="56">
        <v>1</v>
      </c>
      <c r="F53" s="57">
        <v>1</v>
      </c>
      <c r="G53" s="58">
        <v>1</v>
      </c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37408</v>
      </c>
      <c r="F6" s="440"/>
      <c r="G6" s="441"/>
      <c r="H6" s="8"/>
      <c r="I6" s="385" t="s">
        <v>13</v>
      </c>
      <c r="J6" s="116" t="s">
        <v>28</v>
      </c>
      <c r="K6" s="116"/>
      <c r="L6" s="116"/>
      <c r="M6" s="16" t="s">
        <v>17</v>
      </c>
      <c r="N6" s="17">
        <v>1727</v>
      </c>
      <c r="O6" s="18">
        <v>1861</v>
      </c>
      <c r="P6" s="19">
        <v>1839</v>
      </c>
    </row>
    <row r="7" spans="1:16" ht="24" customHeight="1" thickBot="1">
      <c r="A7" s="410" t="s">
        <v>94</v>
      </c>
      <c r="B7" s="411"/>
      <c r="C7" s="411"/>
      <c r="D7" s="411"/>
      <c r="E7" s="442" t="s">
        <v>163</v>
      </c>
      <c r="F7" s="443"/>
      <c r="G7" s="444"/>
      <c r="H7" s="8"/>
      <c r="I7" s="431"/>
      <c r="J7" s="383" t="s">
        <v>14</v>
      </c>
      <c r="K7" s="20" t="s">
        <v>51</v>
      </c>
      <c r="L7" s="111"/>
      <c r="M7" s="22"/>
      <c r="N7" s="17"/>
      <c r="O7" s="18"/>
      <c r="P7" s="19"/>
    </row>
    <row r="8" spans="1:16" ht="24" customHeight="1">
      <c r="A8" s="433" t="s">
        <v>57</v>
      </c>
      <c r="B8" s="23" t="s">
        <v>54</v>
      </c>
      <c r="C8" s="116"/>
      <c r="D8" s="24"/>
      <c r="E8" s="25">
        <v>1</v>
      </c>
      <c r="F8" s="26">
        <v>1</v>
      </c>
      <c r="G8" s="27">
        <v>1</v>
      </c>
      <c r="H8" s="8"/>
      <c r="I8" s="431"/>
      <c r="J8" s="394"/>
      <c r="K8" s="28" t="s">
        <v>8</v>
      </c>
      <c r="L8" s="20" t="s">
        <v>9</v>
      </c>
      <c r="M8" s="22"/>
      <c r="N8" s="17"/>
      <c r="O8" s="18"/>
      <c r="P8" s="19"/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1"/>
      <c r="M9" s="22"/>
      <c r="N9" s="17">
        <v>1433</v>
      </c>
      <c r="O9" s="18">
        <v>1567</v>
      </c>
      <c r="P9" s="19">
        <v>1545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1" t="s">
        <v>32</v>
      </c>
      <c r="K10" s="111"/>
      <c r="L10" s="111"/>
      <c r="M10" s="22" t="s">
        <v>18</v>
      </c>
      <c r="N10" s="17">
        <v>1727</v>
      </c>
      <c r="O10" s="18">
        <v>1861</v>
      </c>
      <c r="P10" s="19">
        <v>1839</v>
      </c>
    </row>
    <row r="11" spans="1:16" ht="24" customHeight="1">
      <c r="A11" s="434"/>
      <c r="B11" s="384"/>
      <c r="C11" s="29" t="s">
        <v>91</v>
      </c>
      <c r="D11" s="30"/>
      <c r="E11" s="31"/>
      <c r="F11" s="32"/>
      <c r="G11" s="33"/>
      <c r="H11" s="8"/>
      <c r="I11" s="431"/>
      <c r="J11" s="383" t="s">
        <v>14</v>
      </c>
      <c r="K11" s="20" t="s">
        <v>52</v>
      </c>
      <c r="L11" s="111"/>
      <c r="N11" s="34">
        <v>1126</v>
      </c>
      <c r="O11" s="18">
        <v>1316</v>
      </c>
      <c r="P11" s="19">
        <v>1351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>
        <v>1016</v>
      </c>
      <c r="O12" s="18">
        <v>1026</v>
      </c>
      <c r="P12" s="19">
        <v>1034</v>
      </c>
    </row>
    <row r="13" spans="1:16" ht="24" customHeight="1">
      <c r="A13" s="434"/>
      <c r="B13" s="384"/>
      <c r="C13" s="29" t="s">
        <v>92</v>
      </c>
      <c r="D13" s="30"/>
      <c r="E13" s="31">
        <v>20</v>
      </c>
      <c r="F13" s="32">
        <v>20</v>
      </c>
      <c r="G13" s="33">
        <v>20</v>
      </c>
      <c r="H13" s="8"/>
      <c r="I13" s="431"/>
      <c r="J13" s="394"/>
      <c r="K13" s="35" t="s">
        <v>10</v>
      </c>
      <c r="L13" s="36"/>
      <c r="M13" s="22"/>
      <c r="N13" s="17">
        <v>601</v>
      </c>
      <c r="O13" s="18">
        <v>545</v>
      </c>
      <c r="P13" s="19">
        <v>488</v>
      </c>
    </row>
    <row r="14" spans="1:16" ht="24" customHeight="1" thickBot="1">
      <c r="A14" s="434"/>
      <c r="B14" s="20" t="s">
        <v>101</v>
      </c>
      <c r="C14" s="111"/>
      <c r="D14" s="30"/>
      <c r="E14" s="17">
        <v>257</v>
      </c>
      <c r="F14" s="18">
        <v>257</v>
      </c>
      <c r="G14" s="19">
        <v>257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>
        <v>257</v>
      </c>
      <c r="F15" s="120">
        <v>257</v>
      </c>
      <c r="G15" s="45">
        <v>257</v>
      </c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>
        <v>3411</v>
      </c>
      <c r="O15" s="49">
        <v>3467</v>
      </c>
      <c r="P15" s="50">
        <v>6290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111"/>
      <c r="M16" s="22"/>
      <c r="N16" s="17"/>
      <c r="O16" s="18"/>
      <c r="P16" s="19">
        <v>2764</v>
      </c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111"/>
      <c r="M17" s="22"/>
      <c r="N17" s="34">
        <v>3411</v>
      </c>
      <c r="O17" s="18">
        <v>3467</v>
      </c>
      <c r="P17" s="19">
        <v>3526</v>
      </c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111"/>
      <c r="L18" s="111"/>
      <c r="M18" s="53" t="s">
        <v>20</v>
      </c>
      <c r="N18" s="17">
        <v>3411</v>
      </c>
      <c r="O18" s="18">
        <v>3467</v>
      </c>
      <c r="P18" s="19">
        <v>6290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111"/>
      <c r="M19" s="22"/>
      <c r="N19" s="17"/>
      <c r="O19" s="18"/>
      <c r="P19" s="19">
        <v>2766</v>
      </c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11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3411</v>
      </c>
      <c r="O21" s="18">
        <v>3467</v>
      </c>
      <c r="P21" s="19">
        <v>3524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13" t="s">
        <v>41</v>
      </c>
      <c r="J23" s="114"/>
      <c r="K23" s="114"/>
      <c r="L23" s="114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13" t="s">
        <v>12</v>
      </c>
      <c r="J24" s="114"/>
      <c r="K24" s="114"/>
      <c r="L24" s="114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/>
      <c r="F28" s="18"/>
      <c r="G28" s="19"/>
      <c r="H28" s="8"/>
      <c r="I28" s="113" t="s">
        <v>45</v>
      </c>
      <c r="J28" s="114"/>
      <c r="K28" s="114"/>
      <c r="L28" s="114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/>
      <c r="F29" s="18"/>
      <c r="G29" s="19"/>
      <c r="H29" s="8"/>
      <c r="I29" s="113" t="s">
        <v>47</v>
      </c>
      <c r="J29" s="114"/>
      <c r="K29" s="114"/>
      <c r="L29" s="114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13" t="s">
        <v>48</v>
      </c>
      <c r="J30" s="114"/>
      <c r="K30" s="114"/>
      <c r="L30" s="114"/>
      <c r="M30" s="14"/>
      <c r="N30" s="71">
        <v>33.6</v>
      </c>
      <c r="O30" s="72">
        <v>34.9</v>
      </c>
      <c r="P30" s="73">
        <v>34.3</v>
      </c>
    </row>
    <row r="31" spans="1:16" ht="24" customHeight="1" thickBot="1">
      <c r="A31" s="392"/>
      <c r="B31" s="394"/>
      <c r="C31" s="414"/>
      <c r="D31" s="55" t="s">
        <v>62</v>
      </c>
      <c r="E31" s="81"/>
      <c r="F31" s="82"/>
      <c r="G31" s="83"/>
      <c r="H31" s="8"/>
      <c r="I31" s="113" t="s">
        <v>49</v>
      </c>
      <c r="J31" s="114"/>
      <c r="K31" s="114"/>
      <c r="L31" s="114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30">
        <v>366</v>
      </c>
      <c r="F32" s="32">
        <v>365</v>
      </c>
      <c r="G32" s="33">
        <v>365</v>
      </c>
      <c r="H32" s="8"/>
      <c r="I32" s="115" t="s">
        <v>11</v>
      </c>
      <c r="J32" s="116"/>
      <c r="K32" s="116"/>
      <c r="L32" s="116"/>
      <c r="M32" s="16"/>
      <c r="N32" s="48">
        <v>4844</v>
      </c>
      <c r="O32" s="49">
        <v>5034</v>
      </c>
      <c r="P32" s="50">
        <v>5071</v>
      </c>
    </row>
    <row r="33" spans="1:16" ht="24" customHeight="1" thickBot="1">
      <c r="A33" s="392"/>
      <c r="B33" s="394"/>
      <c r="C33" s="421"/>
      <c r="D33" s="55" t="s">
        <v>62</v>
      </c>
      <c r="E33" s="17">
        <v>7618</v>
      </c>
      <c r="F33" s="18">
        <v>7442</v>
      </c>
      <c r="G33" s="19">
        <v>7613</v>
      </c>
      <c r="H33" s="8"/>
      <c r="I33" s="424" t="s">
        <v>50</v>
      </c>
      <c r="J33" s="425"/>
      <c r="K33" s="425"/>
      <c r="L33" s="425"/>
      <c r="M33" s="14"/>
      <c r="N33" s="67">
        <v>34118</v>
      </c>
      <c r="O33" s="68">
        <v>30650</v>
      </c>
      <c r="P33" s="69">
        <v>29890</v>
      </c>
    </row>
    <row r="34" spans="1:16" ht="24" customHeight="1">
      <c r="A34" s="392"/>
      <c r="B34" s="394"/>
      <c r="C34" s="422"/>
      <c r="D34" s="54" t="s">
        <v>93</v>
      </c>
      <c r="E34" s="17">
        <v>7320</v>
      </c>
      <c r="F34" s="18">
        <v>7300</v>
      </c>
      <c r="G34" s="19">
        <v>7300</v>
      </c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4.1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5.25390625" style="1" bestFit="1" customWidth="1"/>
    <col min="12" max="12" width="21.625" style="1" customWidth="1"/>
    <col min="13" max="13" width="3.375" style="1" bestFit="1" customWidth="1"/>
    <col min="14" max="16" width="11.625" style="1" customWidth="1"/>
    <col min="17" max="16384" width="9.00390625" style="1" customWidth="1"/>
  </cols>
  <sheetData>
    <row r="1" spans="1:16" ht="27.75" customHeight="1">
      <c r="A1" s="382" t="s">
        <v>87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4" ht="24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8" customFormat="1" ht="24" customHeight="1">
      <c r="A3" s="426"/>
      <c r="B3" s="426"/>
      <c r="C3" s="426"/>
      <c r="D3" s="426"/>
      <c r="E3" s="4"/>
      <c r="F3" s="5"/>
      <c r="G3" s="6"/>
      <c r="H3" s="6"/>
      <c r="I3" s="7"/>
      <c r="J3" s="7"/>
      <c r="K3" s="7"/>
      <c r="L3" s="7"/>
      <c r="M3" s="7"/>
      <c r="N3" s="7"/>
      <c r="O3" s="427" t="s">
        <v>0</v>
      </c>
      <c r="P3" s="427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24" customHeight="1" thickBot="1">
      <c r="A5" s="424" t="s">
        <v>15</v>
      </c>
      <c r="B5" s="425"/>
      <c r="C5" s="425"/>
      <c r="D5" s="428"/>
      <c r="E5" s="9" t="s">
        <v>95</v>
      </c>
      <c r="F5" s="10" t="s">
        <v>96</v>
      </c>
      <c r="G5" s="11" t="s">
        <v>100</v>
      </c>
      <c r="H5" s="8"/>
      <c r="I5" s="113" t="s">
        <v>16</v>
      </c>
      <c r="J5" s="114"/>
      <c r="K5" s="114"/>
      <c r="L5" s="114"/>
      <c r="M5" s="14"/>
      <c r="N5" s="9" t="s">
        <v>95</v>
      </c>
      <c r="O5" s="10" t="s">
        <v>96</v>
      </c>
      <c r="P5" s="11" t="s">
        <v>100</v>
      </c>
    </row>
    <row r="6" spans="1:16" ht="24" customHeight="1">
      <c r="A6" s="429" t="s">
        <v>53</v>
      </c>
      <c r="B6" s="430"/>
      <c r="C6" s="430"/>
      <c r="D6" s="430"/>
      <c r="E6" s="439">
        <v>34608</v>
      </c>
      <c r="F6" s="440"/>
      <c r="G6" s="441"/>
      <c r="H6" s="8"/>
      <c r="I6" s="385" t="s">
        <v>13</v>
      </c>
      <c r="J6" s="116" t="s">
        <v>28</v>
      </c>
      <c r="K6" s="116"/>
      <c r="L6" s="116"/>
      <c r="M6" s="16" t="s">
        <v>17</v>
      </c>
      <c r="N6" s="17">
        <v>33369</v>
      </c>
      <c r="O6" s="18">
        <v>17367</v>
      </c>
      <c r="P6" s="19">
        <v>15990</v>
      </c>
    </row>
    <row r="7" spans="1:16" ht="24" customHeight="1" thickBot="1">
      <c r="A7" s="410" t="s">
        <v>94</v>
      </c>
      <c r="B7" s="411"/>
      <c r="C7" s="411"/>
      <c r="D7" s="411"/>
      <c r="E7" s="442" t="s">
        <v>162</v>
      </c>
      <c r="F7" s="443"/>
      <c r="G7" s="444"/>
      <c r="H7" s="8"/>
      <c r="I7" s="431"/>
      <c r="J7" s="383" t="s">
        <v>14</v>
      </c>
      <c r="K7" s="20" t="s">
        <v>51</v>
      </c>
      <c r="L7" s="111"/>
      <c r="M7" s="22"/>
      <c r="N7" s="17"/>
      <c r="O7" s="18"/>
      <c r="P7" s="19"/>
    </row>
    <row r="8" spans="1:16" ht="24" customHeight="1">
      <c r="A8" s="433" t="s">
        <v>57</v>
      </c>
      <c r="B8" s="23" t="s">
        <v>54</v>
      </c>
      <c r="C8" s="116"/>
      <c r="D8" s="24"/>
      <c r="E8" s="25">
        <v>5</v>
      </c>
      <c r="F8" s="26">
        <v>5</v>
      </c>
      <c r="G8" s="27">
        <v>5</v>
      </c>
      <c r="H8" s="8"/>
      <c r="I8" s="431"/>
      <c r="J8" s="394"/>
      <c r="K8" s="28" t="s">
        <v>8</v>
      </c>
      <c r="L8" s="20" t="s">
        <v>9</v>
      </c>
      <c r="M8" s="22"/>
      <c r="N8" s="17"/>
      <c r="O8" s="18"/>
      <c r="P8" s="19"/>
    </row>
    <row r="9" spans="1:16" ht="24" customHeight="1">
      <c r="A9" s="434"/>
      <c r="B9" s="383" t="s">
        <v>56</v>
      </c>
      <c r="C9" s="29" t="s">
        <v>89</v>
      </c>
      <c r="D9" s="30"/>
      <c r="E9" s="31"/>
      <c r="F9" s="32"/>
      <c r="G9" s="33"/>
      <c r="H9" s="8"/>
      <c r="I9" s="431"/>
      <c r="J9" s="397"/>
      <c r="K9" s="20" t="s">
        <v>29</v>
      </c>
      <c r="L9" s="111"/>
      <c r="M9" s="22"/>
      <c r="N9" s="17">
        <v>25300</v>
      </c>
      <c r="O9" s="18">
        <v>8881</v>
      </c>
      <c r="P9" s="19">
        <v>7163</v>
      </c>
    </row>
    <row r="10" spans="1:16" ht="24" customHeight="1">
      <c r="A10" s="434"/>
      <c r="B10" s="384"/>
      <c r="C10" s="29" t="s">
        <v>90</v>
      </c>
      <c r="D10" s="30"/>
      <c r="E10" s="31"/>
      <c r="F10" s="32"/>
      <c r="G10" s="33"/>
      <c r="H10" s="8"/>
      <c r="I10" s="431"/>
      <c r="J10" s="111" t="s">
        <v>32</v>
      </c>
      <c r="K10" s="111"/>
      <c r="L10" s="111"/>
      <c r="M10" s="22" t="s">
        <v>18</v>
      </c>
      <c r="N10" s="17">
        <v>33369</v>
      </c>
      <c r="O10" s="18">
        <v>17367</v>
      </c>
      <c r="P10" s="19">
        <v>15990</v>
      </c>
    </row>
    <row r="11" spans="1:16" ht="24" customHeight="1">
      <c r="A11" s="434"/>
      <c r="B11" s="384"/>
      <c r="C11" s="29" t="s">
        <v>91</v>
      </c>
      <c r="D11" s="30"/>
      <c r="E11" s="31">
        <v>134</v>
      </c>
      <c r="F11" s="32">
        <v>136</v>
      </c>
      <c r="G11" s="33">
        <v>136</v>
      </c>
      <c r="H11" s="8"/>
      <c r="I11" s="431"/>
      <c r="J11" s="383" t="s">
        <v>14</v>
      </c>
      <c r="K11" s="20" t="s">
        <v>52</v>
      </c>
      <c r="L11" s="111"/>
      <c r="N11" s="34">
        <v>29365</v>
      </c>
      <c r="O11" s="18">
        <v>14008</v>
      </c>
      <c r="P11" s="19">
        <v>13293</v>
      </c>
    </row>
    <row r="12" spans="1:16" ht="24" customHeight="1">
      <c r="A12" s="434"/>
      <c r="B12" s="384"/>
      <c r="C12" s="29" t="s">
        <v>97</v>
      </c>
      <c r="D12" s="30"/>
      <c r="E12" s="31"/>
      <c r="F12" s="32"/>
      <c r="G12" s="33"/>
      <c r="H12" s="8"/>
      <c r="I12" s="431"/>
      <c r="J12" s="394"/>
      <c r="K12" s="28" t="s">
        <v>8</v>
      </c>
      <c r="L12" s="20" t="s">
        <v>7</v>
      </c>
      <c r="M12" s="22"/>
      <c r="N12" s="17">
        <v>1016</v>
      </c>
      <c r="O12" s="18">
        <v>1026</v>
      </c>
      <c r="P12" s="19">
        <v>1034</v>
      </c>
    </row>
    <row r="13" spans="1:16" ht="24" customHeight="1">
      <c r="A13" s="434"/>
      <c r="B13" s="384"/>
      <c r="C13" s="29" t="s">
        <v>92</v>
      </c>
      <c r="D13" s="30"/>
      <c r="E13" s="31"/>
      <c r="F13" s="32"/>
      <c r="G13" s="33"/>
      <c r="H13" s="8"/>
      <c r="I13" s="431"/>
      <c r="J13" s="394"/>
      <c r="K13" s="35" t="s">
        <v>10</v>
      </c>
      <c r="L13" s="36"/>
      <c r="M13" s="22"/>
      <c r="N13" s="17">
        <v>4004</v>
      </c>
      <c r="O13" s="18">
        <v>3359</v>
      </c>
      <c r="P13" s="19">
        <v>2697</v>
      </c>
    </row>
    <row r="14" spans="1:16" ht="24" customHeight="1" thickBot="1">
      <c r="A14" s="434"/>
      <c r="B14" s="20" t="s">
        <v>101</v>
      </c>
      <c r="C14" s="111"/>
      <c r="D14" s="30"/>
      <c r="E14" s="17">
        <v>1852</v>
      </c>
      <c r="F14" s="18">
        <v>1852</v>
      </c>
      <c r="G14" s="19">
        <v>1852</v>
      </c>
      <c r="H14" s="8"/>
      <c r="I14" s="432"/>
      <c r="J14" s="37" t="s">
        <v>31</v>
      </c>
      <c r="K14" s="38"/>
      <c r="L14" s="38"/>
      <c r="M14" s="39" t="s">
        <v>30</v>
      </c>
      <c r="N14" s="40">
        <f>N6-N10</f>
        <v>0</v>
      </c>
      <c r="O14" s="41">
        <f>O6-O10</f>
        <v>0</v>
      </c>
      <c r="P14" s="42">
        <f>P6-P10</f>
        <v>0</v>
      </c>
    </row>
    <row r="15" spans="1:16" ht="24" customHeight="1" thickBot="1">
      <c r="A15" s="435"/>
      <c r="B15" s="37" t="s">
        <v>102</v>
      </c>
      <c r="C15" s="38"/>
      <c r="D15" s="43"/>
      <c r="E15" s="44"/>
      <c r="F15" s="120"/>
      <c r="G15" s="45"/>
      <c r="H15" s="8"/>
      <c r="I15" s="385" t="s">
        <v>40</v>
      </c>
      <c r="J15" s="46" t="s">
        <v>33</v>
      </c>
      <c r="K15" s="47"/>
      <c r="L15" s="47"/>
      <c r="M15" s="16" t="s">
        <v>19</v>
      </c>
      <c r="N15" s="48">
        <v>24871</v>
      </c>
      <c r="O15" s="49">
        <v>25516</v>
      </c>
      <c r="P15" s="50">
        <v>37435</v>
      </c>
    </row>
    <row r="16" spans="1:16" ht="24" customHeight="1">
      <c r="A16" s="391" t="s">
        <v>85</v>
      </c>
      <c r="B16" s="398" t="s">
        <v>61</v>
      </c>
      <c r="C16" s="51" t="s">
        <v>58</v>
      </c>
      <c r="D16" s="24"/>
      <c r="E16" s="25"/>
      <c r="F16" s="26"/>
      <c r="G16" s="27"/>
      <c r="H16" s="8"/>
      <c r="I16" s="386"/>
      <c r="J16" s="383" t="s">
        <v>8</v>
      </c>
      <c r="K16" s="20" t="s">
        <v>34</v>
      </c>
      <c r="L16" s="111"/>
      <c r="M16" s="22"/>
      <c r="N16" s="17"/>
      <c r="O16" s="18"/>
      <c r="P16" s="19">
        <v>11250</v>
      </c>
    </row>
    <row r="17" spans="1:16" ht="24" customHeight="1">
      <c r="A17" s="396"/>
      <c r="B17" s="399" t="s">
        <v>1</v>
      </c>
      <c r="C17" s="29" t="s">
        <v>59</v>
      </c>
      <c r="D17" s="30"/>
      <c r="E17" s="17"/>
      <c r="F17" s="18"/>
      <c r="G17" s="19"/>
      <c r="H17" s="8"/>
      <c r="I17" s="386"/>
      <c r="J17" s="423"/>
      <c r="K17" s="20" t="s">
        <v>29</v>
      </c>
      <c r="L17" s="111"/>
      <c r="M17" s="22"/>
      <c r="N17" s="34">
        <v>24871</v>
      </c>
      <c r="O17" s="18">
        <v>25516</v>
      </c>
      <c r="P17" s="19">
        <v>26185</v>
      </c>
    </row>
    <row r="18" spans="1:16" ht="24" customHeight="1">
      <c r="A18" s="396"/>
      <c r="B18" s="400"/>
      <c r="C18" s="29" t="s">
        <v>60</v>
      </c>
      <c r="D18" s="52"/>
      <c r="E18" s="17"/>
      <c r="F18" s="18"/>
      <c r="G18" s="19"/>
      <c r="H18" s="8"/>
      <c r="I18" s="386"/>
      <c r="J18" s="20" t="s">
        <v>35</v>
      </c>
      <c r="K18" s="111"/>
      <c r="L18" s="111"/>
      <c r="M18" s="53" t="s">
        <v>20</v>
      </c>
      <c r="N18" s="17">
        <v>24871</v>
      </c>
      <c r="O18" s="18">
        <v>25516</v>
      </c>
      <c r="P18" s="19">
        <v>37435</v>
      </c>
    </row>
    <row r="19" spans="1:16" ht="24" customHeight="1">
      <c r="A19" s="396"/>
      <c r="B19" s="383" t="s">
        <v>86</v>
      </c>
      <c r="C19" s="406" t="s">
        <v>64</v>
      </c>
      <c r="D19" s="54" t="s">
        <v>63</v>
      </c>
      <c r="E19" s="17"/>
      <c r="F19" s="18"/>
      <c r="G19" s="19"/>
      <c r="H19" s="8"/>
      <c r="I19" s="386"/>
      <c r="J19" s="383" t="s">
        <v>8</v>
      </c>
      <c r="K19" s="20" t="s">
        <v>36</v>
      </c>
      <c r="L19" s="111"/>
      <c r="M19" s="22"/>
      <c r="N19" s="17"/>
      <c r="O19" s="18"/>
      <c r="P19" s="19">
        <v>11257</v>
      </c>
    </row>
    <row r="20" spans="1:16" ht="24" customHeight="1">
      <c r="A20" s="396"/>
      <c r="B20" s="394"/>
      <c r="C20" s="407"/>
      <c r="D20" s="55" t="s">
        <v>62</v>
      </c>
      <c r="E20" s="17"/>
      <c r="F20" s="18"/>
      <c r="G20" s="19"/>
      <c r="H20" s="8"/>
      <c r="I20" s="386"/>
      <c r="J20" s="384"/>
      <c r="K20" s="28" t="s">
        <v>8</v>
      </c>
      <c r="L20" s="111" t="s">
        <v>37</v>
      </c>
      <c r="M20" s="22"/>
      <c r="N20" s="17"/>
      <c r="O20" s="18"/>
      <c r="P20" s="19"/>
    </row>
    <row r="21" spans="1:16" ht="24" customHeight="1">
      <c r="A21" s="396"/>
      <c r="B21" s="394"/>
      <c r="C21" s="408" t="s">
        <v>65</v>
      </c>
      <c r="D21" s="54" t="s">
        <v>63</v>
      </c>
      <c r="E21" s="17"/>
      <c r="F21" s="18"/>
      <c r="G21" s="19"/>
      <c r="H21" s="8"/>
      <c r="I21" s="386"/>
      <c r="J21" s="423"/>
      <c r="K21" s="418" t="s">
        <v>38</v>
      </c>
      <c r="L21" s="419"/>
      <c r="M21" s="22" t="s">
        <v>21</v>
      </c>
      <c r="N21" s="17">
        <v>24871</v>
      </c>
      <c r="O21" s="18">
        <v>25516</v>
      </c>
      <c r="P21" s="19">
        <v>26178</v>
      </c>
    </row>
    <row r="22" spans="1:16" ht="24" customHeight="1" thickBot="1">
      <c r="A22" s="392"/>
      <c r="B22" s="394"/>
      <c r="C22" s="409"/>
      <c r="D22" s="55" t="s">
        <v>62</v>
      </c>
      <c r="E22" s="56"/>
      <c r="F22" s="57"/>
      <c r="G22" s="58"/>
      <c r="H22" s="8"/>
      <c r="I22" s="387"/>
      <c r="J22" s="37" t="s">
        <v>39</v>
      </c>
      <c r="K22" s="38"/>
      <c r="L22" s="38"/>
      <c r="M22" s="39" t="s">
        <v>22</v>
      </c>
      <c r="N22" s="59">
        <f>N15-N18</f>
        <v>0</v>
      </c>
      <c r="O22" s="60">
        <f>O15-O18</f>
        <v>0</v>
      </c>
      <c r="P22" s="61">
        <f>P15-P18</f>
        <v>0</v>
      </c>
    </row>
    <row r="23" spans="1:16" ht="24" customHeight="1" thickBot="1">
      <c r="A23" s="392"/>
      <c r="B23" s="394"/>
      <c r="C23" s="406" t="s">
        <v>66</v>
      </c>
      <c r="D23" s="54" t="s">
        <v>63</v>
      </c>
      <c r="E23" s="17"/>
      <c r="F23" s="18"/>
      <c r="G23" s="19"/>
      <c r="H23" s="8"/>
      <c r="I23" s="113" t="s">
        <v>41</v>
      </c>
      <c r="J23" s="114"/>
      <c r="K23" s="114"/>
      <c r="L23" s="114"/>
      <c r="M23" s="14" t="s">
        <v>42</v>
      </c>
      <c r="N23" s="62">
        <f>N14+N22</f>
        <v>0</v>
      </c>
      <c r="O23" s="63">
        <f>O14+O22</f>
        <v>0</v>
      </c>
      <c r="P23" s="64">
        <f>P14+P22</f>
        <v>0</v>
      </c>
    </row>
    <row r="24" spans="1:16" ht="24" customHeight="1" thickBot="1">
      <c r="A24" s="392"/>
      <c r="B24" s="394"/>
      <c r="C24" s="407"/>
      <c r="D24" s="55" t="s">
        <v>62</v>
      </c>
      <c r="E24" s="17"/>
      <c r="F24" s="65"/>
      <c r="G24" s="66"/>
      <c r="H24" s="8"/>
      <c r="I24" s="113" t="s">
        <v>12</v>
      </c>
      <c r="J24" s="114"/>
      <c r="K24" s="114"/>
      <c r="L24" s="114"/>
      <c r="M24" s="14" t="s">
        <v>23</v>
      </c>
      <c r="N24" s="67"/>
      <c r="O24" s="68"/>
      <c r="P24" s="69"/>
    </row>
    <row r="25" spans="1:16" ht="24" customHeight="1" thickBot="1">
      <c r="A25" s="392"/>
      <c r="B25" s="394"/>
      <c r="C25" s="413" t="s">
        <v>98</v>
      </c>
      <c r="D25" s="54" t="s">
        <v>63</v>
      </c>
      <c r="E25" s="17"/>
      <c r="F25" s="18"/>
      <c r="G25" s="19"/>
      <c r="H25" s="8"/>
      <c r="I25" s="113" t="s">
        <v>43</v>
      </c>
      <c r="J25" s="114"/>
      <c r="K25" s="114"/>
      <c r="L25" s="114"/>
      <c r="M25" s="14" t="s">
        <v>24</v>
      </c>
      <c r="N25" s="67"/>
      <c r="O25" s="68"/>
      <c r="P25" s="69"/>
    </row>
    <row r="26" spans="1:16" ht="24" customHeight="1" thickBot="1">
      <c r="A26" s="392"/>
      <c r="B26" s="394"/>
      <c r="C26" s="414"/>
      <c r="D26" s="55" t="s">
        <v>62</v>
      </c>
      <c r="E26" s="17"/>
      <c r="F26" s="18"/>
      <c r="G26" s="19"/>
      <c r="H26" s="8"/>
      <c r="I26" s="113" t="s">
        <v>44</v>
      </c>
      <c r="J26" s="114"/>
      <c r="K26" s="114"/>
      <c r="L26" s="114"/>
      <c r="M26" s="14" t="s">
        <v>25</v>
      </c>
      <c r="N26" s="67"/>
      <c r="O26" s="68"/>
      <c r="P26" s="69"/>
    </row>
    <row r="27" spans="1:16" ht="27.75" customHeight="1" thickBot="1">
      <c r="A27" s="392"/>
      <c r="B27" s="394"/>
      <c r="C27" s="112" t="s">
        <v>67</v>
      </c>
      <c r="D27" s="55" t="s">
        <v>62</v>
      </c>
      <c r="E27" s="17"/>
      <c r="F27" s="18"/>
      <c r="G27" s="19"/>
      <c r="H27" s="8"/>
      <c r="I27" s="113" t="s">
        <v>120</v>
      </c>
      <c r="J27" s="114"/>
      <c r="K27" s="114"/>
      <c r="L27" s="114"/>
      <c r="M27" s="14" t="s">
        <v>26</v>
      </c>
      <c r="N27" s="62"/>
      <c r="O27" s="63"/>
      <c r="P27" s="64"/>
    </row>
    <row r="28" spans="1:16" ht="24" customHeight="1" thickBot="1">
      <c r="A28" s="392"/>
      <c r="B28" s="394"/>
      <c r="C28" s="406" t="s">
        <v>68</v>
      </c>
      <c r="D28" s="54" t="s">
        <v>63</v>
      </c>
      <c r="E28" s="17">
        <v>1319</v>
      </c>
      <c r="F28" s="18">
        <v>1311</v>
      </c>
      <c r="G28" s="19">
        <v>1313</v>
      </c>
      <c r="H28" s="8"/>
      <c r="I28" s="113" t="s">
        <v>45</v>
      </c>
      <c r="J28" s="114"/>
      <c r="K28" s="114"/>
      <c r="L28" s="114"/>
      <c r="M28" s="14" t="s">
        <v>46</v>
      </c>
      <c r="N28" s="67"/>
      <c r="O28" s="68"/>
      <c r="P28" s="69"/>
    </row>
    <row r="29" spans="1:16" ht="24" customHeight="1" thickBot="1">
      <c r="A29" s="392"/>
      <c r="B29" s="394"/>
      <c r="C29" s="412"/>
      <c r="D29" s="55" t="s">
        <v>62</v>
      </c>
      <c r="E29" s="17">
        <v>30142</v>
      </c>
      <c r="F29" s="18">
        <v>28788</v>
      </c>
      <c r="G29" s="19">
        <v>26964</v>
      </c>
      <c r="H29" s="8"/>
      <c r="I29" s="113" t="s">
        <v>47</v>
      </c>
      <c r="J29" s="114"/>
      <c r="K29" s="114"/>
      <c r="L29" s="114"/>
      <c r="M29" s="14" t="s">
        <v>27</v>
      </c>
      <c r="N29" s="62">
        <f>N27-N28</f>
        <v>0</v>
      </c>
      <c r="O29" s="63">
        <f>O27-O28</f>
        <v>0</v>
      </c>
      <c r="P29" s="64">
        <f>P27-P28</f>
        <v>0</v>
      </c>
    </row>
    <row r="30" spans="1:16" ht="24" customHeight="1" thickBot="1">
      <c r="A30" s="392"/>
      <c r="B30" s="394"/>
      <c r="C30" s="413" t="s">
        <v>99</v>
      </c>
      <c r="D30" s="54" t="s">
        <v>63</v>
      </c>
      <c r="E30" s="17"/>
      <c r="F30" s="18"/>
      <c r="G30" s="19"/>
      <c r="H30" s="8"/>
      <c r="I30" s="113" t="s">
        <v>48</v>
      </c>
      <c r="J30" s="114"/>
      <c r="K30" s="114"/>
      <c r="L30" s="114"/>
      <c r="M30" s="14"/>
      <c r="N30" s="71">
        <v>57.3</v>
      </c>
      <c r="O30" s="72">
        <v>40.5</v>
      </c>
      <c r="P30" s="73">
        <v>37.9</v>
      </c>
    </row>
    <row r="31" spans="1:16" ht="24" customHeight="1" thickBot="1">
      <c r="A31" s="392"/>
      <c r="B31" s="394"/>
      <c r="C31" s="414"/>
      <c r="D31" s="55" t="s">
        <v>62</v>
      </c>
      <c r="E31" s="17"/>
      <c r="F31" s="18"/>
      <c r="G31" s="19"/>
      <c r="H31" s="8"/>
      <c r="I31" s="113" t="s">
        <v>49</v>
      </c>
      <c r="J31" s="114"/>
      <c r="K31" s="114"/>
      <c r="L31" s="114"/>
      <c r="M31" s="14"/>
      <c r="N31" s="71"/>
      <c r="O31" s="72"/>
      <c r="P31" s="73"/>
    </row>
    <row r="32" spans="1:16" ht="24" customHeight="1" thickBot="1">
      <c r="A32" s="392"/>
      <c r="B32" s="394"/>
      <c r="C32" s="420" t="s">
        <v>55</v>
      </c>
      <c r="D32" s="54" t="s">
        <v>63</v>
      </c>
      <c r="E32" s="17"/>
      <c r="F32" s="18"/>
      <c r="G32" s="19"/>
      <c r="H32" s="8"/>
      <c r="I32" s="115" t="s">
        <v>11</v>
      </c>
      <c r="J32" s="116"/>
      <c r="K32" s="116"/>
      <c r="L32" s="116"/>
      <c r="M32" s="16"/>
      <c r="N32" s="48">
        <v>50171</v>
      </c>
      <c r="O32" s="49">
        <v>34397</v>
      </c>
      <c r="P32" s="50">
        <v>33348</v>
      </c>
    </row>
    <row r="33" spans="1:16" ht="24" customHeight="1" thickBot="1">
      <c r="A33" s="392"/>
      <c r="B33" s="394"/>
      <c r="C33" s="421"/>
      <c r="D33" s="55" t="s">
        <v>62</v>
      </c>
      <c r="E33" s="17"/>
      <c r="F33" s="18"/>
      <c r="G33" s="19"/>
      <c r="H33" s="8"/>
      <c r="I33" s="424" t="s">
        <v>50</v>
      </c>
      <c r="J33" s="425"/>
      <c r="K33" s="425"/>
      <c r="L33" s="425"/>
      <c r="M33" s="14"/>
      <c r="N33" s="67">
        <v>159670</v>
      </c>
      <c r="O33" s="68">
        <v>134154</v>
      </c>
      <c r="P33" s="69">
        <v>119226</v>
      </c>
    </row>
    <row r="34" spans="1:16" ht="24" customHeight="1">
      <c r="A34" s="392"/>
      <c r="B34" s="394"/>
      <c r="C34" s="422"/>
      <c r="D34" s="54" t="s">
        <v>93</v>
      </c>
      <c r="E34" s="17"/>
      <c r="F34" s="18"/>
      <c r="G34" s="19"/>
      <c r="H34" s="8"/>
      <c r="I34" s="75"/>
      <c r="J34" s="75"/>
      <c r="K34" s="75"/>
      <c r="L34" s="75"/>
      <c r="M34" s="76"/>
      <c r="N34" s="8"/>
      <c r="O34" s="8"/>
      <c r="P34" s="8"/>
    </row>
    <row r="35" spans="1:8" ht="24" customHeight="1">
      <c r="A35" s="392"/>
      <c r="B35" s="394"/>
      <c r="C35" s="408" t="s">
        <v>69</v>
      </c>
      <c r="D35" s="54" t="s">
        <v>63</v>
      </c>
      <c r="E35" s="17"/>
      <c r="F35" s="18"/>
      <c r="G35" s="19"/>
      <c r="H35" s="8"/>
    </row>
    <row r="36" spans="1:16" ht="24" customHeight="1">
      <c r="A36" s="392"/>
      <c r="B36" s="394"/>
      <c r="C36" s="409"/>
      <c r="D36" s="55" t="s">
        <v>62</v>
      </c>
      <c r="E36" s="17"/>
      <c r="F36" s="18"/>
      <c r="G36" s="19"/>
      <c r="H36" s="8"/>
      <c r="I36" s="8"/>
      <c r="J36" s="8"/>
      <c r="K36" s="8"/>
      <c r="L36" s="8"/>
      <c r="M36" s="8"/>
      <c r="N36" s="8"/>
      <c r="O36" s="8"/>
      <c r="P36" s="8"/>
    </row>
    <row r="37" spans="1:16" ht="24" customHeight="1">
      <c r="A37" s="392"/>
      <c r="B37" s="397"/>
      <c r="C37" s="77" t="s">
        <v>70</v>
      </c>
      <c r="D37" s="55" t="s">
        <v>62</v>
      </c>
      <c r="E37" s="56"/>
      <c r="F37" s="57"/>
      <c r="G37" s="58"/>
      <c r="H37" s="8"/>
      <c r="I37" s="8"/>
      <c r="J37" s="8"/>
      <c r="K37" s="8"/>
      <c r="L37" s="8"/>
      <c r="M37" s="8"/>
      <c r="N37" s="8"/>
      <c r="O37" s="8"/>
      <c r="P37" s="8"/>
    </row>
    <row r="38" spans="1:8" ht="24" customHeight="1">
      <c r="A38" s="392"/>
      <c r="B38" s="78" t="s">
        <v>71</v>
      </c>
      <c r="C38" s="79" t="s">
        <v>72</v>
      </c>
      <c r="D38" s="80"/>
      <c r="E38" s="81"/>
      <c r="F38" s="82"/>
      <c r="G38" s="83"/>
      <c r="H38" s="8"/>
    </row>
    <row r="39" spans="1:8" ht="24" customHeight="1">
      <c r="A39" s="392"/>
      <c r="B39" s="404" t="s">
        <v>2</v>
      </c>
      <c r="C39" s="84" t="s">
        <v>73</v>
      </c>
      <c r="D39" s="30"/>
      <c r="E39" s="17"/>
      <c r="F39" s="18"/>
      <c r="G39" s="19"/>
      <c r="H39" s="8"/>
    </row>
    <row r="40" spans="1:8" ht="24" customHeight="1">
      <c r="A40" s="392"/>
      <c r="B40" s="405"/>
      <c r="C40" s="84" t="s">
        <v>88</v>
      </c>
      <c r="D40" s="30"/>
      <c r="E40" s="17"/>
      <c r="F40" s="18"/>
      <c r="G40" s="19"/>
      <c r="H40" s="8"/>
    </row>
    <row r="41" spans="1:8" ht="24" customHeight="1">
      <c r="A41" s="392"/>
      <c r="B41" s="383" t="s">
        <v>83</v>
      </c>
      <c r="C41" s="78" t="s">
        <v>66</v>
      </c>
      <c r="D41" s="80" t="s">
        <v>84</v>
      </c>
      <c r="E41" s="81"/>
      <c r="F41" s="82"/>
      <c r="G41" s="83"/>
      <c r="H41" s="8"/>
    </row>
    <row r="42" spans="1:8" ht="27" customHeight="1">
      <c r="A42" s="392"/>
      <c r="B42" s="394"/>
      <c r="C42" s="85" t="s">
        <v>98</v>
      </c>
      <c r="D42" s="30" t="s">
        <v>84</v>
      </c>
      <c r="E42" s="17"/>
      <c r="F42" s="18"/>
      <c r="G42" s="19"/>
      <c r="H42" s="8"/>
    </row>
    <row r="43" spans="1:8" ht="24" customHeight="1" thickBot="1">
      <c r="A43" s="393"/>
      <c r="B43" s="395"/>
      <c r="C43" s="86" t="s">
        <v>67</v>
      </c>
      <c r="D43" s="87" t="s">
        <v>84</v>
      </c>
      <c r="E43" s="88"/>
      <c r="F43" s="89"/>
      <c r="G43" s="90"/>
      <c r="H43" s="8"/>
    </row>
    <row r="44" spans="1:8" ht="24" customHeight="1">
      <c r="A44" s="391" t="s">
        <v>75</v>
      </c>
      <c r="B44" s="401" t="s">
        <v>74</v>
      </c>
      <c r="C44" s="91" t="s">
        <v>76</v>
      </c>
      <c r="D44" s="24"/>
      <c r="E44" s="48"/>
      <c r="F44" s="49"/>
      <c r="G44" s="50"/>
      <c r="H44" s="8"/>
    </row>
    <row r="45" spans="1:8" ht="24" customHeight="1">
      <c r="A45" s="392"/>
      <c r="B45" s="402"/>
      <c r="C45" s="84" t="s">
        <v>77</v>
      </c>
      <c r="D45" s="30"/>
      <c r="E45" s="17"/>
      <c r="F45" s="18"/>
      <c r="G45" s="19"/>
      <c r="H45" s="8"/>
    </row>
    <row r="46" spans="1:8" ht="24" customHeight="1">
      <c r="A46" s="392"/>
      <c r="B46" s="402"/>
      <c r="C46" s="84" t="s">
        <v>78</v>
      </c>
      <c r="D46" s="30"/>
      <c r="E46" s="17"/>
      <c r="F46" s="18"/>
      <c r="G46" s="19"/>
      <c r="H46" s="8"/>
    </row>
    <row r="47" spans="1:8" ht="24" customHeight="1">
      <c r="A47" s="392"/>
      <c r="B47" s="402"/>
      <c r="C47" s="84" t="s">
        <v>79</v>
      </c>
      <c r="D47" s="92"/>
      <c r="E47" s="17"/>
      <c r="F47" s="18"/>
      <c r="G47" s="19"/>
      <c r="H47" s="8"/>
    </row>
    <row r="48" spans="1:8" ht="24" customHeight="1">
      <c r="A48" s="392"/>
      <c r="B48" s="402"/>
      <c r="C48" s="84" t="s">
        <v>80</v>
      </c>
      <c r="D48" s="92"/>
      <c r="E48" s="17"/>
      <c r="F48" s="18"/>
      <c r="G48" s="19"/>
      <c r="H48" s="8"/>
    </row>
    <row r="49" spans="1:8" ht="24" customHeight="1">
      <c r="A49" s="392"/>
      <c r="B49" s="402"/>
      <c r="C49" s="84" t="s">
        <v>81</v>
      </c>
      <c r="D49" s="92"/>
      <c r="E49" s="17"/>
      <c r="F49" s="18"/>
      <c r="G49" s="19"/>
      <c r="H49" s="8"/>
    </row>
    <row r="50" spans="1:8" ht="24" customHeight="1">
      <c r="A50" s="392"/>
      <c r="B50" s="402"/>
      <c r="C50" s="84" t="s">
        <v>82</v>
      </c>
      <c r="D50" s="92"/>
      <c r="E50" s="17"/>
      <c r="F50" s="18"/>
      <c r="G50" s="19"/>
      <c r="H50" s="8"/>
    </row>
    <row r="51" spans="1:8" ht="24" customHeight="1">
      <c r="A51" s="392"/>
      <c r="B51" s="403"/>
      <c r="C51" s="84" t="s">
        <v>6</v>
      </c>
      <c r="D51" s="30"/>
      <c r="E51" s="34">
        <f>SUM(E44:E50)</f>
        <v>0</v>
      </c>
      <c r="F51" s="17">
        <f>SUM(F44:F50)</f>
        <v>0</v>
      </c>
      <c r="G51" s="66">
        <f>SUM(G44:G50)</f>
        <v>0</v>
      </c>
      <c r="H51" s="8"/>
    </row>
    <row r="52" spans="1:8" ht="24" customHeight="1">
      <c r="A52" s="392"/>
      <c r="B52" s="388" t="s">
        <v>3</v>
      </c>
      <c r="C52" s="93" t="s">
        <v>6</v>
      </c>
      <c r="D52" s="52"/>
      <c r="E52" s="17">
        <f>SUM(E53:E54)</f>
        <v>0</v>
      </c>
      <c r="F52" s="17">
        <f>SUM(F53:F54)</f>
        <v>0</v>
      </c>
      <c r="G52" s="19">
        <f>SUM(G53:G54)</f>
        <v>0</v>
      </c>
      <c r="H52" s="8"/>
    </row>
    <row r="53" spans="1:8" ht="24" customHeight="1">
      <c r="A53" s="392"/>
      <c r="B53" s="389"/>
      <c r="C53" s="94" t="s">
        <v>4</v>
      </c>
      <c r="D53" s="95"/>
      <c r="E53" s="56"/>
      <c r="F53" s="57"/>
      <c r="G53" s="58"/>
      <c r="H53" s="8"/>
    </row>
    <row r="54" spans="1:8" ht="24" customHeight="1" thickBot="1">
      <c r="A54" s="393"/>
      <c r="B54" s="390"/>
      <c r="C54" s="96" t="s">
        <v>5</v>
      </c>
      <c r="D54" s="43"/>
      <c r="E54" s="44"/>
      <c r="F54" s="44"/>
      <c r="G54" s="45"/>
      <c r="H54" s="8"/>
    </row>
    <row r="55" ht="24" customHeight="1">
      <c r="H55" s="8"/>
    </row>
    <row r="56" ht="24" customHeight="1">
      <c r="H56" s="8"/>
    </row>
    <row r="57" ht="24" customHeight="1">
      <c r="H57" s="8"/>
    </row>
    <row r="58" ht="24" customHeight="1">
      <c r="H58" s="8"/>
    </row>
    <row r="59" ht="24" customHeight="1">
      <c r="H59" s="8"/>
    </row>
    <row r="60" ht="24" customHeight="1">
      <c r="H60" s="8"/>
    </row>
    <row r="61" ht="24" customHeight="1">
      <c r="H61" s="8"/>
    </row>
    <row r="62" ht="24" customHeight="1">
      <c r="H62" s="8"/>
    </row>
    <row r="63" ht="24" customHeight="1">
      <c r="H63" s="8"/>
    </row>
    <row r="64" ht="24" customHeight="1">
      <c r="H64" s="8"/>
    </row>
    <row r="65" ht="24" customHeight="1">
      <c r="H65" s="8"/>
    </row>
  </sheetData>
  <sheetProtection/>
  <mergeCells count="35"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  <mergeCell ref="J7:J9"/>
    <mergeCell ref="A8:A15"/>
    <mergeCell ref="B9:B13"/>
    <mergeCell ref="J11:J13"/>
    <mergeCell ref="I15:I22"/>
    <mergeCell ref="A16:A43"/>
    <mergeCell ref="B16:B18"/>
    <mergeCell ref="J16:J17"/>
    <mergeCell ref="B19:B37"/>
    <mergeCell ref="C19:C20"/>
    <mergeCell ref="J19:J21"/>
    <mergeCell ref="C21:C22"/>
    <mergeCell ref="K21:L21"/>
    <mergeCell ref="C23:C24"/>
    <mergeCell ref="C25:C26"/>
    <mergeCell ref="C28:C29"/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2014-12-25T05:45:10Z</cp:lastPrinted>
  <dcterms:created xsi:type="dcterms:W3CDTF">2001-06-13T23:47:06Z</dcterms:created>
  <dcterms:modified xsi:type="dcterms:W3CDTF">2015-01-14T00:00:41Z</dcterms:modified>
  <cp:category/>
  <cp:version/>
  <cp:contentType/>
  <cp:contentStatus/>
</cp:coreProperties>
</file>