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4_法適_特定環境\"/>
    </mc:Choice>
  </mc:AlternateContent>
  <xr:revisionPtr revIDLastSave="0" documentId="13_ncr:1_{BF8B4719-AC58-4137-999E-0A6A8C3A68EF}" xr6:coauthVersionLast="47" xr6:coauthVersionMax="47" xr10:uidLastSave="{00000000-0000-0000-0000-000000000000}"/>
  <workbookProtection workbookAlgorithmName="SHA-512" workbookHashValue="4gwnsFsGK68PUso1/8tIdYgzOQAiQ+Om/yYgq7gd3fKJvi1GPoN5segid4iKMpVAJkADFP/Cebv2552tXG2+ig==" workbookSaltValue="YxmJGBglQReX8CqWVQSAN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Q6" i="5"/>
  <c r="P6" i="5"/>
  <c r="P10" i="4" s="1"/>
  <c r="O6" i="5"/>
  <c r="I10" i="4" s="1"/>
  <c r="N6" i="5"/>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H85" i="4"/>
  <c r="G85" i="4"/>
  <c r="F85" i="4"/>
  <c r="E85" i="4"/>
  <c r="AD10" i="4"/>
  <c r="W10" i="4"/>
  <c r="B10" i="4"/>
  <c r="BB8" i="4"/>
  <c r="AT8" i="4"/>
  <c r="AL8" i="4"/>
  <c r="W8" i="4"/>
  <c r="P8" i="4"/>
  <c r="I8" i="4"/>
  <c r="B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<sst xmlns="http://schemas.openxmlformats.org/spreadsheetml/2006/main" count="278" uniqueCount="116">
  <si>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</si>
  <si>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</si>
  <si>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</si>
  <si>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</si>
  <si>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</si>
  <si>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</si>
  <si>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</si>
  <si>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</si>
  <si>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</si>
  <si>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</si>
  <si>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</si>
  <si>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</si>
  <si>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</si>
  <si>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</si>
  <si>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</si>
  <si>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</si>
  <si>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</si>
  <si>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</si>
  <si>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</si>
  <si>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</si>
  <si>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</si>
  <si>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</si>
  <si>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</si>
  <si>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</si>
  <si>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</si>
  <si>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</si>
  <si>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</si>
  <si>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</si>
  <si>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</si>
  <si>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</si>
  <si>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</si>
  <si>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</si>
  <si>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</si>
  <si>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</si>
  <si>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</si>
  <si>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</si>
  <si>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</si>
  <si>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</si>
  <si>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</si>
  <si>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</si>
  <si>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</si>
  <si>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</si>
  <si>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</si>
  <si>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</si>
  <si>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</si>
  <si>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</si>
  <si>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</si>
  <si>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</si>
  <si>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</si>
  <si>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</si>
  <si>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</si>
  <si>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</si>
  <si>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</si>
  <si>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</si>
  <si>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</si>
  <si>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</si>
  <si>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</si>
  <si>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</si>
  <si>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</si>
  <si>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</si>
  <si>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</si>
  <si>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</si>
  <si>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</si>
  <si>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</si>
  <si>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</si>
  <si>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</si>
  <si>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</si>
  <si>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</si>
  <si>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</si>
  <si>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</si>
  <si>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</si>
  <si>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</si>
  <si>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</si>
  <si>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</si>
  <si>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</si>
  <si>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</si>
  <si>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</si>
  <si>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</si>
  <si>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</si>
  <si>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</si>
  <si>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</si>
  <si>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</si>
  <si>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</si>
  <si>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</si>
  <si>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</si>
  <si>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</si>
  <si>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</si>
  <si>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</si>
  <si>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</si>
  <si>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</si>
  <si>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</si>
  <si>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</si>
  <si>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</si>
  <si>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</si>
  <si>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</si>
  <si>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</si>
  <si>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</si>
  <si>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</si>
  <si>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</si>
  <si>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</si>
  <si>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</si>
  <si>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</si>
  <si>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</si>
  <si>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</si>
  <si>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</si>
  <si>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</si>
  <si>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</si>
  <si>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</si>
  <si>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</si>
  <si>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</si>
  <si>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</si>
  <si>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</si>
  <si>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</si>
  <si>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印西市の特定環境保全公共下水道は、公衆衛生の向上及び手賀沼・印旛沼の水質改善を目的に進められており、地理的な要因等から維持管理コストも多額となっている。接続率の向上により使用料収入の確保を図るとともに、健全な経営と公衆衛生及び水質改善の目的達成とのバランスを図っていく。</t>
    <rPh sb="0" eb="3">
      <t>インザイシ</t>
    </rPh>
    <rPh sb="4" eb="6">
      <t>トクテイ</t>
    </rPh>
    <rPh sb="6" eb="8">
      <t>カンキョウ</t>
    </rPh>
    <rPh sb="8" eb="10">
      <t>ホゼン</t>
    </rPh>
    <rPh sb="10" eb="12">
      <t>コウキョウ</t>
    </rPh>
    <rPh sb="12" eb="15">
      <t>ゲスイドウ</t>
    </rPh>
    <rPh sb="17" eb="19">
      <t>コウシュウ</t>
    </rPh>
    <rPh sb="19" eb="21">
      <t>エイセイ</t>
    </rPh>
    <rPh sb="22" eb="24">
      <t>コウジョウ</t>
    </rPh>
    <rPh sb="24" eb="25">
      <t>オヨ</t>
    </rPh>
    <rPh sb="26" eb="29">
      <t>テガヌマ</t>
    </rPh>
    <rPh sb="30" eb="33">
      <t>インバヌマ</t>
    </rPh>
    <rPh sb="34" eb="36">
      <t>スイシツ</t>
    </rPh>
    <rPh sb="36" eb="38">
      <t>カイゼン</t>
    </rPh>
    <rPh sb="39" eb="41">
      <t>モクテキ</t>
    </rPh>
    <rPh sb="42" eb="43">
      <t>スス</t>
    </rPh>
    <rPh sb="50" eb="53">
      <t>チリテキ</t>
    </rPh>
    <rPh sb="54" eb="56">
      <t>ヨウイン</t>
    </rPh>
    <rPh sb="56" eb="57">
      <t>ナド</t>
    </rPh>
    <rPh sb="59" eb="61">
      <t>イジ</t>
    </rPh>
    <rPh sb="61" eb="63">
      <t>カンリ</t>
    </rPh>
    <rPh sb="67" eb="69">
      <t>タガク</t>
    </rPh>
    <rPh sb="76" eb="78">
      <t>セツゾク</t>
    </rPh>
    <rPh sb="78" eb="79">
      <t>リツ</t>
    </rPh>
    <rPh sb="80" eb="82">
      <t>コウジョウ</t>
    </rPh>
    <rPh sb="85" eb="88">
      <t>シヨウリョウ</t>
    </rPh>
    <rPh sb="88" eb="90">
      <t>シュウニュウ</t>
    </rPh>
    <rPh sb="91" eb="93">
      <t>カクホ</t>
    </rPh>
    <rPh sb="94" eb="95">
      <t>ハカ</t>
    </rPh>
    <rPh sb="101" eb="103">
      <t>ケンゼン</t>
    </rPh>
    <rPh sb="104" eb="106">
      <t>ケイエイ</t>
    </rPh>
    <rPh sb="107" eb="109">
      <t>コウシュウ</t>
    </rPh>
    <rPh sb="109" eb="111">
      <t>エイセイ</t>
    </rPh>
    <rPh sb="111" eb="112">
      <t>オヨ</t>
    </rPh>
    <rPh sb="113" eb="115">
      <t>スイシツ</t>
    </rPh>
    <rPh sb="115" eb="117">
      <t>カイゼン</t>
    </rPh>
    <rPh sb="118" eb="120">
      <t>モクテキ</t>
    </rPh>
    <rPh sb="120" eb="122">
      <t>タッセイ</t>
    </rPh>
    <rPh sb="129" eb="130">
      <t>ハカ</t>
    </rPh>
    <phoneticPr fontId="4"/>
  </si>
  <si>
    <t xml:space="preserve">①有形固定資産減価償却率は、類似団体平均値を下回っている。管渠の更新については今後老朽化が進んでいく中で計画的な経営に取り組むとともに長寿命化を図っていく必要がある。
②管渠老朽化率は、法定耐用年数を超えた管渠を有していないため、当該指標の実績値はありません。
③管渠改善率は、ストックマネジメント計画に基づき、管渠の状況確認等を行い、単に年数だけではなく、管渠の状況を把握したうえで適切な時期に実施していく。
</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29" eb="31">
      <t>カンキョ</t>
    </rPh>
    <rPh sb="32" eb="34">
      <t>コウシン</t>
    </rPh>
    <rPh sb="39" eb="41">
      <t>コンゴ</t>
    </rPh>
    <rPh sb="41" eb="44">
      <t>ロウキュウカ</t>
    </rPh>
    <rPh sb="45" eb="46">
      <t>スス</t>
    </rPh>
    <rPh sb="50" eb="51">
      <t>ナカ</t>
    </rPh>
    <rPh sb="52" eb="55">
      <t>ケイカクテキ</t>
    </rPh>
    <rPh sb="56" eb="58">
      <t>ケイエイ</t>
    </rPh>
    <rPh sb="59" eb="60">
      <t>ト</t>
    </rPh>
    <rPh sb="61" eb="62">
      <t>ク</t>
    </rPh>
    <rPh sb="67" eb="71">
      <t>チョウジュミョウカ</t>
    </rPh>
    <rPh sb="72" eb="73">
      <t>ハカ</t>
    </rPh>
    <rPh sb="77" eb="79">
      <t>ヒツヨウ</t>
    </rPh>
    <rPh sb="85" eb="87">
      <t>カンキョ</t>
    </rPh>
    <rPh sb="87" eb="90">
      <t>ロウキュウカ</t>
    </rPh>
    <rPh sb="90" eb="91">
      <t>リツ</t>
    </rPh>
    <rPh sb="93" eb="95">
      <t>ホウテイ</t>
    </rPh>
    <rPh sb="95" eb="97">
      <t>タイヨウ</t>
    </rPh>
    <rPh sb="97" eb="99">
      <t>ネンスウ</t>
    </rPh>
    <rPh sb="100" eb="101">
      <t>コ</t>
    </rPh>
    <rPh sb="103" eb="105">
      <t>カンキョ</t>
    </rPh>
    <rPh sb="106" eb="107">
      <t>ユウ</t>
    </rPh>
    <rPh sb="115" eb="117">
      <t>トウガイ</t>
    </rPh>
    <rPh sb="117" eb="119">
      <t>シヒョウ</t>
    </rPh>
    <rPh sb="120" eb="123">
      <t>ジッセキチ</t>
    </rPh>
    <rPh sb="132" eb="134">
      <t>カンキョ</t>
    </rPh>
    <rPh sb="134" eb="136">
      <t>カイゼン</t>
    </rPh>
    <rPh sb="136" eb="137">
      <t>リツ</t>
    </rPh>
    <rPh sb="149" eb="151">
      <t>ケイカク</t>
    </rPh>
    <rPh sb="152" eb="153">
      <t>モト</t>
    </rPh>
    <rPh sb="156" eb="158">
      <t>カンキョ</t>
    </rPh>
    <rPh sb="159" eb="161">
      <t>ジョウキョウ</t>
    </rPh>
    <rPh sb="161" eb="163">
      <t>カクニン</t>
    </rPh>
    <rPh sb="163" eb="164">
      <t>ナド</t>
    </rPh>
    <rPh sb="165" eb="166">
      <t>オコナ</t>
    </rPh>
    <rPh sb="168" eb="169">
      <t>タン</t>
    </rPh>
    <rPh sb="170" eb="172">
      <t>ネンスウ</t>
    </rPh>
    <rPh sb="179" eb="181">
      <t>カンキョ</t>
    </rPh>
    <rPh sb="182" eb="184">
      <t>ジョウキョウ</t>
    </rPh>
    <rPh sb="185" eb="187">
      <t>ハアク</t>
    </rPh>
    <rPh sb="192" eb="194">
      <t>テキセツ</t>
    </rPh>
    <rPh sb="195" eb="197">
      <t>ジキ</t>
    </rPh>
    <rPh sb="198" eb="200">
      <t>ジッシ</t>
    </rPh>
    <phoneticPr fontId="4"/>
  </si>
  <si>
    <t xml:space="preserve">①経常収支比率は、100％を超えていることから単年度収支は黒字となっている。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④企業債残高対事業規模比率は、類似団体平均値を上回ってるが、水洗化率が類似団体平均値よりも低いことから、接続率の向上に努め、使用料収入の増加を図っていく。
⑤経費回収率は100％を超えていることから、汚水処理費を使用料で賄えている状況である。
⑥汚水処理原価は、類似団体平均に比べ低くなっているものの、今後、管渠の老朽化等に伴う費用の増加により数値の上昇が見込まれるため、更新等を効率的に行っていくよう努めていく。
⑦施設利用率は、単独での下水処理場を有していないため、当該指標の実績値はありません。
⑧水洗化率は、類似団体平均値と比較して低い数値となっており、接続率の向上に努めていく必要がある。
</t>
    <rPh sb="1" eb="3">
      <t>ケイジョウ</t>
    </rPh>
    <rPh sb="3" eb="5">
      <t>シュウシ</t>
    </rPh>
    <rPh sb="5" eb="7">
      <t>ヒリツ</t>
    </rPh>
    <rPh sb="14" eb="15">
      <t>コ</t>
    </rPh>
    <rPh sb="23" eb="26">
      <t>タンネンド</t>
    </rPh>
    <rPh sb="26" eb="28">
      <t>シュウシ</t>
    </rPh>
    <rPh sb="29" eb="31">
      <t>クロジ</t>
    </rPh>
    <rPh sb="40" eb="42">
      <t>ルイセキ</t>
    </rPh>
    <rPh sb="42" eb="44">
      <t>ケッソン</t>
    </rPh>
    <rPh sb="44" eb="45">
      <t>キン</t>
    </rPh>
    <rPh sb="45" eb="47">
      <t>ヒリツ</t>
    </rPh>
    <rPh sb="49" eb="51">
      <t>ルイセキ</t>
    </rPh>
    <rPh sb="51" eb="53">
      <t>ケッソン</t>
    </rPh>
    <rPh sb="53" eb="54">
      <t>キン</t>
    </rPh>
    <rPh sb="55" eb="57">
      <t>ハッセイ</t>
    </rPh>
    <rPh sb="65" eb="67">
      <t>トウガイ</t>
    </rPh>
    <rPh sb="67" eb="69">
      <t>シヒョウ</t>
    </rPh>
    <rPh sb="70" eb="73">
      <t>ジッセキチ</t>
    </rPh>
    <rPh sb="82" eb="84">
      <t>リュウドウ</t>
    </rPh>
    <rPh sb="84" eb="86">
      <t>ヒリツ</t>
    </rPh>
    <rPh sb="93" eb="94">
      <t>コ</t>
    </rPh>
    <rPh sb="102" eb="105">
      <t>タンキテキ</t>
    </rPh>
    <rPh sb="106" eb="108">
      <t>サイム</t>
    </rPh>
    <rPh sb="109" eb="110">
      <t>タイ</t>
    </rPh>
    <rPh sb="112" eb="114">
      <t>シハラ</t>
    </rPh>
    <rPh sb="114" eb="116">
      <t>ノウリョク</t>
    </rPh>
    <rPh sb="117" eb="118">
      <t>ユウ</t>
    </rPh>
    <rPh sb="122" eb="124">
      <t>ジョウキョウ</t>
    </rPh>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ウワマワ</t>
    </rPh>
    <rPh sb="159" eb="162">
      <t>スイセンカ</t>
    </rPh>
    <rPh sb="162" eb="163">
      <t>リツ</t>
    </rPh>
    <rPh sb="164" eb="166">
      <t>ルイジ</t>
    </rPh>
    <rPh sb="166" eb="168">
      <t>ダンタイ</t>
    </rPh>
    <rPh sb="168" eb="171">
      <t>ヘイキンチ</t>
    </rPh>
    <rPh sb="174" eb="175">
      <t>ヒク</t>
    </rPh>
    <rPh sb="181" eb="183">
      <t>セツゾク</t>
    </rPh>
    <rPh sb="183" eb="184">
      <t>リツ</t>
    </rPh>
    <rPh sb="185" eb="187">
      <t>コウジョウ</t>
    </rPh>
    <rPh sb="188" eb="189">
      <t>ツト</t>
    </rPh>
    <rPh sb="191" eb="194">
      <t>シヨウリョウ</t>
    </rPh>
    <rPh sb="194" eb="196">
      <t>シュウニュウ</t>
    </rPh>
    <rPh sb="197" eb="199">
      <t>ゾウカ</t>
    </rPh>
    <rPh sb="200" eb="201">
      <t>ハカ</t>
    </rPh>
    <rPh sb="208" eb="210">
      <t>ケイヒ</t>
    </rPh>
    <rPh sb="210" eb="212">
      <t>カイシュウ</t>
    </rPh>
    <rPh sb="212" eb="213">
      <t>リツ</t>
    </rPh>
    <rPh sb="219" eb="220">
      <t>コ</t>
    </rPh>
    <rPh sb="229" eb="231">
      <t>オスイ</t>
    </rPh>
    <rPh sb="231" eb="233">
      <t>ショリ</t>
    </rPh>
    <rPh sb="233" eb="234">
      <t>ヒ</t>
    </rPh>
    <rPh sb="235" eb="238">
      <t>シヨウリョウ</t>
    </rPh>
    <rPh sb="239" eb="240">
      <t>マカナ</t>
    </rPh>
    <rPh sb="244" eb="246">
      <t>ジョウキョウ</t>
    </rPh>
    <rPh sb="364" eb="366">
      <t>トウガイ</t>
    </rPh>
    <rPh sb="366" eb="368">
      <t>シヒョウ</t>
    </rPh>
    <rPh sb="369" eb="372">
      <t>ジッセキチ</t>
    </rPh>
    <rPh sb="381" eb="384">
      <t>スイセンカ</t>
    </rPh>
    <rPh sb="384" eb="385">
      <t>リツ</t>
    </rPh>
    <rPh sb="387" eb="389">
      <t>ルイジ</t>
    </rPh>
    <rPh sb="389" eb="391">
      <t>ダンタイ</t>
    </rPh>
    <rPh sb="391" eb="394">
      <t>ヘイキンチ</t>
    </rPh>
    <rPh sb="395" eb="397">
      <t>ヒカク</t>
    </rPh>
    <rPh sb="399" eb="400">
      <t>ヒク</t>
    </rPh>
    <rPh sb="401" eb="403">
      <t>スウチ</t>
    </rPh>
    <rPh sb="410" eb="412">
      <t>セツゾク</t>
    </rPh>
    <rPh sb="412" eb="413">
      <t>リツ</t>
    </rPh>
    <rPh sb="414" eb="416">
      <t>コウジョウ</t>
    </rPh>
    <rPh sb="417" eb="418">
      <t>ツト</t>
    </rPh>
    <rPh sb="422" eb="4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</si>
</sst>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0.78</c:v>
                </c:pt>
                <c:pt idx="4" formatCode="#,##0.00;&quot;△&quot;#,##0.00">
                  <c:v>0</c:v>
                </c:pt>
              </c:numCache>
            </c:numRef>
          </c:val>
          <c:extLst>
            <c:ext xmlns:c16="http://schemas.microsoft.com/office/drawing/2014/chart" uri="{C3380CC4-5D6E-409C-BE32-E72D297353CC}">
              <c16:uniqueId val="{00000000-F0AF-4456-B4AB-C8710DF8E5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F0AF-4456-B4AB-C8710DF8E5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E0-4204-834F-4DCA260C88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47E0-4204-834F-4DCA260C88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72.63</c:v>
                </c:pt>
                <c:pt idx="3">
                  <c:v>73.03</c:v>
                </c:pt>
                <c:pt idx="4">
                  <c:v>72.52</c:v>
                </c:pt>
              </c:numCache>
            </c:numRef>
          </c:val>
          <c:extLst>
            <c:ext xmlns:c16="http://schemas.microsoft.com/office/drawing/2014/chart" uri="{C3380CC4-5D6E-409C-BE32-E72D297353CC}">
              <c16:uniqueId val="{00000000-28AA-463A-A329-4D087E43A9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8AA-463A-A329-4D087E43A9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129.78</c:v>
                </c:pt>
                <c:pt idx="3">
                  <c:v>108.61</c:v>
                </c:pt>
                <c:pt idx="4">
                  <c:v>106.32</c:v>
                </c:pt>
              </c:numCache>
            </c:numRef>
          </c:val>
          <c:extLst>
            <c:ext xmlns:c16="http://schemas.microsoft.com/office/drawing/2014/chart" uri="{C3380CC4-5D6E-409C-BE32-E72D297353CC}">
              <c16:uniqueId val="{00000000-58C3-4CC6-A436-19EAA1F185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8C3-4CC6-A436-19EAA1F185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3.51</c:v>
                </c:pt>
                <c:pt idx="3">
                  <c:v>3.57</c:v>
                </c:pt>
                <c:pt idx="4">
                  <c:v>10.17</c:v>
                </c:pt>
              </c:numCache>
            </c:numRef>
          </c:val>
          <c:extLst>
            <c:ext xmlns:c16="http://schemas.microsoft.com/office/drawing/2014/chart" uri="{C3380CC4-5D6E-409C-BE32-E72D297353CC}">
              <c16:uniqueId val="{00000000-BBF9-4C4E-91B7-45C486DBBC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BF9-4C4E-91B7-45C486DBBC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89-439D-AB3E-06475BCE97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3889-439D-AB3E-06475BCE97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AE-403B-9B69-A8D498E1FA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CFAE-403B-9B69-A8D498E1FA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563.65</c:v>
                </c:pt>
                <c:pt idx="3">
                  <c:v>773.53</c:v>
                </c:pt>
                <c:pt idx="4">
                  <c:v>1200.1099999999999</c:v>
                </c:pt>
              </c:numCache>
            </c:numRef>
          </c:val>
          <c:extLst>
            <c:ext xmlns:c16="http://schemas.microsoft.com/office/drawing/2014/chart" uri="{C3380CC4-5D6E-409C-BE32-E72D297353CC}">
              <c16:uniqueId val="{00000000-D666-474E-8EA2-C7C73A86A2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D666-474E-8EA2-C7C73A86A2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1410.88</c:v>
                </c:pt>
                <c:pt idx="3">
                  <c:v>1072.49</c:v>
                </c:pt>
                <c:pt idx="4">
                  <c:v>1517.17</c:v>
                </c:pt>
              </c:numCache>
            </c:numRef>
          </c:val>
          <c:extLst>
            <c:ext xmlns:c16="http://schemas.microsoft.com/office/drawing/2014/chart" uri="{C3380CC4-5D6E-409C-BE32-E72D297353CC}">
              <c16:uniqueId val="{00000000-C4CF-461B-B76B-E7DD70DDDA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C4CF-461B-B76B-E7DD70DDDA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104.61</c:v>
                </c:pt>
                <c:pt idx="3">
                  <c:v>144.32</c:v>
                </c:pt>
                <c:pt idx="4">
                  <c:v>113.74</c:v>
                </c:pt>
              </c:numCache>
            </c:numRef>
          </c:val>
          <c:extLst>
            <c:ext xmlns:c16="http://schemas.microsoft.com/office/drawing/2014/chart" uri="{C3380CC4-5D6E-409C-BE32-E72D297353CC}">
              <c16:uniqueId val="{00000000-A779-4EE6-AFD2-48B8AFAA7B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779-4EE6-AFD2-48B8AFAA7B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134.99</c:v>
                </c:pt>
                <c:pt idx="3">
                  <c:v>100.75</c:v>
                </c:pt>
                <c:pt idx="4">
                  <c:v>124.15</c:v>
                </c:pt>
              </c:numCache>
            </c:numRef>
          </c:val>
          <c:extLst>
            <c:ext xmlns:c16="http://schemas.microsoft.com/office/drawing/2014/chart" uri="{C3380CC4-5D6E-409C-BE32-E72D297353CC}">
              <c16:uniqueId val="{00000000-72D6-4E06-A968-9F0432A2A0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2D6-4E06-A968-9F0432A2A0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印西市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109953</v>
      </c>
      <c r="AM8" s="42"/>
      <c r="AN8" s="42"/>
      <c r="AO8" s="42"/>
      <c r="AP8" s="42"/>
      <c r="AQ8" s="42"/>
      <c r="AR8" s="42"/>
      <c r="AS8" s="42"/>
      <c r="AT8" s="35">
        <f>データ!T6</f>
        <v>123.79</v>
      </c>
      <c r="AU8" s="35"/>
      <c r="AV8" s="35"/>
      <c r="AW8" s="35"/>
      <c r="AX8" s="35"/>
      <c r="AY8" s="35"/>
      <c r="AZ8" s="35"/>
      <c r="BA8" s="35"/>
      <c r="BB8" s="35">
        <f>データ!U6</f>
        <v>888.22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84.91</v>
      </c>
      <c r="J10" s="35"/>
      <c r="K10" s="35"/>
      <c r="L10" s="35"/>
      <c r="M10" s="35"/>
      <c r="N10" s="35"/>
      <c r="O10" s="35"/>
      <c r="P10" s="35">
        <f>データ!P6</f>
        <v>1.28</v>
      </c>
      <c r="Q10" s="35"/>
      <c r="R10" s="35"/>
      <c r="S10" s="35"/>
      <c r="T10" s="35"/>
      <c r="U10" s="35"/>
      <c r="V10" s="35"/>
      <c r="W10" s="35">
        <f>データ!Q6</f>
        <v>79.69</v>
      </c>
      <c r="X10" s="35"/>
      <c r="Y10" s="35"/>
      <c r="Z10" s="35"/>
      <c r="AA10" s="35"/>
      <c r="AB10" s="35"/>
      <c r="AC10" s="35"/>
      <c r="AD10" s="42">
        <f>データ!R6</f>
        <v>2178</v>
      </c>
      <c r="AE10" s="42"/>
      <c r="AF10" s="42"/>
      <c r="AG10" s="42"/>
      <c r="AH10" s="42"/>
      <c r="AI10" s="42"/>
      <c r="AJ10" s="42"/>
      <c r="AK10" s="2"/>
      <c r="AL10" s="42">
        <f>データ!V6</f>
        <v>1412</v>
      </c>
      <c r="AM10" s="42"/>
      <c r="AN10" s="42"/>
      <c r="AO10" s="42"/>
      <c r="AP10" s="42"/>
      <c r="AQ10" s="42"/>
      <c r="AR10" s="42"/>
      <c r="AS10" s="42"/>
      <c r="AT10" s="35">
        <f>データ!W6</f>
        <v>1.0900000000000001</v>
      </c>
      <c r="AU10" s="35"/>
      <c r="AV10" s="35"/>
      <c r="AW10" s="35"/>
      <c r="AX10" s="35"/>
      <c r="AY10" s="35"/>
      <c r="AZ10" s="35"/>
      <c r="BA10" s="35"/>
      <c r="BB10" s="35">
        <f>データ!X6</f>
        <v>1295.4100000000001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8zPB0C8yU41CnDme0DBNvMJpq7a+yS7RdaaFpc2KL2IHjKjUuoH5SZypC60SWCVjYthyQ3dDvDbIwRSk8Rpblg==" saltValue="zDVnr4EcNdQid3Fseao6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122319</v>
      </c>
      <c r="D6" s="19">
        <f t="shared" si="3"/>
        <v>46</v>
      </c>
      <c r="E6" s="19">
        <f t="shared" si="3"/>
        <v>17</v>
      </c>
      <c r="F6" s="19">
        <f t="shared" si="3"/>
        <v>4</v>
      </c>
      <c r="G6" s="19">
        <f t="shared" si="3"/>
        <v>0</v>
      </c>
      <c r="H6" s="19" t="str">
        <f t="shared" si="3"/>
        <v>千葉県　印西市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84.91</v>
      </c>
      <c r="P6" s="20">
        <f t="shared" si="3"/>
        <v>1.28</v>
      </c>
      <c r="Q6" s="20">
        <f t="shared" si="3"/>
        <v>79.69</v>
      </c>
      <c r="R6" s="20">
        <f t="shared" si="3"/>
        <v>2178</v>
      </c>
      <c r="S6" s="20">
        <f t="shared" si="3"/>
        <v>109953</v>
      </c>
      <c r="T6" s="20">
        <f t="shared" si="3"/>
        <v>123.79</v>
      </c>
      <c r="U6" s="20">
        <f t="shared" si="3"/>
        <v>888.22</v>
      </c>
      <c r="V6" s="20">
        <f t="shared" si="3"/>
        <v>1412</v>
      </c>
      <c r="W6" s="20">
        <f t="shared" si="3"/>
        <v>1.0900000000000001</v>
      </c>
      <c r="X6" s="20">
        <f t="shared" si="3"/>
        <v>1295.4100000000001</v>
      </c>
      <c r="Y6" s="21" t="str">
        <f>IF(Y7="",NA(),Y7)</f>
        <v>-</v>
      </c>
      <c r="Z6" s="21" t="str">
        <f t="shared" ref="Z6:AH6" si="4">IF(Z7="",NA(),Z7)</f>
        <v>-</v>
      </c>
      <c r="AA6" s="21">
        <f t="shared" si="4"/>
        <v>129.78</v>
      </c>
      <c r="AB6" s="21">
        <f t="shared" si="4"/>
        <v>108.61</v>
      </c>
      <c r="AC6" s="21">
        <f t="shared" si="4"/>
        <v>106.32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563.65</v>
      </c>
      <c r="AX6" s="21">
        <f t="shared" si="6"/>
        <v>773.53</v>
      </c>
      <c r="AY6" s="21">
        <f t="shared" si="6"/>
        <v>1200.1099999999999</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1410.88</v>
      </c>
      <c r="BI6" s="21">
        <f t="shared" si="7"/>
        <v>1072.49</v>
      </c>
      <c r="BJ6" s="21">
        <f t="shared" si="7"/>
        <v>1517.17</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104.61</v>
      </c>
      <c r="BT6" s="21">
        <f t="shared" si="8"/>
        <v>144.32</v>
      </c>
      <c r="BU6" s="21">
        <f t="shared" si="8"/>
        <v>113.74</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134.99</v>
      </c>
      <c r="CE6" s="21">
        <f t="shared" si="9"/>
        <v>100.75</v>
      </c>
      <c r="CF6" s="21">
        <f t="shared" si="9"/>
        <v>124.15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72.63</v>
      </c>
      <c r="DA6" s="21">
        <f t="shared" si="11"/>
        <v>73.03</v>
      </c>
      <c r="DB6" s="21">
        <f t="shared" si="11"/>
        <v>72.52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3.51</v>
      </c>
      <c r="DL6" s="21">
        <f t="shared" si="12"/>
        <v>3.57</v>
      </c>
      <c r="DM6" s="21">
        <f t="shared" si="12"/>
        <v>10.17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0.78</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122319</v>
      </c>
      <c r="D7" s="23">
        <v>46</v>
      </c>
      <c r="E7" s="23">
        <v>17</v>
      </c>
      <c r="F7" s="23">
        <v>4</v>
      </c>
      <c r="G7" s="23">
        <v>0</v>
      </c>
      <c r="H7" s="23" t="s">
        <v>96</v>
      </c>
      <c r="I7" s="23" t="s">
        <v>97</v>
      </c>
      <c r="J7" s="23" t="s">
        <v>98</v>
      </c>
      <c r="K7" s="23" t="s">
        <v>99</v>
      </c>
      <c r="L7" s="23" t="s">
        <v>100</v>
      </c>
      <c r="M7" s="23" t="s">
        <v>101</v>
      </c>
      <c r="N7" s="24" t="s">
        <v>102</v>
      </c>
      <c r="O7" s="24">
        <v>84.91</v>
      </c>
      <c r="P7" s="24">
        <v>1.28</v>
      </c>
      <c r="Q7" s="24">
        <v>79.69</v>
      </c>
      <c r="R7" s="24">
        <v>2178</v>
      </c>
      <c r="S7" s="24">
        <v>109953</v>
      </c>
      <c r="T7" s="24">
        <v>123.79</v>
      </c>
      <c r="U7" s="24">
        <v>888.22</v>
      </c>
      <c r="V7" s="24">
        <v>1412</v>
      </c>
      <c r="W7" s="24">
        <v>1.0900000000000001</v>
      </c>
      <c r="X7" s="24">
        <v>1295.4100000000001</v>
      </c>
      <c r="Y7" s="24" t="s">
        <v>102</v>
      </c>
      <c r="Z7" s="24" t="s">
        <v>102</v>
      </c>
      <c r="AA7" s="24">
        <v>129.78</v>
      </c>
      <c r="AB7" s="24">
        <v>108.61</v>
      </c>
      <c r="AC7" s="24">
        <v>106.32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563.65</v>
      </c>
      <c r="AX7" s="24">
        <v>773.53</v>
      </c>
      <c r="AY7" s="24">
        <v>1200.1099999999999</v>
      </c>
      <c r="AZ7" s="24" t="s">
        <v>102</v>
      </c>
      <c r="BA7" s="24" t="s">
        <v>102</v>
      </c>
      <c r="BB7" s="24">
        <v>44.24</v>
      </c>
      <c r="BC7" s="24">
        <v>43.07</v>
      </c>
      <c r="BD7" s="24">
        <v>45.42</v>
      </c>
      <c r="BE7" s="24">
        <v>44.25</v>
      </c>
      <c r="BF7" s="24" t="s">
        <v>102</v>
      </c>
      <c r="BG7" s="24" t="s">
        <v>102</v>
      </c>
      <c r="BH7" s="24">
        <v>1410.88</v>
      </c>
      <c r="BI7" s="24">
        <v>1072.49</v>
      </c>
      <c r="BJ7" s="24">
        <v>1517.17</v>
      </c>
      <c r="BK7" s="24" t="s">
        <v>102</v>
      </c>
      <c r="BL7" s="24" t="s">
        <v>102</v>
      </c>
      <c r="BM7" s="24">
        <v>1258.43</v>
      </c>
      <c r="BN7" s="24">
        <v>1163.75</v>
      </c>
      <c r="BO7" s="24">
        <v>1195.47</v>
      </c>
      <c r="BP7" s="24">
        <v>1182.1099999999999</v>
      </c>
      <c r="BQ7" s="24" t="s">
        <v>102</v>
      </c>
      <c r="BR7" s="24" t="s">
        <v>102</v>
      </c>
      <c r="BS7" s="24">
        <v>104.61</v>
      </c>
      <c r="BT7" s="24">
        <v>144.32</v>
      </c>
      <c r="BU7" s="24">
        <v>113.74</v>
      </c>
      <c r="BV7" s="24" t="s">
        <v>102</v>
      </c>
      <c r="BW7" s="24" t="s">
        <v>102</v>
      </c>
      <c r="BX7" s="24">
        <v>73.36</v>
      </c>
      <c r="BY7" s="24">
        <v>72.599999999999994</v>
      </c>
      <c r="BZ7" s="24">
        <v>69.430000000000007</v>
      </c>
      <c r="CA7" s="24">
        <v>73.78</v>
      </c>
      <c r="CB7" s="24" t="s">
        <v>102</v>
      </c>
      <c r="CC7" s="24" t="s">
        <v>102</v>
      </c>
      <c r="CD7" s="24">
        <v>134.99</v>
      </c>
      <c r="CE7" s="24">
        <v>100.75</v>
      </c>
      <c r="CF7" s="24">
        <v>124.15</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72.63</v>
      </c>
      <c r="DA7" s="24">
        <v>73.03</v>
      </c>
      <c r="DB7" s="24">
        <v>72.52</v>
      </c>
      <c r="DC7" s="24" t="s">
        <v>102</v>
      </c>
      <c r="DD7" s="24" t="s">
        <v>102</v>
      </c>
      <c r="DE7" s="24">
        <v>84.19</v>
      </c>
      <c r="DF7" s="24">
        <v>84.34</v>
      </c>
      <c r="DG7" s="24">
        <v>84.34</v>
      </c>
      <c r="DH7" s="24">
        <v>85.67</v>
      </c>
      <c r="DI7" s="24" t="s">
        <v>102</v>
      </c>
      <c r="DJ7" s="24" t="s">
        <v>102</v>
      </c>
      <c r="DK7" s="24">
        <v>3.51</v>
      </c>
      <c r="DL7" s="24">
        <v>3.57</v>
      </c>
      <c r="DM7" s="24">
        <v>10.17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0.78</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2024-01-23T23:56:21Z</cp:lastPrinted>
  <dcterms:created xsi:type="dcterms:W3CDTF">2023-12-12T00:54:56Z</dcterms:created>
  <dcterms:modified xsi:type="dcterms:W3CDTF">2024-02-26T04:07:07Z</dcterms:modified>
  <cp:category/>
</cp:coreProperties>
</file>