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4団体→県\34　香取市\"/>
    </mc:Choice>
  </mc:AlternateContent>
  <workbookProtection workbookAlgorithmName="SHA-512" workbookHashValue="3CjpqnROnXi8usR3SfoFB9iT3Z2rVr7sO6E+MUX9LYB/+EwRhUKXVnJpwigVOcitPOZGInaWA2+eYwlVlO26sQ==" workbookSaltValue="S1cqRqwopc6V0GIlu4fna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<sst xmlns="http://schemas.openxmlformats.org/spreadsheetml/2006/main" count="319" uniqueCount="116">
  <si>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</si>
  <si>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</si>
  <si>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</si>
  <si>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</si>
  <si>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</si>
  <si>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</si>
  <si>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</si>
  <si>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</si>
  <si>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</si>
  <si>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</si>
  <si>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</si>
  <si>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</si>
  <si>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</si>
  <si>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</si>
  <si>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</si>
  <si>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</si>
  <si>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</si>
  <si>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</si>
  <si>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</si>
  <si>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</si>
  <si>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</si>
  <si>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</si>
  <si>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</si>
  <si>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</si>
  <si>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</si>
  <si>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</si>
  <si>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</si>
  <si>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</si>
  <si>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</si>
  <si>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</si>
  <si>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</si>
  <si>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</si>
  <si>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</si>
  <si>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</si>
  <si>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</si>
  <si>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</si>
  <si>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</si>
  <si>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</si>
  <si>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</si>
  <si>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</si>
  <si>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</si>
  <si>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</si>
  <si>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</si>
  <si>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</si>
  <si>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</si>
  <si>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</si>
  <si>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</si>
  <si>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</si>
  <si>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</si>
  <si>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</si>
  <si>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</si>
  <si>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</si>
  <si>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</si>
  <si>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</si>
  <si>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</si>
  <si>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</si>
  <si>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</si>
  <si>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</si>
  <si>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</si>
  <si>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</si>
  <si>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</si>
  <si>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</si>
  <si>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</si>
  <si>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</si>
  <si>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</si>
  <si>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</si>
  <si>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</si>
  <si>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</si>
  <si>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</si>
  <si>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</si>
  <si>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</si>
  <si>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</si>
  <si>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</si>
  <si>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</si>
  <si>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</si>
  <si>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</si>
  <si>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</si>
  <si>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</si>
  <si>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</si>
  <si>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</si>
  <si>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</si>
  <si>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</si>
  <si>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</si>
  <si>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</si>
  <si>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</si>
  <si>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</si>
  <si>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</si>
  <si>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</si>
  <si>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</si>
  <si>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</si>
  <si>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</si>
  <si>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</si>
  <si>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</si>
  <si>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</si>
  <si>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</si>
  <si>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香取市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</si>
  <si>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</si>
  <si>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</si>
  <si>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</si>
  <si>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</si>
  <si>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</si>
  <si>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</si>
  <si>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</si>
  <si>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</si>
  <si>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</si>
  <si>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</si>
  <si>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</si>
  <si>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</si>
  <si>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</si>
  <si>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</si>
  <si>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</si>
  <si>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</si>
  <si>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</si>
  <si>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耐用年数を超える管渠が10％程度存在するため、令和２年度よりストックマネジメント手法による維持点検を実施。処理場、ポンプ場は令和元年度より実施しており、施設全体の効率的な老朽化対策を実施していく。</t>
    <rPh sb="76" eb="78">
      <t>シセツ</t>
    </rPh>
    <rPh sb="78" eb="80">
      <t>ゼンタイ</t>
    </rPh>
    <rPh sb="81" eb="84">
      <t>コウリツテキ</t>
    </rPh>
    <rPh sb="85" eb="88">
      <t>ロウキュウカ</t>
    </rPh>
    <rPh sb="88" eb="90">
      <t>タイサク</t>
    </rPh>
    <rPh sb="91" eb="93">
      <t>ジッシ</t>
    </rPh>
    <phoneticPr fontId="4"/>
  </si>
  <si>
    <t>本市下水道事業は、水洗化率が類似団体平均値に比較して、低い状況である。人口密集地の面整備はほぼ終了しており、現在残っている未普及地域は期待する投資効果が少ない状況である。また、行政人口の減少に伴う処理区域内人口及び有収水量が減少傾向にあるため、大幅な改善は見込めない状況にある。
　下水道事業は、公共水域の水質改善が重要な責務となるため、企業債償還元利金の推移に注視しつつ投資の効率化を図り、また、国庫補助制度を積極的に活用するとともに維持管理費の削減にも努めていく。そして、現有施設を有効活用するため、類似団体平均値に比較して低い水洗化率の更なる向上に努め、経営の健全化を図っていく。</t>
    <phoneticPr fontId="4"/>
  </si>
  <si>
    <t>①経常収支比率については、100％を超えているが、平均値よりも下回っているため、費用の削減などにより更なる健全経営に向けて取り組んでいく。
②累積欠損金比率は、累積欠損金が発生していないため、0となっている。
③流動比率については、内部留保資金である現金預金が少ないことに加え、建設改良費に充てるための企業債の償還が多額となっていることから比率が低くなっている。
④企業債残高対事業規模比率については、企業債の残高が減少しているため比率についても減少となっている。
⑤経費回収率は、100％を超えており適正である。
⑥汚水処理原価については、汚水維持管理費がおさえられたため類似団体よりも低い値となっているが、法適用前と同様に高い値であることから維持管理費の削減と有収水量の確保に努める。
⑦施設利用率は、類似団体よりも上回っており、適正であると思われる。
⑧水洗化率は、法適化前と比較してほぼ横ばいとなっており平均値を下回っている。人口減少によるところが大きいが、水洗化の広報活動を実施しさらなる向上を目指す。</t>
    <rPh sb="1" eb="3">
      <t>ケイジョウ</t>
    </rPh>
    <rPh sb="3" eb="5">
      <t>シュウシ</t>
    </rPh>
    <rPh sb="5" eb="7">
      <t>ヒリツ</t>
    </rPh>
    <rPh sb="18" eb="19">
      <t>コ</t>
    </rPh>
    <rPh sb="25" eb="27">
      <t>ヘイキン</t>
    </rPh>
    <rPh sb="27" eb="28">
      <t>チ</t>
    </rPh>
    <rPh sb="31" eb="33">
      <t>シタマワ</t>
    </rPh>
    <rPh sb="40" eb="42">
      <t>ヒヨウ</t>
    </rPh>
    <rPh sb="43" eb="45">
      <t>サクゲン</t>
    </rPh>
    <rPh sb="50" eb="51">
      <t>サラ</t>
    </rPh>
    <rPh sb="53" eb="55">
      <t>ケンゼン</t>
    </rPh>
    <rPh sb="55" eb="57">
      <t>ケイエイ</t>
    </rPh>
    <rPh sb="58" eb="59">
      <t>ム</t>
    </rPh>
    <rPh sb="61" eb="62">
      <t>ト</t>
    </rPh>
    <rPh sb="63" eb="64">
      <t>ク</t>
    </rPh>
    <rPh sb="71" eb="73">
      <t>ルイセキ</t>
    </rPh>
    <rPh sb="73" eb="76">
      <t>ケッソンキン</t>
    </rPh>
    <rPh sb="76" eb="78">
      <t>ヒリツ</t>
    </rPh>
    <rPh sb="80" eb="82">
      <t>ルイセキ</t>
    </rPh>
    <rPh sb="82" eb="85">
      <t>ケッソンキン</t>
    </rPh>
    <rPh sb="86" eb="88">
      <t>ハッセイ</t>
    </rPh>
    <rPh sb="106" eb="108">
      <t>リュウドウ</t>
    </rPh>
    <rPh sb="108" eb="110">
      <t>ヒリツ</t>
    </rPh>
    <rPh sb="116" eb="118">
      <t>ナイブ</t>
    </rPh>
    <rPh sb="118" eb="120">
      <t>リュウホ</t>
    </rPh>
    <rPh sb="120" eb="122">
      <t>シキン</t>
    </rPh>
    <rPh sb="125" eb="127">
      <t>ゲンキン</t>
    </rPh>
    <rPh sb="127" eb="129">
      <t>ヨキン</t>
    </rPh>
    <rPh sb="130" eb="131">
      <t>スク</t>
    </rPh>
    <rPh sb="136" eb="137">
      <t>クワ</t>
    </rPh>
    <rPh sb="139" eb="141">
      <t>ケンセツ</t>
    </rPh>
    <rPh sb="141" eb="143">
      <t>カイリョウ</t>
    </rPh>
    <rPh sb="143" eb="144">
      <t>ヒ</t>
    </rPh>
    <rPh sb="145" eb="146">
      <t>ア</t>
    </rPh>
    <rPh sb="151" eb="153">
      <t>キギョウ</t>
    </rPh>
    <rPh sb="153" eb="154">
      <t>サイ</t>
    </rPh>
    <rPh sb="155" eb="157">
      <t>ショウカン</t>
    </rPh>
    <rPh sb="158" eb="160">
      <t>タガク</t>
    </rPh>
    <rPh sb="183" eb="185">
      <t>キギョウ</t>
    </rPh>
    <rPh sb="185" eb="186">
      <t>サイ</t>
    </rPh>
    <rPh sb="186" eb="188">
      <t>ザンダカ</t>
    </rPh>
    <rPh sb="188" eb="189">
      <t>タイ</t>
    </rPh>
    <rPh sb="189" eb="191">
      <t>ジギョウ</t>
    </rPh>
    <rPh sb="191" eb="193">
      <t>キボ</t>
    </rPh>
    <rPh sb="193" eb="195">
      <t>ヒリツ</t>
    </rPh>
    <rPh sb="246" eb="247">
      <t>コ</t>
    </rPh>
    <rPh sb="251" eb="253">
      <t>テキセイ</t>
    </rPh>
    <rPh sb="259" eb="261">
      <t>オスイ</t>
    </rPh>
    <rPh sb="261" eb="263">
      <t>ショリ</t>
    </rPh>
    <rPh sb="263" eb="265">
      <t>ゲンカ</t>
    </rPh>
    <rPh sb="271" eb="273">
      <t>オスイ</t>
    </rPh>
    <rPh sb="273" eb="275">
      <t>イジ</t>
    </rPh>
    <rPh sb="275" eb="278">
      <t>カンリヒ</t>
    </rPh>
    <rPh sb="287" eb="289">
      <t>ルイジ</t>
    </rPh>
    <rPh sb="289" eb="291">
      <t>ダンタイ</t>
    </rPh>
    <rPh sb="294" eb="295">
      <t>ヒク</t>
    </rPh>
    <rPh sb="296" eb="297">
      <t>アタイ</t>
    </rPh>
    <rPh sb="310" eb="312">
      <t>ドウヨウ</t>
    </rPh>
    <rPh sb="313" eb="314">
      <t>タカ</t>
    </rPh>
    <rPh sb="315" eb="316">
      <t>アタイ</t>
    </rPh>
    <rPh sb="323" eb="325">
      <t>イジ</t>
    </rPh>
    <rPh sb="325" eb="328">
      <t>カンリヒ</t>
    </rPh>
    <rPh sb="329" eb="331">
      <t>サクゲン</t>
    </rPh>
    <rPh sb="332" eb="334">
      <t>ユウシュウ</t>
    </rPh>
    <rPh sb="334" eb="336">
      <t>スイリョウ</t>
    </rPh>
    <rPh sb="337" eb="339">
      <t>カクホ</t>
    </rPh>
    <rPh sb="340" eb="341">
      <t>ツト</t>
    </rPh>
    <rPh sb="346" eb="348">
      <t>シセツ</t>
    </rPh>
    <rPh sb="348" eb="351">
      <t>リヨウリツ</t>
    </rPh>
    <rPh sb="353" eb="355">
      <t>ルイジ</t>
    </rPh>
    <rPh sb="355" eb="357">
      <t>ダンタイ</t>
    </rPh>
    <rPh sb="360" eb="362">
      <t>ウワマワ</t>
    </rPh>
    <rPh sb="367" eb="369">
      <t>テキセイ</t>
    </rPh>
    <rPh sb="373" eb="374">
      <t>オモ</t>
    </rPh>
    <rPh sb="380" eb="383">
      <t>スイセンカ</t>
    </rPh>
    <rPh sb="383" eb="384">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</si>
</sst>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0.02</c:v>
                </c:pt>
              </c:numCache>
            </c:numRef>
          </c:val>
          <c:extLst>
            <c:ext xmlns:c16="http://schemas.microsoft.com/office/drawing/2014/chart" uri="{C3380CC4-5D6E-409C-BE32-E72D297353CC}">
              <c16:uniqueId val="{00000000-0062-46D1-8543-BEE3C89E673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0062-46D1-8543-BEE3C89E673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68.489999999999995</c:v>
                </c:pt>
              </c:numCache>
            </c:numRef>
          </c:val>
          <c:extLst>
            <c:ext xmlns:c16="http://schemas.microsoft.com/office/drawing/2014/chart" uri="{C3380CC4-5D6E-409C-BE32-E72D297353CC}">
              <c16:uniqueId val="{00000000-3CCA-42B2-9784-F3407DFB97E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3CCA-42B2-9784-F3407DFB97E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82.53</c:v>
                </c:pt>
              </c:numCache>
            </c:numRef>
          </c:val>
          <c:extLst>
            <c:ext xmlns:c16="http://schemas.microsoft.com/office/drawing/2014/chart" uri="{C3380CC4-5D6E-409C-BE32-E72D297353CC}">
              <c16:uniqueId val="{00000000-63FB-43CC-805C-D15C48A486C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63FB-43CC-805C-D15C48A486C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102.4</c:v>
                </c:pt>
              </c:numCache>
            </c:numRef>
          </c:val>
          <c:extLst>
            <c:ext xmlns:c16="http://schemas.microsoft.com/office/drawing/2014/chart" uri="{C3380CC4-5D6E-409C-BE32-E72D297353CC}">
              <c16:uniqueId val="{00000000-35E3-4ACD-BBE3-2B8E31D3E37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35E3-4ACD-BBE3-2B8E31D3E37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5.73</c:v>
                </c:pt>
              </c:numCache>
            </c:numRef>
          </c:val>
          <c:extLst>
            <c:ext xmlns:c16="http://schemas.microsoft.com/office/drawing/2014/chart" uri="{C3380CC4-5D6E-409C-BE32-E72D297353CC}">
              <c16:uniqueId val="{00000000-1ADE-4F83-9853-D91520D0B51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1ADE-4F83-9853-D91520D0B51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11.31</c:v>
                </c:pt>
              </c:numCache>
            </c:numRef>
          </c:val>
          <c:extLst>
            <c:ext xmlns:c16="http://schemas.microsoft.com/office/drawing/2014/chart" uri="{C3380CC4-5D6E-409C-BE32-E72D297353CC}">
              <c16:uniqueId val="{00000000-4B55-4778-87E4-68984C56B41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4B55-4778-87E4-68984C56B41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425-4D37-A873-48957BDEFC8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2425-4D37-A873-48957BDEFC8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29.4</c:v>
                </c:pt>
              </c:numCache>
            </c:numRef>
          </c:val>
          <c:extLst>
            <c:ext xmlns:c16="http://schemas.microsoft.com/office/drawing/2014/chart" uri="{C3380CC4-5D6E-409C-BE32-E72D297353CC}">
              <c16:uniqueId val="{00000000-56D3-4D3E-AF80-1368AFEA16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56D3-4D3E-AF80-1368AFEA16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400.27</c:v>
                </c:pt>
              </c:numCache>
            </c:numRef>
          </c:val>
          <c:extLst>
            <c:ext xmlns:c16="http://schemas.microsoft.com/office/drawing/2014/chart" uri="{C3380CC4-5D6E-409C-BE32-E72D297353CC}">
              <c16:uniqueId val="{00000000-509A-4726-94AB-567BECC4432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509A-4726-94AB-567BECC4432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100.23</c:v>
                </c:pt>
              </c:numCache>
            </c:numRef>
          </c:val>
          <c:extLst>
            <c:ext xmlns:c16="http://schemas.microsoft.com/office/drawing/2014/chart" uri="{C3380CC4-5D6E-409C-BE32-E72D297353CC}">
              <c16:uniqueId val="{00000000-35F9-4D62-9582-F20B2BD77D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35F9-4D62-9582-F20B2BD77D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149.91999999999999</c:v>
                </c:pt>
              </c:numCache>
            </c:numRef>
          </c:val>
          <c:extLst>
            <c:ext xmlns:c16="http://schemas.microsoft.com/office/drawing/2014/chart" uri="{C3380CC4-5D6E-409C-BE32-E72D297353CC}">
              <c16:uniqueId val="{00000000-6AE1-4A11-8BD7-22949B78447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6AE1-4A11-8BD7-22949B78447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香取市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74330</v>
      </c>
      <c r="AM8" s="51"/>
      <c r="AN8" s="51"/>
      <c r="AO8" s="51"/>
      <c r="AP8" s="51"/>
      <c r="AQ8" s="51"/>
      <c r="AR8" s="51"/>
      <c r="AS8" s="51"/>
      <c r="AT8" s="46">
        <f>データ!T6</f>
        <v>262.35000000000002</v>
      </c>
      <c r="AU8" s="46"/>
      <c r="AV8" s="46"/>
      <c r="AW8" s="46"/>
      <c r="AX8" s="46"/>
      <c r="AY8" s="46"/>
      <c r="AZ8" s="46"/>
      <c r="BA8" s="46"/>
      <c r="BB8" s="46">
        <f>データ!U6</f>
        <v>283.32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66.23</v>
      </c>
      <c r="J10" s="46"/>
      <c r="K10" s="46"/>
      <c r="L10" s="46"/>
      <c r="M10" s="46"/>
      <c r="N10" s="46"/>
      <c r="O10" s="46"/>
      <c r="P10" s="46">
        <f>データ!P6</f>
        <v>37.049999999999997</v>
      </c>
      <c r="Q10" s="46"/>
      <c r="R10" s="46"/>
      <c r="S10" s="46"/>
      <c r="T10" s="46"/>
      <c r="U10" s="46"/>
      <c r="V10" s="46"/>
      <c r="W10" s="46">
        <f>データ!Q6</f>
        <v>56.27</v>
      </c>
      <c r="X10" s="46"/>
      <c r="Y10" s="46"/>
      <c r="Z10" s="46"/>
      <c r="AA10" s="46"/>
      <c r="AB10" s="46"/>
      <c r="AC10" s="46"/>
      <c r="AD10" s="51">
        <f>データ!R6</f>
        <v>2530</v>
      </c>
      <c r="AE10" s="51"/>
      <c r="AF10" s="51"/>
      <c r="AG10" s="51"/>
      <c r="AH10" s="51"/>
      <c r="AI10" s="51"/>
      <c r="AJ10" s="51"/>
      <c r="AK10" s="2"/>
      <c r="AL10" s="51">
        <f>データ!V6</f>
        <v>22537</v>
      </c>
      <c r="AM10" s="51"/>
      <c r="AN10" s="51"/>
      <c r="AO10" s="51"/>
      <c r="AP10" s="51"/>
      <c r="AQ10" s="51"/>
      <c r="AR10" s="51"/>
      <c r="AS10" s="51"/>
      <c r="AT10" s="46">
        <f>データ!W6</f>
        <v>7.91</v>
      </c>
      <c r="AU10" s="46"/>
      <c r="AV10" s="46"/>
      <c r="AW10" s="46"/>
      <c r="AX10" s="46"/>
      <c r="AY10" s="46"/>
      <c r="AZ10" s="46"/>
      <c r="BA10" s="46"/>
      <c r="BB10" s="46">
        <f>データ!X6</f>
        <v>2849.18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1o6GzPDqWQFKrAQyqBXSkdyTrs3vIMlqYViqujzt0j2T+10X8zGdVlUHwzNpMEqwlhh6EYRs8cc3slHjtCPdA==" saltValue="nmSopy8K0tQ949eBK1Kk0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122360</v>
      </c>
      <c r="D6" s="33">
        <f t="shared" si="3"/>
        <v>46</v>
      </c>
      <c r="E6" s="33">
        <f t="shared" si="3"/>
        <v>17</v>
      </c>
      <c r="F6" s="33">
        <f t="shared" si="3"/>
        <v>1</v>
      </c>
      <c r="G6" s="33">
        <f t="shared" si="3"/>
        <v>0</v>
      </c>
      <c r="H6" s="33" t="str">
        <f t="shared" si="3"/>
        <v>千葉県　香取市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66.23</v>
      </c>
      <c r="P6" s="34">
        <f t="shared" si="3"/>
        <v>37.049999999999997</v>
      </c>
      <c r="Q6" s="34">
        <f t="shared" si="3"/>
        <v>56.27</v>
      </c>
      <c r="R6" s="34">
        <f t="shared" si="3"/>
        <v>2530</v>
      </c>
      <c r="S6" s="34">
        <f t="shared" si="3"/>
        <v>74330</v>
      </c>
      <c r="T6" s="34">
        <f t="shared" si="3"/>
        <v>262.35000000000002</v>
      </c>
      <c r="U6" s="34">
        <f t="shared" si="3"/>
        <v>283.32</v>
      </c>
      <c r="V6" s="34">
        <f t="shared" si="3"/>
        <v>22537</v>
      </c>
      <c r="W6" s="34">
        <f t="shared" si="3"/>
        <v>7.91</v>
      </c>
      <c r="X6" s="34">
        <f t="shared" si="3"/>
        <v>2849.18</v>
      </c>
      <c r="Y6" s="35" t="str">
        <f>IF(Y7="",NA(),Y7)</f>
        <v>-</v>
      </c>
      <c r="Z6" s="35" t="str">
        <f t="shared" ref="Z6:AH6" si="4">IF(Z7="",NA(),Z7)</f>
        <v>-</v>
      </c>
      <c r="AA6" s="35" t="str">
        <f t="shared" si="4"/>
        <v>-</v>
      </c>
      <c r="AB6" s="35" t="str">
        <f t="shared" si="4"/>
        <v>-</v>
      </c>
      <c r="AC6" s="35">
        <f t="shared" si="4"/>
        <v>102.4</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29.4</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400.27</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100.23</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149.91999999999999</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f t="shared" si="10"/>
        <v>68.489999999999995</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82.53</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5.73</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5">
        <f t="shared" si="13"/>
        <v>11.31</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5">
        <f t="shared" si="14"/>
        <v>0.02</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122360</v>
      </c>
      <c r="D7" s="37">
        <v>46</v>
      </c>
      <c r="E7" s="37">
        <v>17</v>
      </c>
      <c r="F7" s="37">
        <v>1</v>
      </c>
      <c r="G7" s="37">
        <v>0</v>
      </c>
      <c r="H7" s="37" t="s">
        <v>95</v>
      </c>
      <c r="I7" s="37" t="s">
        <v>96</v>
      </c>
      <c r="J7" s="37" t="s">
        <v>97</v>
      </c>
      <c r="K7" s="37" t="s">
        <v>98</v>
      </c>
      <c r="L7" s="37" t="s">
        <v>99</v>
      </c>
      <c r="M7" s="37" t="s">
        <v>100</v>
      </c>
      <c r="N7" s="38" t="s">
        <v>101</v>
      </c>
      <c r="O7" s="38">
        <v>66.23</v>
      </c>
      <c r="P7" s="38">
        <v>37.049999999999997</v>
      </c>
      <c r="Q7" s="38">
        <v>56.27</v>
      </c>
      <c r="R7" s="38">
        <v>2530</v>
      </c>
      <c r="S7" s="38">
        <v>74330</v>
      </c>
      <c r="T7" s="38">
        <v>262.35000000000002</v>
      </c>
      <c r="U7" s="38">
        <v>283.32</v>
      </c>
      <c r="V7" s="38">
        <v>22537</v>
      </c>
      <c r="W7" s="38">
        <v>7.91</v>
      </c>
      <c r="X7" s="38">
        <v>2849.18</v>
      </c>
      <c r="Y7" s="38" t="s">
        <v>101</v>
      </c>
      <c r="Z7" s="38" t="s">
        <v>101</v>
      </c>
      <c r="AA7" s="38" t="s">
        <v>101</v>
      </c>
      <c r="AB7" s="38" t="s">
        <v>101</v>
      </c>
      <c r="AC7" s="38">
        <v>102.4</v>
      </c>
      <c r="AD7" s="38" t="s">
        <v>101</v>
      </c>
      <c r="AE7" s="38" t="s">
        <v>101</v>
      </c>
      <c r="AF7" s="38" t="s">
        <v>101</v>
      </c>
      <c r="AG7" s="38" t="s">
        <v>101</v>
      </c>
      <c r="AH7" s="38">
        <v>106.5</v>
      </c>
      <c r="AI7" s="38">
        <v>106.67</v>
      </c>
      <c r="AJ7" s="38" t="s">
        <v>101</v>
      </c>
      <c r="AK7" s="38" t="s">
        <v>101</v>
      </c>
      <c r="AL7" s="38" t="s">
        <v>101</v>
      </c>
      <c r="AM7" s="38" t="s">
        <v>101</v>
      </c>
      <c r="AN7" s="38">
        <v>0</v>
      </c>
      <c r="AO7" s="38" t="s">
        <v>101</v>
      </c>
      <c r="AP7" s="38" t="s">
        <v>101</v>
      </c>
      <c r="AQ7" s="38" t="s">
        <v>101</v>
      </c>
      <c r="AR7" s="38" t="s">
        <v>101</v>
      </c>
      <c r="AS7" s="38">
        <v>18.36</v>
      </c>
      <c r="AT7" s="38">
        <v>3.64</v>
      </c>
      <c r="AU7" s="38" t="s">
        <v>101</v>
      </c>
      <c r="AV7" s="38" t="s">
        <v>101</v>
      </c>
      <c r="AW7" s="38" t="s">
        <v>101</v>
      </c>
      <c r="AX7" s="38" t="s">
        <v>101</v>
      </c>
      <c r="AY7" s="38">
        <v>29.4</v>
      </c>
      <c r="AZ7" s="38" t="s">
        <v>101</v>
      </c>
      <c r="BA7" s="38" t="s">
        <v>101</v>
      </c>
      <c r="BB7" s="38" t="s">
        <v>101</v>
      </c>
      <c r="BC7" s="38" t="s">
        <v>101</v>
      </c>
      <c r="BD7" s="38">
        <v>55.6</v>
      </c>
      <c r="BE7" s="38">
        <v>67.52</v>
      </c>
      <c r="BF7" s="38" t="s">
        <v>101</v>
      </c>
      <c r="BG7" s="38" t="s">
        <v>101</v>
      </c>
      <c r="BH7" s="38" t="s">
        <v>101</v>
      </c>
      <c r="BI7" s="38" t="s">
        <v>101</v>
      </c>
      <c r="BJ7" s="38">
        <v>400.27</v>
      </c>
      <c r="BK7" s="38" t="s">
        <v>101</v>
      </c>
      <c r="BL7" s="38" t="s">
        <v>101</v>
      </c>
      <c r="BM7" s="38" t="s">
        <v>101</v>
      </c>
      <c r="BN7" s="38" t="s">
        <v>101</v>
      </c>
      <c r="BO7" s="38">
        <v>789.08</v>
      </c>
      <c r="BP7" s="38">
        <v>705.21</v>
      </c>
      <c r="BQ7" s="38" t="s">
        <v>101</v>
      </c>
      <c r="BR7" s="38" t="s">
        <v>101</v>
      </c>
      <c r="BS7" s="38" t="s">
        <v>101</v>
      </c>
      <c r="BT7" s="38" t="s">
        <v>101</v>
      </c>
      <c r="BU7" s="38">
        <v>100.23</v>
      </c>
      <c r="BV7" s="38" t="s">
        <v>101</v>
      </c>
      <c r="BW7" s="38" t="s">
        <v>101</v>
      </c>
      <c r="BX7" s="38" t="s">
        <v>101</v>
      </c>
      <c r="BY7" s="38" t="s">
        <v>101</v>
      </c>
      <c r="BZ7" s="38">
        <v>88.25</v>
      </c>
      <c r="CA7" s="38">
        <v>98.96</v>
      </c>
      <c r="CB7" s="38" t="s">
        <v>101</v>
      </c>
      <c r="CC7" s="38" t="s">
        <v>101</v>
      </c>
      <c r="CD7" s="38" t="s">
        <v>101</v>
      </c>
      <c r="CE7" s="38" t="s">
        <v>101</v>
      </c>
      <c r="CF7" s="38">
        <v>149.91999999999999</v>
      </c>
      <c r="CG7" s="38" t="s">
        <v>101</v>
      </c>
      <c r="CH7" s="38" t="s">
        <v>101</v>
      </c>
      <c r="CI7" s="38" t="s">
        <v>101</v>
      </c>
      <c r="CJ7" s="38" t="s">
        <v>101</v>
      </c>
      <c r="CK7" s="38">
        <v>176.37</v>
      </c>
      <c r="CL7" s="38">
        <v>134.52000000000001</v>
      </c>
      <c r="CM7" s="38" t="s">
        <v>101</v>
      </c>
      <c r="CN7" s="38" t="s">
        <v>101</v>
      </c>
      <c r="CO7" s="38" t="s">
        <v>101</v>
      </c>
      <c r="CP7" s="38" t="s">
        <v>101</v>
      </c>
      <c r="CQ7" s="38">
        <v>68.489999999999995</v>
      </c>
      <c r="CR7" s="38" t="s">
        <v>101</v>
      </c>
      <c r="CS7" s="38" t="s">
        <v>101</v>
      </c>
      <c r="CT7" s="38" t="s">
        <v>101</v>
      </c>
      <c r="CU7" s="38" t="s">
        <v>101</v>
      </c>
      <c r="CV7" s="38">
        <v>56.72</v>
      </c>
      <c r="CW7" s="38">
        <v>59.57</v>
      </c>
      <c r="CX7" s="38" t="s">
        <v>101</v>
      </c>
      <c r="CY7" s="38" t="s">
        <v>101</v>
      </c>
      <c r="CZ7" s="38" t="s">
        <v>101</v>
      </c>
      <c r="DA7" s="38" t="s">
        <v>101</v>
      </c>
      <c r="DB7" s="38">
        <v>82.53</v>
      </c>
      <c r="DC7" s="38" t="s">
        <v>101</v>
      </c>
      <c r="DD7" s="38" t="s">
        <v>101</v>
      </c>
      <c r="DE7" s="38" t="s">
        <v>101</v>
      </c>
      <c r="DF7" s="38" t="s">
        <v>101</v>
      </c>
      <c r="DG7" s="38">
        <v>90.72</v>
      </c>
      <c r="DH7" s="38">
        <v>95.57</v>
      </c>
      <c r="DI7" s="38" t="s">
        <v>101</v>
      </c>
      <c r="DJ7" s="38" t="s">
        <v>101</v>
      </c>
      <c r="DK7" s="38" t="s">
        <v>101</v>
      </c>
      <c r="DL7" s="38" t="s">
        <v>101</v>
      </c>
      <c r="DM7" s="38">
        <v>5.73</v>
      </c>
      <c r="DN7" s="38" t="s">
        <v>101</v>
      </c>
      <c r="DO7" s="38" t="s">
        <v>101</v>
      </c>
      <c r="DP7" s="38" t="s">
        <v>101</v>
      </c>
      <c r="DQ7" s="38" t="s">
        <v>101</v>
      </c>
      <c r="DR7" s="38">
        <v>20.78</v>
      </c>
      <c r="DS7" s="38">
        <v>36.520000000000003</v>
      </c>
      <c r="DT7" s="38" t="s">
        <v>101</v>
      </c>
      <c r="DU7" s="38" t="s">
        <v>101</v>
      </c>
      <c r="DV7" s="38" t="s">
        <v>101</v>
      </c>
      <c r="DW7" s="38" t="s">
        <v>101</v>
      </c>
      <c r="DX7" s="38">
        <v>11.31</v>
      </c>
      <c r="DY7" s="38" t="s">
        <v>101</v>
      </c>
      <c r="DZ7" s="38" t="s">
        <v>101</v>
      </c>
      <c r="EA7" s="38" t="s">
        <v>101</v>
      </c>
      <c r="EB7" s="38" t="s">
        <v>101</v>
      </c>
      <c r="EC7" s="38">
        <v>1.34</v>
      </c>
      <c r="ED7" s="38">
        <v>5.72</v>
      </c>
      <c r="EE7" s="38" t="s">
        <v>101</v>
      </c>
      <c r="EF7" s="38" t="s">
        <v>101</v>
      </c>
      <c r="EG7" s="38" t="s">
        <v>101</v>
      </c>
      <c r="EH7" s="38" t="s">
        <v>101</v>
      </c>
      <c r="EI7" s="38">
        <v>0.02</v>
      </c>
      <c r="EJ7" s="38" t="s">
        <v>101</v>
      </c>
      <c r="EK7" s="38" t="s">
        <v>101</v>
      </c>
      <c r="EL7" s="38" t="s">
        <v>101</v>
      </c>
      <c r="EM7" s="38" t="s">
        <v>101</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2022-02-08T02:30:09Z</cp:lastPrinted>
  <dcterms:created xsi:type="dcterms:W3CDTF">2021-12-03T07:10:27Z</dcterms:created>
  <dcterms:modified xsi:type="dcterms:W3CDTF">2022-02-08T02:57:44Z</dcterms:modified>
  <cp:category/>
</cp:coreProperties>
</file>