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Ｒ３年度\07公営企業\06 経営比較分析表\20220105 公営企業に係る経営比較分析表（令和２年度決算）の分析等について（依頼）\06検収後最終版データ\171下水道（公共）\"/>
    </mc:Choice>
  </mc:AlternateContent>
  <workbookProtection workbookAlgorithmName="SHA-512" workbookHashValue="cTsapj6tulBPu00GWahV0MB0+IAvuBkxnS1IJuy2AMJZli9/a09e/DKZmBS1Fcp2qZtG7p28/++LG+0skwhlQA==" workbookSaltValue="zu7eolHbyD9NHtVinFWAr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D10" i="4"/>
  <c r="W10" i="4"/>
  <c r="P10" i="4"/>
  <c r="B10" i="4"/>
  <c r="BB8" i="4"/>
  <c r="AT8" i="4"/>
  <c r="AD8" i="4"/>
  <c r="W8" i="4"/>
  <c r="B8" i="4"/>
  <c r="B6" i="4"/>
</calcChain>
</file>

<file path=xl/sharedStrings.xml><?xml version="1.0" encoding="utf-8"?>
<sst xmlns="http://schemas.openxmlformats.org/spreadsheetml/2006/main" count="320" uniqueCount="118">
  <si>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</si>
  <si>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</si>
  <si>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</si>
  <si>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</si>
  <si>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</si>
  <si>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</si>
  <si>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</si>
  <si>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</si>
  <si>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</si>
  <si>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</si>
  <si>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</si>
  <si>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</si>
  <si>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</si>
  <si>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</si>
  <si>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</si>
  <si>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</si>
  <si>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</si>
  <si>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</si>
  <si>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</si>
  <si>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</si>
  <si>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</si>
  <si>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</si>
  <si>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</si>
  <si>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</si>
  <si>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</si>
  <si>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</si>
  <si>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</si>
  <si>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</si>
  <si>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</si>
  <si>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</si>
  <si>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</si>
  <si>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</si>
  <si>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</si>
  <si>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</si>
  <si>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</si>
  <si>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</si>
  <si>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</si>
  <si>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</si>
  <si>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</si>
  <si>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</si>
  <si>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</si>
  <si>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</si>
  <si>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</si>
  <si>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</si>
  <si>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</si>
  <si>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</si>
  <si>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</si>
  <si>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</si>
  <si>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</si>
  <si>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</si>
  <si>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</si>
  <si>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</si>
  <si>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</si>
  <si>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</si>
  <si>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</si>
  <si>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</si>
  <si>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</si>
  <si>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</si>
  <si>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</si>
  <si>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</si>
  <si>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</si>
  <si>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</si>
  <si>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</si>
  <si>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</si>
  <si>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</si>
  <si>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</si>
  <si>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</si>
  <si>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</si>
  <si>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</si>
  <si>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</si>
  <si>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</si>
  <si>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</si>
  <si>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</si>
  <si>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</si>
  <si>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</si>
  <si>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</si>
  <si>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</si>
  <si>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</si>
  <si>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</si>
  <si>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</si>
  <si>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</si>
  <si>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</si>
  <si>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</si>
  <si>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</si>
  <si>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</si>
  <si>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</si>
  <si>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</si>
  <si>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</si>
  <si>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</si>
  <si>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</si>
  <si>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</si>
  <si>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</si>
  <si>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</si>
  <si>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</si>
  <si>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</si>
  <si>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</si>
  <si>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白井市</t>
  </si>
  <si>
    <t>法適用</t>
  </si>
  <si>
    <t>下水道事業</t>
  </si>
  <si>
    <t>公共下水道</t>
  </si>
  <si>
    <t>Bc1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</si>
  <si>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</si>
  <si>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</si>
  <si>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</si>
  <si>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</si>
  <si>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</si>
  <si>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</si>
  <si>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</si>
  <si>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</si>
  <si>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</si>
  <si>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</si>
  <si>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</si>
  <si>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</si>
  <si>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</si>
  <si>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</si>
  <si>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白井市の公共下水道事業は千葉ニュータウン事業や西白井地区の土地区画整理事業など、人口密集地区を中心に整備され、その整備は県などが実施し、その後、下水道施設の受贈を受けている。
　また、汚水処理については、単独で処理場を持たず、印旛沼流域下水道及び手賀沼流域下水道の処理場を利用している。
　上記のことから、下水道使用料収入で汚水処理経費を賄える状況であり、企業債現在高も管渠延長からは極めて少ないことから、公共下水道事業における健全性・効率性は高いものとなっている。</t>
    <rPh sb="1" eb="4">
      <t>シロイシ</t>
    </rPh>
    <rPh sb="5" eb="7">
      <t>コウキョウ</t>
    </rPh>
    <rPh sb="7" eb="10">
      <t>ゲスイドウ</t>
    </rPh>
    <rPh sb="10" eb="12">
      <t>ジギョウ</t>
    </rPh>
    <rPh sb="13" eb="15">
      <t>チバ</t>
    </rPh>
    <rPh sb="21" eb="23">
      <t>ジギョウ</t>
    </rPh>
    <rPh sb="24" eb="25">
      <t>ニシ</t>
    </rPh>
    <rPh sb="25" eb="27">
      <t>シロイ</t>
    </rPh>
    <rPh sb="27" eb="29">
      <t>チク</t>
    </rPh>
    <rPh sb="30" eb="32">
      <t>トチ</t>
    </rPh>
    <rPh sb="32" eb="34">
      <t>クカク</t>
    </rPh>
    <rPh sb="34" eb="36">
      <t>セイリ</t>
    </rPh>
    <rPh sb="36" eb="38">
      <t>ジギョウ</t>
    </rPh>
    <rPh sb="41" eb="43">
      <t>ジンコウ</t>
    </rPh>
    <rPh sb="43" eb="45">
      <t>ミッシュウ</t>
    </rPh>
    <rPh sb="45" eb="47">
      <t>チク</t>
    </rPh>
    <rPh sb="48" eb="50">
      <t>チュウシン</t>
    </rPh>
    <rPh sb="51" eb="53">
      <t>セイビ</t>
    </rPh>
    <rPh sb="58" eb="60">
      <t>セイビ</t>
    </rPh>
    <rPh sb="61" eb="62">
      <t>ケン</t>
    </rPh>
    <rPh sb="65" eb="67">
      <t>ジッシ</t>
    </rPh>
    <rPh sb="71" eb="72">
      <t>ゴ</t>
    </rPh>
    <rPh sb="82" eb="83">
      <t>ウ</t>
    </rPh>
    <rPh sb="93" eb="95">
      <t>オスイ</t>
    </rPh>
    <rPh sb="95" eb="97">
      <t>ショリ</t>
    </rPh>
    <rPh sb="103" eb="105">
      <t>タンドク</t>
    </rPh>
    <rPh sb="106" eb="109">
      <t>ショリジョウ</t>
    </rPh>
    <rPh sb="110" eb="111">
      <t>モ</t>
    </rPh>
    <rPh sb="114" eb="117">
      <t>インバヌマ</t>
    </rPh>
    <rPh sb="117" eb="119">
      <t>リュウイキ</t>
    </rPh>
    <rPh sb="119" eb="122">
      <t>ゲスイドウ</t>
    </rPh>
    <rPh sb="122" eb="123">
      <t>オヨ</t>
    </rPh>
    <rPh sb="124" eb="127">
      <t>テガヌマ</t>
    </rPh>
    <rPh sb="127" eb="129">
      <t>リュウイキ</t>
    </rPh>
    <rPh sb="129" eb="132">
      <t>ゲスイドウ</t>
    </rPh>
    <rPh sb="133" eb="135">
      <t>ショリ</t>
    </rPh>
    <rPh sb="146" eb="148">
      <t>ジョウキ</t>
    </rPh>
    <rPh sb="154" eb="157">
      <t>ゲスイドウ</t>
    </rPh>
    <rPh sb="157" eb="160">
      <t>シヨウリョウ</t>
    </rPh>
    <rPh sb="160" eb="162">
      <t>シュウニュウ</t>
    </rPh>
    <rPh sb="163" eb="165">
      <t>オスイ</t>
    </rPh>
    <rPh sb="165" eb="167">
      <t>ショリ</t>
    </rPh>
    <rPh sb="167" eb="169">
      <t>ケイヒ</t>
    </rPh>
    <rPh sb="170" eb="171">
      <t>マカナ</t>
    </rPh>
    <rPh sb="173" eb="175">
      <t>ジョウキョウ</t>
    </rPh>
    <rPh sb="179" eb="181">
      <t>キギョウ</t>
    </rPh>
    <rPh sb="181" eb="182">
      <t>サイ</t>
    </rPh>
    <rPh sb="182" eb="184">
      <t>ゲンザイ</t>
    </rPh>
    <rPh sb="184" eb="185">
      <t>ダカ</t>
    </rPh>
    <rPh sb="186" eb="188">
      <t>カンキョ</t>
    </rPh>
    <rPh sb="188" eb="190">
      <t>エンチョウ</t>
    </rPh>
    <rPh sb="193" eb="194">
      <t>キワ</t>
    </rPh>
    <rPh sb="196" eb="197">
      <t>スク</t>
    </rPh>
    <rPh sb="204" eb="206">
      <t>コウキョウ</t>
    </rPh>
    <rPh sb="206" eb="209">
      <t>ゲスイドウ</t>
    </rPh>
    <rPh sb="209" eb="211">
      <t>ジギョウ</t>
    </rPh>
    <rPh sb="215" eb="218">
      <t>ケンゼンセイ</t>
    </rPh>
    <rPh sb="219" eb="222">
      <t>コウリツセイ</t>
    </rPh>
    <rPh sb="223" eb="224">
      <t>タカ</t>
    </rPh>
    <phoneticPr fontId="4"/>
  </si>
  <si>
    <t>　下水道管渠等の耐用年数である５０年を経過したものがないことから、他団体と比較し低い数値となっている。
 なお、老朽管更新については、令和2年度に老朽状況の調査を実施した上で、令和3年度から7年度までの5年間を期間とするストックマネジメント計画を策定し、下水道施設等の計画的・効率的な更新を進めることとしている。</t>
    <rPh sb="1" eb="4">
      <t>ゲスイドウ</t>
    </rPh>
    <rPh sb="4" eb="6">
      <t>カンキョ</t>
    </rPh>
    <rPh sb="6" eb="7">
      <t>トウ</t>
    </rPh>
    <rPh sb="8" eb="10">
      <t>タイヨウ</t>
    </rPh>
    <rPh sb="10" eb="12">
      <t>ネンスウ</t>
    </rPh>
    <rPh sb="17" eb="18">
      <t>ネン</t>
    </rPh>
    <rPh sb="19" eb="21">
      <t>ケイカ</t>
    </rPh>
    <rPh sb="33" eb="34">
      <t>タ</t>
    </rPh>
    <rPh sb="34" eb="36">
      <t>ダンタイ</t>
    </rPh>
    <rPh sb="37" eb="39">
      <t>ヒカク</t>
    </rPh>
    <rPh sb="40" eb="41">
      <t>ヒク</t>
    </rPh>
    <rPh sb="42" eb="44">
      <t>スウチ</t>
    </rPh>
    <rPh sb="56" eb="58">
      <t>ロウキュウ</t>
    </rPh>
    <rPh sb="58" eb="59">
      <t>カン</t>
    </rPh>
    <rPh sb="59" eb="61">
      <t>コウシン</t>
    </rPh>
    <rPh sb="67" eb="69">
      <t>レイワ</t>
    </rPh>
    <rPh sb="70" eb="72">
      <t>ネンド</t>
    </rPh>
    <rPh sb="73" eb="75">
      <t>ロウキュウ</t>
    </rPh>
    <rPh sb="75" eb="77">
      <t>ジョウキョウ</t>
    </rPh>
    <rPh sb="78" eb="80">
      <t>チョウサ</t>
    </rPh>
    <rPh sb="81" eb="83">
      <t>ジッシ</t>
    </rPh>
    <rPh sb="85" eb="86">
      <t>ウエ</t>
    </rPh>
    <rPh sb="88" eb="90">
      <t>レイワ</t>
    </rPh>
    <rPh sb="91" eb="93">
      <t>ネンド</t>
    </rPh>
    <rPh sb="96" eb="98">
      <t>ネンド</t>
    </rPh>
    <rPh sb="102" eb="104">
      <t>ネンカン</t>
    </rPh>
    <rPh sb="105" eb="107">
      <t>キカン</t>
    </rPh>
    <rPh sb="120" eb="122">
      <t>ケイカク</t>
    </rPh>
    <rPh sb="123" eb="125">
      <t>サクテイ</t>
    </rPh>
    <rPh sb="127" eb="130">
      <t>ゲスイドウ</t>
    </rPh>
    <rPh sb="130" eb="132">
      <t>シセツ</t>
    </rPh>
    <rPh sb="132" eb="133">
      <t>トウ</t>
    </rPh>
    <rPh sb="134" eb="137">
      <t>ケイカクテキ</t>
    </rPh>
    <rPh sb="138" eb="141">
      <t>コウリツテキ</t>
    </rPh>
    <rPh sb="142" eb="144">
      <t>コウシン</t>
    </rPh>
    <rPh sb="145" eb="146">
      <t>スス</t>
    </rPh>
    <phoneticPr fontId="4"/>
  </si>
  <si>
    <t>　下水道事業経営については、健全であるが、今後、人口の減少などによる使用料の減収が見込まれ、また、下水道管渠等施設の更新を実施していく必要があり、さらなる経営基盤の安定化や効率化を進める必要がある。</t>
    <rPh sb="1" eb="4">
      <t>ゲスイドウ</t>
    </rPh>
    <rPh sb="4" eb="6">
      <t>ジギョウ</t>
    </rPh>
    <rPh sb="6" eb="8">
      <t>ケイエイ</t>
    </rPh>
    <rPh sb="14" eb="16">
      <t>ケンゼン</t>
    </rPh>
    <rPh sb="21" eb="23">
      <t>コンゴ</t>
    </rPh>
    <rPh sb="24" eb="26">
      <t>ジンコウ</t>
    </rPh>
    <rPh sb="27" eb="28">
      <t>ゲン</t>
    </rPh>
    <rPh sb="28" eb="29">
      <t>ショウ</t>
    </rPh>
    <rPh sb="34" eb="37">
      <t>シヨウリョウ</t>
    </rPh>
    <rPh sb="38" eb="40">
      <t>ゲンシュウ</t>
    </rPh>
    <rPh sb="41" eb="43">
      <t>ミコ</t>
    </rPh>
    <rPh sb="49" eb="52">
      <t>ゲスイドウ</t>
    </rPh>
    <rPh sb="52" eb="54">
      <t>カンキョ</t>
    </rPh>
    <rPh sb="54" eb="55">
      <t>トウ</t>
    </rPh>
    <rPh sb="55" eb="57">
      <t>シセツ</t>
    </rPh>
    <rPh sb="58" eb="60">
      <t>コウシン</t>
    </rPh>
    <rPh sb="61" eb="63">
      <t>ジッシ</t>
    </rPh>
    <rPh sb="67" eb="69">
      <t>ヒツヨウ</t>
    </rPh>
    <rPh sb="77" eb="79">
      <t>ケイエイ</t>
    </rPh>
    <rPh sb="79" eb="81">
      <t>キバン</t>
    </rPh>
    <rPh sb="82" eb="85">
      <t>アンテイカ</t>
    </rPh>
    <rPh sb="86" eb="89">
      <t>コウリツカ</t>
    </rPh>
    <rPh sb="90" eb="91">
      <t>スス</t>
    </rPh>
    <rPh sb="93" eb="95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</si>
</sst>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46-4755-8420-CFAB0BC48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46-4755-8420-CFAB0BC48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6-4AB7-B90B-FA8FDB582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86-4AB7-B90B-FA8FDB582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99.21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3-4308-ABE6-78CC2084E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94.17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33-4308-ABE6-78CC2084E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109.62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6-4141-ABBC-472A6087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106.67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F6-4141-ABBC-472A6087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4.3600000000000003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5-4B83-9DB1-4FBD17B63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5-4B83-9DB1-4FBD17B63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FA-46D7-9E69-592A13832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FA-46D7-9E69-592A13832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9-4264-950F-9C3E38754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29-4264-950F-9C3E38754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30-46A5-989F-EEFC9B2B6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30-46A5-989F-EEFC9B2B6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D-4D81-AEB5-5242A49A4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709.4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4D-4D81-AEB5-5242A49A4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9-4EDC-821C-B1EDCEDE9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9-4EDC-821C-B1EDCEDE9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114.67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2-40DD-815D-596F9C701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136.86000000000001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D2-40DD-815D-596F9C701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zoomScaleSheetLayoutView="5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千葉県　白井市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Bc1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63162</v>
      </c>
      <c r="AM8" s="69"/>
      <c r="AN8" s="69"/>
      <c r="AO8" s="69"/>
      <c r="AP8" s="69"/>
      <c r="AQ8" s="69"/>
      <c r="AR8" s="69"/>
      <c r="AS8" s="69"/>
      <c r="AT8" s="68">
        <f>データ!T6</f>
        <v>35.479999999999997</v>
      </c>
      <c r="AU8" s="68"/>
      <c r="AV8" s="68"/>
      <c r="AW8" s="68"/>
      <c r="AX8" s="68"/>
      <c r="AY8" s="68"/>
      <c r="AZ8" s="68"/>
      <c r="BA8" s="68"/>
      <c r="BB8" s="68">
        <f>データ!U6</f>
        <v>1780.21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92.23</v>
      </c>
      <c r="J10" s="68"/>
      <c r="K10" s="68"/>
      <c r="L10" s="68"/>
      <c r="M10" s="68"/>
      <c r="N10" s="68"/>
      <c r="O10" s="68"/>
      <c r="P10" s="68">
        <f>データ!P6</f>
        <v>71.650000000000006</v>
      </c>
      <c r="Q10" s="68"/>
      <c r="R10" s="68"/>
      <c r="S10" s="68"/>
      <c r="T10" s="68"/>
      <c r="U10" s="68"/>
      <c r="V10" s="68"/>
      <c r="W10" s="68">
        <f>データ!Q6</f>
        <v>80.33</v>
      </c>
      <c r="X10" s="68"/>
      <c r="Y10" s="68"/>
      <c r="Z10" s="68"/>
      <c r="AA10" s="68"/>
      <c r="AB10" s="68"/>
      <c r="AC10" s="68"/>
      <c r="AD10" s="69">
        <f>データ!R6</f>
        <v>2200</v>
      </c>
      <c r="AE10" s="69"/>
      <c r="AF10" s="69"/>
      <c r="AG10" s="69"/>
      <c r="AH10" s="69"/>
      <c r="AI10" s="69"/>
      <c r="AJ10" s="69"/>
      <c r="AK10" s="2"/>
      <c r="AL10" s="69">
        <f>データ!V6</f>
        <v>45148</v>
      </c>
      <c r="AM10" s="69"/>
      <c r="AN10" s="69"/>
      <c r="AO10" s="69"/>
      <c r="AP10" s="69"/>
      <c r="AQ10" s="69"/>
      <c r="AR10" s="69"/>
      <c r="AS10" s="69"/>
      <c r="AT10" s="68">
        <f>データ!W6</f>
        <v>8.49</v>
      </c>
      <c r="AU10" s="68"/>
      <c r="AV10" s="68"/>
      <c r="AW10" s="68"/>
      <c r="AX10" s="68"/>
      <c r="AY10" s="68"/>
      <c r="AZ10" s="68"/>
      <c r="BA10" s="68"/>
      <c r="BB10" s="68">
        <f>データ!X6</f>
        <v>5317.79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115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【106.67】</v>
      </c>
      <c r="F85" s="26" t="str">
        <f>データ!AT6</f>
        <v>【3.64】</v>
      </c>
      <c r="G85" s="26" t="str">
        <f>データ!BE6</f>
        <v>【67.52】</v>
      </c>
      <c r="H85" s="26" t="str">
        <f>データ!BP6</f>
        <v>【705.21】</v>
      </c>
      <c r="I85" s="26" t="str">
        <f>データ!CA6</f>
        <v>【98.96】</v>
      </c>
      <c r="J85" s="26" t="str">
        <f>データ!CL6</f>
        <v>【134.52】</v>
      </c>
      <c r="K85" s="26" t="str">
        <f>データ!CW6</f>
        <v>【59.57】</v>
      </c>
      <c r="L85" s="26" t="str">
        <f>データ!DH6</f>
        <v>【95.57】</v>
      </c>
      <c r="M85" s="26" t="str">
        <f>データ!DS6</f>
        <v>【36.52】</v>
      </c>
      <c r="N85" s="26" t="str">
        <f>データ!ED6</f>
        <v>【5.72】</v>
      </c>
      <c r="O85" s="26" t="str">
        <f>データ!EO6</f>
        <v>【0.30】</v>
      </c>
    </row>
  </sheetData>
  <sheetProtection algorithmName="SHA-512" hashValue="/93RnegQvQj9AqPescr2tOOt2/1oG4cdNR4wHE/NhoX13v3cKcIFe1sBII69x3QGC6RXe03/4ENrT2JmNoK9fg==" saltValue="Ykk1nZo9H6pGk6uhz8dUJ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122327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千葉県　白井市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Bc1</v>
      </c>
      <c r="M6" s="33" t="str">
        <f t="shared" si="3"/>
        <v>非設置</v>
      </c>
      <c r="N6" s="34" t="str">
        <f t="shared" si="3"/>
        <v>-</v>
      </c>
      <c r="O6" s="34">
        <f t="shared" si="3"/>
        <v>92.23</v>
      </c>
      <c r="P6" s="34">
        <f t="shared" si="3"/>
        <v>71.650000000000006</v>
      </c>
      <c r="Q6" s="34">
        <f t="shared" si="3"/>
        <v>80.33</v>
      </c>
      <c r="R6" s="34">
        <f t="shared" si="3"/>
        <v>2200</v>
      </c>
      <c r="S6" s="34">
        <f t="shared" si="3"/>
        <v>63162</v>
      </c>
      <c r="T6" s="34">
        <f t="shared" si="3"/>
        <v>35.479999999999997</v>
      </c>
      <c r="U6" s="34">
        <f t="shared" si="3"/>
        <v>1780.21</v>
      </c>
      <c r="V6" s="34">
        <f t="shared" si="3"/>
        <v>45148</v>
      </c>
      <c r="W6" s="34">
        <f t="shared" si="3"/>
        <v>8.49</v>
      </c>
      <c r="X6" s="34">
        <f t="shared" si="3"/>
        <v>5317.79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109.62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106.67</v>
      </c>
      <c r="AI6" s="34" t="str">
        <f>IF(AI7="","",IF(AI7="-","【-】","【"&amp;SUBSTITUTE(TEXT(AI7,"#,##0.00"),"-","△")&amp;"】"))</f>
        <v>【106.67】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3.68</v>
      </c>
      <c r="AT6" s="34" t="str">
        <f>IF(AT7="","",IF(AT7="-","【-】","【"&amp;SUBSTITUTE(TEXT(AT7,"#,##0.00"),"-","△")&amp;"】"))</f>
        <v>【3.64】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178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67.86</v>
      </c>
      <c r="BE6" s="34" t="str">
        <f>IF(BE7="","",IF(BE7="-","【-】","【"&amp;SUBSTITUTE(TEXT(BE7,"#,##0.00"),"-","△")&amp;"】"))</f>
        <v>【67.52】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101.27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709.4</v>
      </c>
      <c r="BP6" s="34" t="str">
        <f>IF(BP7="","",IF(BP7="-","【-】","【"&amp;SUBSTITUTE(TEXT(BP7,"#,##0.00"),"-","△")&amp;"】"))</f>
        <v>【705.21】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116.7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91.14</v>
      </c>
      <c r="CA6" s="34" t="str">
        <f>IF(CA7="","",IF(CA7="-","【-】","【"&amp;SUBSTITUTE(TEXT(CA7,"#,##0.00"),"-","△")&amp;"】"))</f>
        <v>【98.96】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114.67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136.86000000000001</v>
      </c>
      <c r="CL6" s="34" t="str">
        <f>IF(CL7="","",IF(CL7="-","【-】","【"&amp;SUBSTITUTE(TEXT(CL7,"#,##0.00"),"-","△")&amp;"】"))</f>
        <v>【134.52】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60.78</v>
      </c>
      <c r="CW6" s="34" t="str">
        <f>IF(CW7="","",IF(CW7="-","【-】","【"&amp;SUBSTITUTE(TEXT(CW7,"#,##0.00"),"-","△")&amp;"】"))</f>
        <v>【59.57】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99.21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94.17</v>
      </c>
      <c r="DH6" s="34" t="str">
        <f>IF(DH7="","",IF(DH7="-","【-】","【"&amp;SUBSTITUTE(TEXT(DH7,"#,##0.00"),"-","△")&amp;"】"))</f>
        <v>【95.57】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4.3600000000000003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23.25</v>
      </c>
      <c r="DS6" s="34" t="str">
        <f>IF(DS7="","",IF(DS7="-","【-】","【"&amp;SUBSTITUTE(TEXT(DS7,"#,##0.00"),"-","△")&amp;"】"))</f>
        <v>【36.52】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>
        <f t="shared" si="13"/>
        <v>1.06</v>
      </c>
      <c r="ED6" s="34" t="str">
        <f>IF(ED7="","",IF(ED7="-","【-】","【"&amp;SUBSTITUTE(TEXT(ED7,"#,##0.00"),"-","△")&amp;"】"))</f>
        <v>【5.72】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0.08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122327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92.23</v>
      </c>
      <c r="P7" s="38">
        <v>71.650000000000006</v>
      </c>
      <c r="Q7" s="38">
        <v>80.33</v>
      </c>
      <c r="R7" s="38">
        <v>2200</v>
      </c>
      <c r="S7" s="38">
        <v>63162</v>
      </c>
      <c r="T7" s="38">
        <v>35.479999999999997</v>
      </c>
      <c r="U7" s="38">
        <v>1780.21</v>
      </c>
      <c r="V7" s="38">
        <v>45148</v>
      </c>
      <c r="W7" s="38">
        <v>8.49</v>
      </c>
      <c r="X7" s="38">
        <v>5317.79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109.62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106.67</v>
      </c>
      <c r="AI7" s="38">
        <v>106.67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3.68</v>
      </c>
      <c r="AT7" s="38">
        <v>3.64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178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67.86</v>
      </c>
      <c r="BE7" s="38">
        <v>67.52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101.27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709.4</v>
      </c>
      <c r="BP7" s="38">
        <v>705.21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116.7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91.14</v>
      </c>
      <c r="CA7" s="38">
        <v>98.96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114.67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136.86000000000001</v>
      </c>
      <c r="CL7" s="38">
        <v>134.52000000000001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60.78</v>
      </c>
      <c r="CW7" s="38">
        <v>59.57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99.21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94.17</v>
      </c>
      <c r="DH7" s="38">
        <v>95.57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4.3600000000000003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23.25</v>
      </c>
      <c r="DS7" s="38">
        <v>36.520000000000003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1.06</v>
      </c>
      <c r="ED7" s="38">
        <v>5.72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0.08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110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千葉県</cp:lastModifiedBy>
  <cp:lastPrinted>2022-02-07T05:19:15Z</cp:lastPrinted>
  <dcterms:created xsi:type="dcterms:W3CDTF">2021-12-03T07:10:25Z</dcterms:created>
  <dcterms:modified xsi:type="dcterms:W3CDTF">2022-02-07T05:32:55Z</dcterms:modified>
  <cp:category/>
</cp:coreProperties>
</file>