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calcPr fullCalcOnLoad="1"/>
</workbook>
</file>

<file path=xl/sharedStrings.xml><?xml version="1.0" encoding="utf-8"?>
<sst xmlns="http://schemas.openxmlformats.org/spreadsheetml/2006/main" count="150" uniqueCount="94">
  <si>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</si>
  <si>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</si>
  <si>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</si>
  <si>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</si>
  <si>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</si>
  <si>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</si>
  <si>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</si>
  <si>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</si>
  <si>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</si>
  <si>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</si>
  <si>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</si>
  <si>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</si>
  <si>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</si>
  <si>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</si>
  <si>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</si>
  <si>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</si>
  <si>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</si>
  <si>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</si>
  <si>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</si>
  <si>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</si>
  <si>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</si>
  <si>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</si>
  <si>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</si>
  <si>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</si>
  <si>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</si>
  <si>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</si>
  <si>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</si>
  <si>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</si>
  <si>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</si>
  <si>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</si>
  <si>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</si>
  <si>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</si>
  <si>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</si>
  <si>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</si>
  <si>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</si>
  <si>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</si>
  <si>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</si>
  <si>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</si>
  <si>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</si>
  <si>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</si>
  <si>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</si>
  <si>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</si>
  <si>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</si>
  <si>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</si>
  <si>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</si>
  <si>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</si>
  <si>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</si>
  <si>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</si>
  <si>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</si>
  <si>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</si>
  <si>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</si>
  <si>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</si>
  <si>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</si>
  <si>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</si>
  <si>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</si>
  <si>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</si>
  <si>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</si>
  <si>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</si>
  <si>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</si>
  <si>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</si>
  <si>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</si>
  <si>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</si>
  <si>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</si>
  <si>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</si>
  <si>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</si>
  <si>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</si>
  <si>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</si>
  <si>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</si>
  <si>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</si>
  <si>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</si>
  <si>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</si>
  <si>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長柄町</t>
  </si>
  <si>
    <t>千葉県市町村総合事務組合（一般会計）</t>
  </si>
  <si>
    <t>-</t>
  </si>
  <si>
    <t>千葉県市町村総合事務組合（千葉県自治会館管理運営特別会計）</t>
  </si>
  <si>
    <t>-</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</si>
  <si>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</si>
  <si>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</si>
  <si>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</si>
  <si>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</si>
  <si>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t>
  </si>
  <si>
    <t>国民健康保険特別会計</t>
  </si>
  <si>
    <t>老人保健特別会計</t>
  </si>
  <si>
    <t>農業集落排水事業特別会計</t>
  </si>
  <si>
    <t>浄化槽事業特別会計</t>
  </si>
  <si>
    <t>後期高齢者医療特別会計</t>
  </si>
  <si>
    <t>法適用</t>
  </si>
  <si>
    <t>九十九里地域水道企業団（水道用水供給事業会計）</t>
  </si>
  <si>
    <t>介護保険特別会計(保険事業勘定）</t>
  </si>
  <si>
    <t>介護保険特別会計(介護サービス事業勘定）</t>
  </si>
  <si>
    <t>長生郡市広域市町村圏組合（一般会計）</t>
  </si>
  <si>
    <t>〃（火葬場・斎場会計）</t>
  </si>
  <si>
    <t>〃（水道事業会計）</t>
  </si>
  <si>
    <t>〃（病院事業会計）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</si>
</sst>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3">
    <font>
      <sz val="11"/>
      <name val="ＭＳ Ｐゴシック"/>
      <family val="3"/>
    </font>
    <font>
      <sz val="6"/>
      <name val="ＭＳ Ｐゴシック"/>
      <family val="3"/>
    </font>
    <font>
      <sz val="8"/>
      <name val="ＭＳ Ｐゴシック"/>
      <family val="3"/>
    </font>
    <font>
      <sz val="14"/>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style="hair"/>
      <right style="thin"/>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style="hair"/>
      <bottom style="hair"/>
    </border>
    <border>
      <left style="thin"/>
      <right style="hair"/>
      <top style="hair"/>
      <bottom>
        <color indexed="63"/>
      </bottom>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2" fillId="4" borderId="0" applyNumberFormat="0" applyBorder="0" applyAlignment="0" applyProtection="0"/>
  </cellStyleXfs>
  <cellXfs count="13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horizontal="right" vertical="center"/>
    </xf>
    <xf numFmtId="0" fontId="5"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48"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1" fillId="25" borderId="35" xfId="0" applyFont="1" applyFill="1" applyBorder="1" applyAlignment="1">
      <alignment horizontal="center" vertical="center" wrapText="1"/>
    </xf>
    <xf numFmtId="0" fontId="1" fillId="25" borderId="36" xfId="0" applyFont="1" applyFill="1" applyBorder="1" applyAlignment="1">
      <alignment horizontal="center" vertical="center" wrapText="1"/>
    </xf>
    <xf numFmtId="0" fontId="2" fillId="24" borderId="37" xfId="0" applyFont="1" applyFill="1" applyBorder="1" applyAlignment="1">
      <alignment horizontal="center" vertical="center"/>
    </xf>
    <xf numFmtId="176" fontId="2" fillId="24" borderId="32" xfId="0" applyNumberFormat="1" applyFont="1" applyFill="1" applyBorder="1" applyAlignment="1">
      <alignment horizontal="center" vertical="center" shrinkToFit="1"/>
    </xf>
    <xf numFmtId="0" fontId="2" fillId="24" borderId="37"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5" xfId="0" applyFont="1" applyFill="1" applyBorder="1" applyAlignment="1">
      <alignment horizontal="center" vertical="center" wrapText="1"/>
    </xf>
    <xf numFmtId="0" fontId="2" fillId="25" borderId="36"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4" borderId="33" xfId="0" applyFont="1" applyFill="1" applyBorder="1" applyAlignment="1">
      <alignment horizontal="distributed" vertical="center" indent="1"/>
    </xf>
    <xf numFmtId="0" fontId="2" fillId="24" borderId="34" xfId="0" applyFont="1" applyFill="1" applyBorder="1" applyAlignment="1">
      <alignment horizontal="distributed" vertical="center" indent="1"/>
    </xf>
    <xf numFmtId="0" fontId="2" fillId="24" borderId="39" xfId="0" applyFont="1" applyFill="1" applyBorder="1" applyAlignment="1">
      <alignment horizontal="center" vertical="center"/>
    </xf>
    <xf numFmtId="0" fontId="2" fillId="24" borderId="37"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0" xfId="0" applyFont="1" applyFill="1" applyBorder="1" applyAlignment="1">
      <alignment horizontal="center" vertical="center" wrapText="1"/>
    </xf>
    <xf numFmtId="178" fontId="2" fillId="24" borderId="41"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42" xfId="0" applyNumberFormat="1" applyFont="1" applyFill="1" applyBorder="1" applyAlignment="1">
      <alignment horizontal="center" vertical="center"/>
    </xf>
    <xf numFmtId="178" fontId="2" fillId="24" borderId="22" xfId="0" applyNumberFormat="1" applyFont="1" applyFill="1" applyBorder="1" applyAlignment="1">
      <alignment horizontal="center" vertical="center" shrinkToFit="1"/>
    </xf>
    <xf numFmtId="182" fontId="2" fillId="24" borderId="22" xfId="0" applyNumberFormat="1" applyFont="1" applyFill="1" applyBorder="1" applyAlignment="1">
      <alignment horizontal="center" vertical="center"/>
    </xf>
    <xf numFmtId="182" fontId="2" fillId="24" borderId="23" xfId="0" applyNumberFormat="1" applyFont="1" applyFill="1" applyBorder="1" applyAlignment="1">
      <alignment horizontal="center" vertical="center"/>
    </xf>
    <xf numFmtId="179" fontId="2" fillId="24" borderId="22"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2" xfId="0" applyNumberFormat="1" applyFont="1" applyFill="1" applyBorder="1" applyAlignment="1">
      <alignment horizontal="center" vertical="center"/>
    </xf>
    <xf numFmtId="181" fontId="2" fillId="24" borderId="23"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9"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1" xfId="48" applyNumberFormat="1" applyFont="1" applyFill="1" applyBorder="1" applyAlignment="1">
      <alignment vertical="center" shrinkToFit="1"/>
    </xf>
    <xf numFmtId="0" fontId="2" fillId="24" borderId="0" xfId="0" applyFont="1" applyFill="1" applyBorder="1" applyAlignment="1">
      <alignment horizontal="left" vertical="center"/>
    </xf>
    <xf numFmtId="176" fontId="2" fillId="24" borderId="25" xfId="0" applyNumberFormat="1" applyFont="1" applyFill="1" applyBorder="1" applyAlignment="1">
      <alignment vertical="center" shrinkToFit="1"/>
    </xf>
    <xf numFmtId="178" fontId="2" fillId="24" borderId="21"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6" fontId="2" fillId="24" borderId="20" xfId="0"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176" fontId="2" fillId="24" borderId="18" xfId="0" applyNumberFormat="1" applyFont="1" applyFill="1" applyBorder="1" applyAlignment="1">
      <alignment horizontal="center" vertical="center" shrinkToFit="1"/>
    </xf>
    <xf numFmtId="176" fontId="2" fillId="24" borderId="42" xfId="0" applyNumberFormat="1" applyFont="1" applyFill="1" applyBorder="1" applyAlignment="1">
      <alignment horizontal="center" vertical="center" shrinkToFit="1"/>
    </xf>
    <xf numFmtId="176" fontId="2" fillId="24" borderId="22" xfId="0" applyNumberFormat="1" applyFont="1" applyFill="1" applyBorder="1" applyAlignment="1">
      <alignment horizontal="center" vertical="center" shrinkToFit="1"/>
    </xf>
    <xf numFmtId="176" fontId="2" fillId="24" borderId="23" xfId="0" applyNumberFormat="1" applyFont="1" applyFill="1" applyBorder="1" applyAlignment="1">
      <alignment horizontal="center"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horizontal="center" vertical="center" shrinkToFit="1"/>
    </xf>
    <xf numFmtId="176" fontId="2" fillId="24" borderId="51" xfId="0" applyNumberFormat="1" applyFont="1" applyFill="1" applyBorder="1" applyAlignment="1">
      <alignment horizontal="center" vertical="center" shrinkToFit="1"/>
    </xf>
    <xf numFmtId="176" fontId="2" fillId="0" borderId="21"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23" xfId="0" applyNumberFormat="1" applyFont="1" applyFill="1" applyBorder="1" applyAlignment="1">
      <alignment horizontal="center" vertical="center" shrinkToFit="1"/>
    </xf>
    <xf numFmtId="0" fontId="2" fillId="0" borderId="34" xfId="0"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2" fillId="24" borderId="52" xfId="0" applyFont="1" applyFill="1" applyBorder="1" applyAlignment="1">
      <alignment vertical="center"/>
    </xf>
    <xf numFmtId="0" fontId="2" fillId="24" borderId="22" xfId="0" applyFont="1" applyFill="1" applyBorder="1" applyAlignment="1">
      <alignment vertical="center"/>
    </xf>
    <xf numFmtId="176" fontId="2" fillId="24" borderId="53"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0" fontId="2" fillId="24" borderId="42" xfId="0" applyFont="1" applyFill="1" applyBorder="1" applyAlignment="1">
      <alignment horizontal="center" vertical="center" shrinkToFit="1"/>
    </xf>
    <xf numFmtId="0" fontId="2" fillId="24" borderId="32" xfId="0" applyFont="1" applyFill="1" applyBorder="1" applyAlignment="1">
      <alignment horizontal="center" vertical="center" shrinkToFit="1"/>
    </xf>
    <xf numFmtId="176" fontId="2" fillId="24" borderId="43" xfId="0" applyNumberFormat="1" applyFont="1" applyFill="1" applyBorder="1" applyAlignment="1">
      <alignment vertical="center" shrinkToFit="1"/>
    </xf>
    <xf numFmtId="181" fontId="2" fillId="24" borderId="19" xfId="0" applyNumberFormat="1" applyFont="1" applyFill="1" applyBorder="1" applyAlignment="1">
      <alignment horizontal="center" vertical="center" shrinkToFit="1"/>
    </xf>
    <xf numFmtId="181" fontId="2" fillId="24" borderId="20"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shrinkToFit="1"/>
    </xf>
    <xf numFmtId="181" fontId="2" fillId="24" borderId="22" xfId="0" applyNumberFormat="1" applyFont="1" applyFill="1" applyBorder="1" applyAlignment="1">
      <alignment horizontal="center" vertical="center" shrinkToFit="1"/>
    </xf>
    <xf numFmtId="181" fontId="2" fillId="24" borderId="27" xfId="0" applyNumberFormat="1" applyFont="1" applyFill="1" applyBorder="1" applyAlignment="1">
      <alignment horizontal="center" vertical="center" shrinkToFit="1"/>
    </xf>
    <xf numFmtId="181" fontId="2" fillId="24" borderId="28" xfId="0" applyNumberFormat="1" applyFont="1" applyFill="1" applyBorder="1" applyAlignment="1">
      <alignment horizontal="center" vertical="center" shrinkToFit="1"/>
    </xf>
    <xf numFmtId="181" fontId="2" fillId="24" borderId="24"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shrinkToFit="1"/>
    </xf>
    <xf numFmtId="181" fontId="2" fillId="24" borderId="29" xfId="0" applyNumberFormat="1" applyFont="1" applyFill="1" applyBorder="1" applyAlignment="1">
      <alignment horizontal="center" vertical="center" shrinkToFit="1"/>
    </xf>
    <xf numFmtId="0" fontId="0" fillId="24" borderId="0" xfId="0" applyFont="1" applyFill="1" applyAlignment="1">
      <alignment horizontal="centerContinuous" vertical="center"/>
    </xf>
    <xf numFmtId="0" fontId="0" fillId="24" borderId="0" xfId="0" applyFont="1" applyFill="1" applyAlignment="1">
      <alignment vertical="center"/>
    </xf>
    <xf numFmtId="0" fontId="4" fillId="24" borderId="0" xfId="0" applyFont="1" applyFill="1" applyAlignment="1">
      <alignment horizontal="center" vertical="center"/>
    </xf>
    <xf numFmtId="0" fontId="0" fillId="0" borderId="0" xfId="0" applyAlignment="1">
      <alignment horizontal="center" vertical="center"/>
    </xf>
    <xf numFmtId="0" fontId="2" fillId="25" borderId="54" xfId="0" applyFont="1" applyFill="1" applyBorder="1" applyAlignment="1">
      <alignment horizontal="center" vertical="center" wrapText="1"/>
    </xf>
    <xf numFmtId="0" fontId="2" fillId="25" borderId="55" xfId="0" applyFont="1" applyFill="1" applyBorder="1" applyAlignment="1">
      <alignment horizontal="center" vertical="center"/>
    </xf>
    <xf numFmtId="0" fontId="1" fillId="25" borderId="54" xfId="0" applyFont="1" applyFill="1" applyBorder="1" applyAlignment="1">
      <alignment horizontal="center" vertical="center" wrapText="1"/>
    </xf>
    <xf numFmtId="0" fontId="1"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58" xfId="0" applyFont="1" applyFill="1" applyBorder="1" applyAlignment="1">
      <alignment horizontal="center" vertical="center" shrinkToFit="1"/>
    </xf>
    <xf numFmtId="0" fontId="2" fillId="25" borderId="59" xfId="0" applyFont="1" applyFill="1" applyBorder="1" applyAlignment="1">
      <alignment horizontal="center" vertical="center" shrinkToFit="1"/>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wrapText="1"/>
    </xf>
    <xf numFmtId="0" fontId="1" fillId="25" borderId="55"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52"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6"/>
  <sheetViews>
    <sheetView tabSelected="1" view="pageBreakPreview" zoomScale="130" zoomScaleSheetLayoutView="130" workbookViewId="0" topLeftCell="A1">
      <selection activeCell="A2" sqref="A1:A16384"/>
    </sheetView>
  </sheetViews>
  <sheetFormatPr defaultColWidth="9.00390625" defaultRowHeight="13.5" customHeight="1"/>
  <cols>
    <col min="1" max="1" width="17.50390625" style="1" customWidth="1"/>
    <col min="2" max="16384" width="9.00390625" style="1" customWidth="1"/>
  </cols>
  <sheetData>
    <row r="1" spans="1:11" ht="21">
      <c r="A1" s="105" t="s">
        <v>60</v>
      </c>
      <c r="B1" s="106"/>
      <c r="C1" s="106"/>
      <c r="D1" s="106"/>
      <c r="E1" s="106"/>
      <c r="F1" s="106"/>
      <c r="G1" s="106"/>
      <c r="H1" s="106"/>
      <c r="I1" s="106"/>
      <c r="J1" s="106"/>
      <c r="K1" s="106"/>
    </row>
    <row r="2" spans="1:10" s="104" customFormat="1" ht="10.5" customHeight="1">
      <c r="A2" s="103"/>
      <c r="B2" s="103"/>
      <c r="C2" s="103"/>
      <c r="D2" s="103"/>
      <c r="E2" s="103"/>
      <c r="F2" s="103"/>
      <c r="G2" s="103"/>
      <c r="H2" s="103"/>
      <c r="I2" s="103"/>
      <c r="J2" s="103"/>
    </row>
    <row r="3" ht="10.5">
      <c r="J3" s="2" t="s">
        <v>12</v>
      </c>
    </row>
    <row r="4" spans="1:10" ht="19.5" customHeight="1" thickBot="1">
      <c r="A4" s="4" t="s">
        <v>71</v>
      </c>
      <c r="B4" s="6"/>
      <c r="G4" s="31" t="s">
        <v>51</v>
      </c>
      <c r="H4" s="32" t="s">
        <v>52</v>
      </c>
      <c r="I4" s="5" t="s">
        <v>53</v>
      </c>
      <c r="J4" s="7" t="s">
        <v>54</v>
      </c>
    </row>
    <row r="5" spans="7:10" ht="12.75" customHeight="1" thickTop="1">
      <c r="G5" s="8">
        <v>1707</v>
      </c>
      <c r="H5" s="9">
        <v>647</v>
      </c>
      <c r="I5" s="10">
        <v>132</v>
      </c>
      <c r="J5" s="11">
        <v>2486</v>
      </c>
    </row>
    <row r="6" ht="14.25">
      <c r="A6" s="3" t="s">
        <v>2</v>
      </c>
    </row>
    <row r="7" ht="10.5">
      <c r="H7" s="2" t="s">
        <v>12</v>
      </c>
    </row>
    <row r="8" spans="1:8" ht="13.5" customHeight="1">
      <c r="A8" s="113" t="s">
        <v>0</v>
      </c>
      <c r="B8" s="122" t="s">
        <v>3</v>
      </c>
      <c r="C8" s="119" t="s">
        <v>4</v>
      </c>
      <c r="D8" s="119" t="s">
        <v>5</v>
      </c>
      <c r="E8" s="119" t="s">
        <v>6</v>
      </c>
      <c r="F8" s="107" t="s">
        <v>55</v>
      </c>
      <c r="G8" s="119" t="s">
        <v>7</v>
      </c>
      <c r="H8" s="111" t="s">
        <v>8</v>
      </c>
    </row>
    <row r="9" spans="1:8" ht="13.5" customHeight="1" thickBot="1">
      <c r="A9" s="114"/>
      <c r="B9" s="116"/>
      <c r="C9" s="108"/>
      <c r="D9" s="108"/>
      <c r="E9" s="108"/>
      <c r="F9" s="120"/>
      <c r="G9" s="108"/>
      <c r="H9" s="112"/>
    </row>
    <row r="10" spans="1:8" ht="13.5" customHeight="1" thickTop="1">
      <c r="A10" s="29" t="s">
        <v>9</v>
      </c>
      <c r="B10" s="12">
        <v>3199</v>
      </c>
      <c r="C10" s="13">
        <v>2982</v>
      </c>
      <c r="D10" s="13">
        <v>217</v>
      </c>
      <c r="E10" s="13">
        <v>197</v>
      </c>
      <c r="F10" s="13">
        <v>41</v>
      </c>
      <c r="G10" s="13">
        <v>3680</v>
      </c>
      <c r="H10" s="91"/>
    </row>
    <row r="11" spans="1:8" ht="13.5" customHeight="1">
      <c r="A11" s="33" t="s">
        <v>1</v>
      </c>
      <c r="B11" s="20">
        <f>SUM(B10)</f>
        <v>3199</v>
      </c>
      <c r="C11" s="21">
        <f>SUM(C10)</f>
        <v>2982</v>
      </c>
      <c r="D11" s="21">
        <f>SUM(D10)</f>
        <v>217</v>
      </c>
      <c r="E11" s="21">
        <f>SUM(E10)</f>
        <v>197</v>
      </c>
      <c r="F11" s="67"/>
      <c r="G11" s="21">
        <f>SUM(G10)</f>
        <v>3680</v>
      </c>
      <c r="H11" s="92"/>
    </row>
    <row r="12" ht="13.5" customHeight="1">
      <c r="A12" s="68" t="s">
        <v>70</v>
      </c>
    </row>
    <row r="13" ht="9.75" customHeight="1"/>
    <row r="14" ht="14.25">
      <c r="A14" s="3" t="s">
        <v>10</v>
      </c>
    </row>
    <row r="15" ht="10.5">
      <c r="I15" s="2" t="s">
        <v>12</v>
      </c>
    </row>
    <row r="16" spans="1:9" ht="13.5" customHeight="1">
      <c r="A16" s="113" t="s">
        <v>0</v>
      </c>
      <c r="B16" s="115" t="s">
        <v>43</v>
      </c>
      <c r="C16" s="107" t="s">
        <v>44</v>
      </c>
      <c r="D16" s="107" t="s">
        <v>45</v>
      </c>
      <c r="E16" s="109" t="s">
        <v>46</v>
      </c>
      <c r="F16" s="107" t="s">
        <v>55</v>
      </c>
      <c r="G16" s="107" t="s">
        <v>11</v>
      </c>
      <c r="H16" s="109" t="s">
        <v>41</v>
      </c>
      <c r="I16" s="111" t="s">
        <v>8</v>
      </c>
    </row>
    <row r="17" spans="1:9" ht="13.5" customHeight="1" thickBot="1">
      <c r="A17" s="114"/>
      <c r="B17" s="116"/>
      <c r="C17" s="108"/>
      <c r="D17" s="108"/>
      <c r="E17" s="110"/>
      <c r="F17" s="120"/>
      <c r="G17" s="120"/>
      <c r="H17" s="121"/>
      <c r="I17" s="112"/>
    </row>
    <row r="18" spans="1:9" ht="13.5" customHeight="1" thickTop="1">
      <c r="A18" s="29" t="s">
        <v>81</v>
      </c>
      <c r="B18" s="14">
        <v>983</v>
      </c>
      <c r="C18" s="15">
        <v>878</v>
      </c>
      <c r="D18" s="15">
        <v>105</v>
      </c>
      <c r="E18" s="15">
        <v>105</v>
      </c>
      <c r="F18" s="15">
        <v>66</v>
      </c>
      <c r="G18" s="72" t="s">
        <v>73</v>
      </c>
      <c r="H18" s="72" t="s">
        <v>75</v>
      </c>
      <c r="I18" s="75"/>
    </row>
    <row r="19" spans="1:9" ht="13.5" customHeight="1">
      <c r="A19" s="30" t="s">
        <v>82</v>
      </c>
      <c r="B19" s="16">
        <v>111</v>
      </c>
      <c r="C19" s="17">
        <v>101</v>
      </c>
      <c r="D19" s="17">
        <v>10</v>
      </c>
      <c r="E19" s="17">
        <v>10</v>
      </c>
      <c r="F19" s="17">
        <v>5</v>
      </c>
      <c r="G19" s="74" t="s">
        <v>75</v>
      </c>
      <c r="H19" s="74" t="s">
        <v>75</v>
      </c>
      <c r="I19" s="77"/>
    </row>
    <row r="20" spans="1:9" ht="13.5" customHeight="1">
      <c r="A20" s="30" t="s">
        <v>88</v>
      </c>
      <c r="B20" s="16">
        <v>592</v>
      </c>
      <c r="C20" s="17">
        <v>555</v>
      </c>
      <c r="D20" s="17">
        <v>37</v>
      </c>
      <c r="E20" s="17">
        <v>37</v>
      </c>
      <c r="F20" s="17">
        <v>98</v>
      </c>
      <c r="G20" s="76" t="s">
        <v>75</v>
      </c>
      <c r="H20" s="76" t="s">
        <v>75</v>
      </c>
      <c r="I20" s="77"/>
    </row>
    <row r="21" spans="1:9" ht="13.5" customHeight="1">
      <c r="A21" s="30" t="s">
        <v>89</v>
      </c>
      <c r="B21" s="16">
        <v>0</v>
      </c>
      <c r="C21" s="17">
        <v>0</v>
      </c>
      <c r="D21" s="17">
        <v>0</v>
      </c>
      <c r="E21" s="17">
        <v>0</v>
      </c>
      <c r="F21" s="17">
        <v>0</v>
      </c>
      <c r="G21" s="74" t="s">
        <v>75</v>
      </c>
      <c r="H21" s="74" t="s">
        <v>75</v>
      </c>
      <c r="I21" s="77"/>
    </row>
    <row r="22" spans="1:9" ht="13.5" customHeight="1">
      <c r="A22" s="30" t="s">
        <v>85</v>
      </c>
      <c r="B22" s="16">
        <v>64</v>
      </c>
      <c r="C22" s="17">
        <v>61</v>
      </c>
      <c r="D22" s="17">
        <v>3</v>
      </c>
      <c r="E22" s="17">
        <v>3</v>
      </c>
      <c r="F22" s="17">
        <v>20</v>
      </c>
      <c r="G22" s="76" t="s">
        <v>75</v>
      </c>
      <c r="H22" s="76" t="s">
        <v>75</v>
      </c>
      <c r="I22" s="77"/>
    </row>
    <row r="23" spans="1:9" ht="13.5" customHeight="1">
      <c r="A23" s="30" t="s">
        <v>83</v>
      </c>
      <c r="B23" s="16">
        <v>53</v>
      </c>
      <c r="C23" s="17">
        <v>53</v>
      </c>
      <c r="D23" s="17">
        <v>0</v>
      </c>
      <c r="E23" s="17">
        <v>0</v>
      </c>
      <c r="F23" s="17">
        <v>41</v>
      </c>
      <c r="G23" s="17">
        <v>474</v>
      </c>
      <c r="H23" s="17">
        <v>411</v>
      </c>
      <c r="I23" s="77"/>
    </row>
    <row r="24" spans="1:9" ht="13.5" customHeight="1">
      <c r="A24" s="30" t="s">
        <v>84</v>
      </c>
      <c r="B24" s="16">
        <v>74</v>
      </c>
      <c r="C24" s="17">
        <v>74</v>
      </c>
      <c r="D24" s="17">
        <v>0</v>
      </c>
      <c r="E24" s="17">
        <v>0</v>
      </c>
      <c r="F24" s="17">
        <v>16</v>
      </c>
      <c r="G24" s="17">
        <v>258</v>
      </c>
      <c r="H24" s="17">
        <v>258</v>
      </c>
      <c r="I24" s="77"/>
    </row>
    <row r="25" spans="1:9" ht="13.5" customHeight="1">
      <c r="A25" s="33" t="s">
        <v>15</v>
      </c>
      <c r="B25" s="26"/>
      <c r="C25" s="27"/>
      <c r="D25" s="27"/>
      <c r="E25" s="25">
        <f>SUM(E18:E24)</f>
        <v>155</v>
      </c>
      <c r="F25" s="27"/>
      <c r="G25" s="25">
        <f>SUM(G18:G24)</f>
        <v>732</v>
      </c>
      <c r="H25" s="25">
        <f>SUM(H18:H24)</f>
        <v>669</v>
      </c>
      <c r="I25" s="34"/>
    </row>
    <row r="26" ht="10.5">
      <c r="A26" s="1" t="s">
        <v>61</v>
      </c>
    </row>
    <row r="27" ht="10.5">
      <c r="A27" s="1" t="s">
        <v>65</v>
      </c>
    </row>
    <row r="28" ht="10.5">
      <c r="A28" s="1" t="s">
        <v>49</v>
      </c>
    </row>
    <row r="29" ht="10.5">
      <c r="A29" s="1" t="s">
        <v>48</v>
      </c>
    </row>
    <row r="30" ht="9.75" customHeight="1"/>
    <row r="31" ht="14.25">
      <c r="A31" s="3" t="s">
        <v>13</v>
      </c>
    </row>
    <row r="32" spans="9:10" ht="10.5">
      <c r="I32" s="2" t="s">
        <v>12</v>
      </c>
      <c r="J32" s="2"/>
    </row>
    <row r="33" spans="1:9" ht="13.5" customHeight="1">
      <c r="A33" s="113" t="s">
        <v>14</v>
      </c>
      <c r="B33" s="115" t="s">
        <v>43</v>
      </c>
      <c r="C33" s="107" t="s">
        <v>44</v>
      </c>
      <c r="D33" s="107" t="s">
        <v>45</v>
      </c>
      <c r="E33" s="109" t="s">
        <v>46</v>
      </c>
      <c r="F33" s="107" t="s">
        <v>55</v>
      </c>
      <c r="G33" s="107" t="s">
        <v>11</v>
      </c>
      <c r="H33" s="109" t="s">
        <v>42</v>
      </c>
      <c r="I33" s="111" t="s">
        <v>8</v>
      </c>
    </row>
    <row r="34" spans="1:9" ht="13.5" customHeight="1" thickBot="1">
      <c r="A34" s="114"/>
      <c r="B34" s="116"/>
      <c r="C34" s="108"/>
      <c r="D34" s="108"/>
      <c r="E34" s="110"/>
      <c r="F34" s="120"/>
      <c r="G34" s="120"/>
      <c r="H34" s="121"/>
      <c r="I34" s="112"/>
    </row>
    <row r="35" spans="1:9" ht="13.5" customHeight="1" thickTop="1">
      <c r="A35" s="29" t="s">
        <v>72</v>
      </c>
      <c r="B35" s="14">
        <v>35278</v>
      </c>
      <c r="C35" s="15">
        <v>34523</v>
      </c>
      <c r="D35" s="15">
        <v>755</v>
      </c>
      <c r="E35" s="15">
        <v>755</v>
      </c>
      <c r="F35" s="15">
        <v>1920</v>
      </c>
      <c r="G35" s="72" t="s">
        <v>73</v>
      </c>
      <c r="H35" s="72" t="s">
        <v>80</v>
      </c>
      <c r="I35" s="73"/>
    </row>
    <row r="36" spans="1:9" ht="13.5" customHeight="1">
      <c r="A36" s="29" t="s">
        <v>74</v>
      </c>
      <c r="B36" s="85">
        <v>259</v>
      </c>
      <c r="C36" s="86">
        <v>212</v>
      </c>
      <c r="D36" s="86">
        <v>48</v>
      </c>
      <c r="E36" s="86">
        <v>48</v>
      </c>
      <c r="F36" s="74" t="s">
        <v>73</v>
      </c>
      <c r="G36" s="74" t="s">
        <v>75</v>
      </c>
      <c r="H36" s="74" t="s">
        <v>80</v>
      </c>
      <c r="I36" s="75"/>
    </row>
    <row r="37" spans="1:9" ht="13.5" customHeight="1">
      <c r="A37" s="29" t="s">
        <v>76</v>
      </c>
      <c r="B37" s="16">
        <v>148</v>
      </c>
      <c r="C37" s="17">
        <v>141</v>
      </c>
      <c r="D37" s="17">
        <v>6</v>
      </c>
      <c r="E37" s="17">
        <v>6</v>
      </c>
      <c r="F37" s="17">
        <v>33</v>
      </c>
      <c r="G37" s="76" t="s">
        <v>75</v>
      </c>
      <c r="H37" s="76" t="s">
        <v>80</v>
      </c>
      <c r="I37" s="77"/>
    </row>
    <row r="38" spans="1:9" ht="13.5" customHeight="1">
      <c r="A38" s="29" t="s">
        <v>77</v>
      </c>
      <c r="B38" s="87">
        <v>165</v>
      </c>
      <c r="C38" s="88">
        <v>144</v>
      </c>
      <c r="D38" s="86">
        <v>21</v>
      </c>
      <c r="E38" s="86">
        <v>21</v>
      </c>
      <c r="F38" s="86">
        <v>28</v>
      </c>
      <c r="G38" s="74" t="s">
        <v>75</v>
      </c>
      <c r="H38" s="74" t="s">
        <v>80</v>
      </c>
      <c r="I38" s="75"/>
    </row>
    <row r="39" spans="1:9" ht="13.5" customHeight="1">
      <c r="A39" s="30" t="s">
        <v>78</v>
      </c>
      <c r="B39" s="16">
        <v>4171</v>
      </c>
      <c r="C39" s="17">
        <v>3874</v>
      </c>
      <c r="D39" s="17">
        <v>297</v>
      </c>
      <c r="E39" s="17">
        <v>297</v>
      </c>
      <c r="F39" s="17">
        <v>20</v>
      </c>
      <c r="G39" s="76" t="s">
        <v>75</v>
      </c>
      <c r="H39" s="76" t="s">
        <v>80</v>
      </c>
      <c r="I39" s="77"/>
    </row>
    <row r="40" spans="1:9" ht="13.5" customHeight="1">
      <c r="A40" s="78" t="s">
        <v>79</v>
      </c>
      <c r="B40" s="89">
        <v>324339</v>
      </c>
      <c r="C40" s="90">
        <v>315131</v>
      </c>
      <c r="D40" s="90">
        <v>9208</v>
      </c>
      <c r="E40" s="90">
        <v>9208</v>
      </c>
      <c r="F40" s="90">
        <v>2093</v>
      </c>
      <c r="G40" s="79" t="s">
        <v>75</v>
      </c>
      <c r="H40" s="79" t="s">
        <v>80</v>
      </c>
      <c r="I40" s="80"/>
    </row>
    <row r="41" spans="1:9" ht="13.5" customHeight="1">
      <c r="A41" s="84" t="s">
        <v>87</v>
      </c>
      <c r="B41" s="81">
        <v>7067</v>
      </c>
      <c r="C41" s="82">
        <v>6096</v>
      </c>
      <c r="D41" s="82">
        <v>971</v>
      </c>
      <c r="E41" s="82">
        <v>6549</v>
      </c>
      <c r="F41" s="76" t="s">
        <v>75</v>
      </c>
      <c r="G41" s="82">
        <v>14660</v>
      </c>
      <c r="H41" s="82">
        <v>16</v>
      </c>
      <c r="I41" s="83" t="s">
        <v>86</v>
      </c>
    </row>
    <row r="42" spans="1:9" ht="13.5" customHeight="1">
      <c r="A42" s="30" t="s">
        <v>90</v>
      </c>
      <c r="B42" s="93">
        <v>6212</v>
      </c>
      <c r="C42" s="17">
        <v>6044</v>
      </c>
      <c r="D42" s="17">
        <v>168</v>
      </c>
      <c r="E42" s="17">
        <v>168</v>
      </c>
      <c r="F42" s="76" t="s">
        <v>75</v>
      </c>
      <c r="G42" s="17">
        <v>6644</v>
      </c>
      <c r="H42" s="17">
        <v>292</v>
      </c>
      <c r="I42" s="77"/>
    </row>
    <row r="43" spans="1:9" ht="13.5" customHeight="1">
      <c r="A43" s="30" t="s">
        <v>91</v>
      </c>
      <c r="B43" s="93">
        <v>315</v>
      </c>
      <c r="C43" s="17">
        <v>294</v>
      </c>
      <c r="D43" s="17">
        <v>21</v>
      </c>
      <c r="E43" s="17">
        <v>21</v>
      </c>
      <c r="F43" s="76" t="s">
        <v>75</v>
      </c>
      <c r="G43" s="17">
        <v>630</v>
      </c>
      <c r="H43" s="17">
        <v>65</v>
      </c>
      <c r="I43" s="77"/>
    </row>
    <row r="44" spans="1:9" ht="13.5" customHeight="1">
      <c r="A44" s="30" t="s">
        <v>92</v>
      </c>
      <c r="B44" s="93">
        <v>5498</v>
      </c>
      <c r="C44" s="17">
        <v>5368</v>
      </c>
      <c r="D44" s="17">
        <v>130</v>
      </c>
      <c r="E44" s="17">
        <v>2429</v>
      </c>
      <c r="F44" s="17">
        <v>22</v>
      </c>
      <c r="G44" s="17">
        <v>12449</v>
      </c>
      <c r="H44" s="17">
        <v>100</v>
      </c>
      <c r="I44" s="83" t="s">
        <v>86</v>
      </c>
    </row>
    <row r="45" spans="1:9" ht="13.5" customHeight="1">
      <c r="A45" s="30" t="s">
        <v>93</v>
      </c>
      <c r="B45" s="93">
        <v>3416</v>
      </c>
      <c r="C45" s="17">
        <v>3593</v>
      </c>
      <c r="D45" s="17">
        <v>-177</v>
      </c>
      <c r="E45" s="17">
        <v>248</v>
      </c>
      <c r="F45" s="76" t="s">
        <v>75</v>
      </c>
      <c r="G45" s="17">
        <v>2335</v>
      </c>
      <c r="H45" s="17">
        <v>75</v>
      </c>
      <c r="I45" s="83" t="s">
        <v>86</v>
      </c>
    </row>
    <row r="46" spans="1:9" ht="13.5" customHeight="1">
      <c r="A46" s="33" t="s">
        <v>16</v>
      </c>
      <c r="B46" s="26"/>
      <c r="C46" s="27"/>
      <c r="D46" s="27"/>
      <c r="E46" s="25">
        <f>SUM(E35:E45)</f>
        <v>19750</v>
      </c>
      <c r="F46" s="27"/>
      <c r="G46" s="25">
        <f>SUM(G35:G45)</f>
        <v>36718</v>
      </c>
      <c r="H46" s="25">
        <f>SUM(H35:H45)</f>
        <v>548</v>
      </c>
      <c r="I46" s="34"/>
    </row>
    <row r="47" ht="9.75" customHeight="1"/>
    <row r="48" ht="14.25">
      <c r="A48" s="3" t="s">
        <v>56</v>
      </c>
    </row>
    <row r="49" ht="10.5">
      <c r="J49" s="2" t="s">
        <v>12</v>
      </c>
    </row>
    <row r="50" spans="1:10" ht="13.5" customHeight="1">
      <c r="A50" s="117" t="s">
        <v>17</v>
      </c>
      <c r="B50" s="115" t="s">
        <v>19</v>
      </c>
      <c r="C50" s="107" t="s">
        <v>47</v>
      </c>
      <c r="D50" s="107" t="s">
        <v>20</v>
      </c>
      <c r="E50" s="107" t="s">
        <v>21</v>
      </c>
      <c r="F50" s="107" t="s">
        <v>22</v>
      </c>
      <c r="G50" s="109" t="s">
        <v>23</v>
      </c>
      <c r="H50" s="109" t="s">
        <v>24</v>
      </c>
      <c r="I50" s="109" t="s">
        <v>59</v>
      </c>
      <c r="J50" s="111" t="s">
        <v>8</v>
      </c>
    </row>
    <row r="51" spans="1:10" ht="13.5" customHeight="1" thickBot="1">
      <c r="A51" s="118"/>
      <c r="B51" s="116"/>
      <c r="C51" s="108"/>
      <c r="D51" s="108"/>
      <c r="E51" s="108"/>
      <c r="F51" s="108"/>
      <c r="G51" s="110"/>
      <c r="H51" s="110"/>
      <c r="I51" s="121"/>
      <c r="J51" s="112"/>
    </row>
    <row r="52" spans="1:10" ht="13.5" customHeight="1" thickTop="1">
      <c r="A52" s="35" t="s">
        <v>18</v>
      </c>
      <c r="B52" s="26"/>
      <c r="C52" s="27"/>
      <c r="D52" s="25"/>
      <c r="E52" s="25"/>
      <c r="F52" s="25"/>
      <c r="G52" s="25"/>
      <c r="H52" s="25"/>
      <c r="I52" s="25"/>
      <c r="J52" s="28"/>
    </row>
    <row r="53" ht="10.5">
      <c r="A53" s="1" t="s">
        <v>62</v>
      </c>
    </row>
    <row r="54" ht="9.75" customHeight="1"/>
    <row r="55" ht="14.25">
      <c r="A55" s="3" t="s">
        <v>39</v>
      </c>
    </row>
    <row r="56" ht="10.5" customHeight="1">
      <c r="D56" s="2" t="s">
        <v>12</v>
      </c>
    </row>
    <row r="57" spans="1:4" ht="21.75" thickBot="1">
      <c r="A57" s="36" t="s">
        <v>34</v>
      </c>
      <c r="B57" s="37" t="s">
        <v>63</v>
      </c>
      <c r="C57" s="38" t="s">
        <v>64</v>
      </c>
      <c r="D57" s="39" t="s">
        <v>50</v>
      </c>
    </row>
    <row r="58" spans="1:4" ht="13.5" customHeight="1" thickTop="1">
      <c r="A58" s="40" t="s">
        <v>35</v>
      </c>
      <c r="B58" s="14">
        <v>354</v>
      </c>
      <c r="C58" s="15">
        <v>415</v>
      </c>
      <c r="D58" s="19">
        <f>C58-B58</f>
        <v>61</v>
      </c>
    </row>
    <row r="59" spans="1:4" ht="13.5" customHeight="1">
      <c r="A59" s="41" t="s">
        <v>36</v>
      </c>
      <c r="B59" s="16">
        <v>25</v>
      </c>
      <c r="C59" s="17">
        <v>25</v>
      </c>
      <c r="D59" s="18">
        <f>C59-B59</f>
        <v>0</v>
      </c>
    </row>
    <row r="60" spans="1:4" ht="13.5" customHeight="1">
      <c r="A60" s="42" t="s">
        <v>37</v>
      </c>
      <c r="B60" s="22">
        <v>182</v>
      </c>
      <c r="C60" s="23">
        <v>198</v>
      </c>
      <c r="D60" s="24">
        <f>C60-B60</f>
        <v>16</v>
      </c>
    </row>
    <row r="61" spans="1:4" ht="13.5" customHeight="1">
      <c r="A61" s="43" t="s">
        <v>38</v>
      </c>
      <c r="B61" s="69">
        <f>SUM(B58:B60)</f>
        <v>561</v>
      </c>
      <c r="C61" s="25">
        <f>SUM(C58:C60)</f>
        <v>638</v>
      </c>
      <c r="D61" s="28">
        <f>SUM(D58:D60)</f>
        <v>77</v>
      </c>
    </row>
    <row r="62" ht="10.5">
      <c r="A62" s="1" t="s">
        <v>58</v>
      </c>
    </row>
    <row r="63" spans="1:4" ht="9.75" customHeight="1">
      <c r="A63" s="45"/>
      <c r="B63" s="44"/>
      <c r="C63" s="44"/>
      <c r="D63" s="44"/>
    </row>
    <row r="64" ht="14.25">
      <c r="A64" s="3" t="s">
        <v>57</v>
      </c>
    </row>
    <row r="65" ht="10.5" customHeight="1">
      <c r="A65" s="3"/>
    </row>
    <row r="66" spans="1:11" ht="21.75" thickBot="1">
      <c r="A66" s="36" t="s">
        <v>33</v>
      </c>
      <c r="B66" s="37" t="s">
        <v>63</v>
      </c>
      <c r="C66" s="38" t="s">
        <v>64</v>
      </c>
      <c r="D66" s="38" t="s">
        <v>50</v>
      </c>
      <c r="E66" s="46" t="s">
        <v>31</v>
      </c>
      <c r="F66" s="39" t="s">
        <v>32</v>
      </c>
      <c r="G66" s="123" t="s">
        <v>40</v>
      </c>
      <c r="H66" s="124"/>
      <c r="I66" s="37" t="s">
        <v>63</v>
      </c>
      <c r="J66" s="38" t="s">
        <v>64</v>
      </c>
      <c r="K66" s="39" t="s">
        <v>50</v>
      </c>
    </row>
    <row r="67" spans="1:11" ht="13.5" customHeight="1" thickTop="1">
      <c r="A67" s="40" t="s">
        <v>25</v>
      </c>
      <c r="B67" s="47">
        <v>9.75</v>
      </c>
      <c r="C67" s="48">
        <v>7.92</v>
      </c>
      <c r="D67" s="48">
        <f aca="true" t="shared" si="0" ref="D67:D72">C67-B67</f>
        <v>-1.83</v>
      </c>
      <c r="E67" s="49">
        <v>-15</v>
      </c>
      <c r="F67" s="50">
        <v>-20</v>
      </c>
      <c r="G67" s="129" t="s">
        <v>83</v>
      </c>
      <c r="H67" s="130"/>
      <c r="I67" s="94" t="s">
        <v>75</v>
      </c>
      <c r="J67" s="95" t="s">
        <v>75</v>
      </c>
      <c r="K67" s="100" t="s">
        <v>75</v>
      </c>
    </row>
    <row r="68" spans="1:11" ht="13.5" customHeight="1">
      <c r="A68" s="41" t="s">
        <v>26</v>
      </c>
      <c r="B68" s="70">
        <v>15.99</v>
      </c>
      <c r="C68" s="51">
        <v>14.17</v>
      </c>
      <c r="D68" s="51">
        <f t="shared" si="0"/>
        <v>-1.8200000000000003</v>
      </c>
      <c r="E68" s="52">
        <v>-20</v>
      </c>
      <c r="F68" s="53">
        <v>-40</v>
      </c>
      <c r="G68" s="127" t="s">
        <v>84</v>
      </c>
      <c r="H68" s="128"/>
      <c r="I68" s="96" t="s">
        <v>75</v>
      </c>
      <c r="J68" s="97" t="s">
        <v>75</v>
      </c>
      <c r="K68" s="101" t="s">
        <v>75</v>
      </c>
    </row>
    <row r="69" spans="1:11" ht="13.5" customHeight="1">
      <c r="A69" s="41" t="s">
        <v>27</v>
      </c>
      <c r="B69" s="55">
        <v>14</v>
      </c>
      <c r="C69" s="54">
        <v>13.8</v>
      </c>
      <c r="D69" s="54">
        <f t="shared" si="0"/>
        <v>-0.1999999999999993</v>
      </c>
      <c r="E69" s="56">
        <v>25</v>
      </c>
      <c r="F69" s="57">
        <v>35</v>
      </c>
      <c r="G69" s="127"/>
      <c r="H69" s="128"/>
      <c r="I69" s="96"/>
      <c r="J69" s="97"/>
      <c r="K69" s="101"/>
    </row>
    <row r="70" spans="1:11" ht="13.5" customHeight="1">
      <c r="A70" s="41" t="s">
        <v>28</v>
      </c>
      <c r="B70" s="71">
        <v>132.6</v>
      </c>
      <c r="C70" s="54">
        <v>122.4</v>
      </c>
      <c r="D70" s="54">
        <f t="shared" si="0"/>
        <v>-10.199999999999989</v>
      </c>
      <c r="E70" s="56">
        <v>350</v>
      </c>
      <c r="F70" s="58"/>
      <c r="G70" s="127"/>
      <c r="H70" s="128"/>
      <c r="I70" s="96"/>
      <c r="J70" s="97"/>
      <c r="K70" s="101"/>
    </row>
    <row r="71" spans="1:11" ht="13.5" customHeight="1">
      <c r="A71" s="41" t="s">
        <v>29</v>
      </c>
      <c r="B71" s="66">
        <v>0.64</v>
      </c>
      <c r="C71" s="51">
        <v>0.67</v>
      </c>
      <c r="D71" s="51">
        <f t="shared" si="0"/>
        <v>0.030000000000000027</v>
      </c>
      <c r="E71" s="59"/>
      <c r="F71" s="60"/>
      <c r="G71" s="127"/>
      <c r="H71" s="128"/>
      <c r="I71" s="96"/>
      <c r="J71" s="97"/>
      <c r="K71" s="101"/>
    </row>
    <row r="72" spans="1:11" ht="13.5" customHeight="1">
      <c r="A72" s="61" t="s">
        <v>30</v>
      </c>
      <c r="B72" s="62">
        <v>89.6</v>
      </c>
      <c r="C72" s="63">
        <v>93.3</v>
      </c>
      <c r="D72" s="63">
        <f t="shared" si="0"/>
        <v>3.700000000000003</v>
      </c>
      <c r="E72" s="64"/>
      <c r="F72" s="65"/>
      <c r="G72" s="125"/>
      <c r="H72" s="126"/>
      <c r="I72" s="98"/>
      <c r="J72" s="99"/>
      <c r="K72" s="102"/>
    </row>
    <row r="73" ht="10.5">
      <c r="A73" s="1" t="s">
        <v>68</v>
      </c>
    </row>
    <row r="74" ht="10.5">
      <c r="A74" s="1" t="s">
        <v>69</v>
      </c>
    </row>
    <row r="75" ht="10.5">
      <c r="A75" s="1" t="s">
        <v>66</v>
      </c>
    </row>
    <row r="76" ht="10.5" customHeight="1">
      <c r="A76" s="1" t="s">
        <v>67</v>
      </c>
    </row>
  </sheetData>
  <sheetProtection/>
  <mergeCells count="44">
    <mergeCell ref="G66:H66"/>
    <mergeCell ref="G72:H72"/>
    <mergeCell ref="G71:H71"/>
    <mergeCell ref="G70:H70"/>
    <mergeCell ref="G69:H69"/>
    <mergeCell ref="G68:H68"/>
    <mergeCell ref="G67:H67"/>
    <mergeCell ref="A8:A9"/>
    <mergeCell ref="H8:H9"/>
    <mergeCell ref="A16:A17"/>
    <mergeCell ref="B16:B17"/>
    <mergeCell ref="C16:C17"/>
    <mergeCell ref="B8:B9"/>
    <mergeCell ref="G16:G17"/>
    <mergeCell ref="H16:H17"/>
    <mergeCell ref="G8:G9"/>
    <mergeCell ref="F8:F9"/>
    <mergeCell ref="F33:F34"/>
    <mergeCell ref="C8:C9"/>
    <mergeCell ref="D16:D17"/>
    <mergeCell ref="E16:E17"/>
    <mergeCell ref="E8:E9"/>
    <mergeCell ref="D33:D34"/>
    <mergeCell ref="E33:E34"/>
    <mergeCell ref="C50:C51"/>
    <mergeCell ref="I16:I17"/>
    <mergeCell ref="D8:D9"/>
    <mergeCell ref="F16:F17"/>
    <mergeCell ref="H33:H34"/>
    <mergeCell ref="I33:I34"/>
    <mergeCell ref="F50:F51"/>
    <mergeCell ref="G50:G51"/>
    <mergeCell ref="I50:I51"/>
    <mergeCell ref="G33:G34"/>
    <mergeCell ref="A1:K1"/>
    <mergeCell ref="D50:D51"/>
    <mergeCell ref="E50:E51"/>
    <mergeCell ref="H50:H51"/>
    <mergeCell ref="J50:J51"/>
    <mergeCell ref="A33:A34"/>
    <mergeCell ref="B33:B34"/>
    <mergeCell ref="C33:C34"/>
    <mergeCell ref="A50:A51"/>
    <mergeCell ref="B50:B51"/>
  </mergeCells>
  <printOptions/>
  <pageMargins left="0.7874015748031497" right="0.1968503937007874" top="0.7874015748031497" bottom="0" header="0.4330708661417323" footer="0.1968503937007874"/>
  <pageSetup horizontalDpi="300" verticalDpi="3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2010-03-15T02:04:11Z</cp:lastPrinted>
  <dcterms:created xsi:type="dcterms:W3CDTF">1997-01-08T22:48:59Z</dcterms:created>
  <dcterms:modified xsi:type="dcterms:W3CDTF">2010-03-15T02:09:04Z</dcterms:modified>
  <cp:category/>
  <cp:version/>
  <cp:contentType/>
  <cp:contentStatus/>
</cp:coreProperties>
</file>