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<sst xmlns="http://schemas.openxmlformats.org/spreadsheetml/2006/main" count="181" uniqueCount="97">
  <si>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</si>
  <si>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</si>
  <si>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</si>
  <si>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</si>
  <si>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</si>
  <si>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</si>
  <si>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</si>
  <si>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</si>
  <si>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</si>
  <si>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</si>
  <si>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</si>
  <si>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</si>
  <si>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</si>
  <si>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</si>
  <si>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</si>
  <si>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</si>
  <si>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</si>
  <si>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</si>
  <si>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</si>
  <si>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</si>
  <si>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</si>
  <si>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</si>
  <si>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</si>
  <si>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</si>
  <si>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</si>
  <si>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</si>
  <si>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</si>
  <si>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</si>
  <si>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</si>
  <si>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</si>
  <si>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</si>
  <si>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</si>
  <si>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</si>
  <si>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</si>
  <si>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</si>
  <si>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</si>
  <si>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</si>
  <si>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</si>
  <si>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</si>
  <si>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</si>
  <si>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</si>
  <si>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</si>
  <si>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</si>
  <si>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</si>
  <si>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</si>
  <si>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</si>
  <si>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</si>
  <si>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</si>
  <si>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</si>
  <si>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</si>
  <si>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</si>
  <si>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</si>
  <si>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</si>
  <si>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</si>
  <si>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</si>
  <si>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</si>
  <si>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</si>
  <si>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</si>
  <si>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</si>
  <si>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</si>
  <si>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</si>
  <si>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</si>
  <si>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</si>
  <si>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</si>
  <si>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</si>
  <si>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</si>
  <si>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</si>
  <si>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</si>
  <si>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</si>
  <si>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</si>
  <si>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</si>
  <si>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東金市</t>
  </si>
  <si>
    <t>山武郡市予防接種健康被害調査特別会計</t>
  </si>
  <si>
    <t>-</t>
  </si>
  <si>
    <t>-</t>
  </si>
  <si>
    <t>東金市国民健康保険事業特別会計</t>
  </si>
  <si>
    <t>東金市介護保険事業特別会計</t>
  </si>
  <si>
    <t>東金市老人保健特別会計</t>
  </si>
  <si>
    <t>東金市ガス事業会計</t>
  </si>
  <si>
    <t>東金市下水道事業特別会計</t>
  </si>
  <si>
    <t>東金市農業集落排水事業特別会計</t>
  </si>
  <si>
    <t>山武郡市広域行政組合（一般会計）</t>
  </si>
  <si>
    <t>東金市外三市町清掃組合（一般会計）</t>
  </si>
  <si>
    <t>組合立国保成東病院（病院事業会計）</t>
  </si>
  <si>
    <t>九十九里地域水道企業団（水道用水供給事業会計）</t>
  </si>
  <si>
    <t>山武郡市広域水道企業団（公営企業会計）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</si>
  <si>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</si>
  <si>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</si>
  <si>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</si>
  <si>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</si>
  <si>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</si>
  <si>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東金市緑花木センター</t>
  </si>
  <si>
    <t>東金文化・スポーツ振興財団</t>
  </si>
  <si>
    <t>東金市土地開発公社</t>
  </si>
  <si>
    <t>東金市後期高齢者医療特別会計</t>
  </si>
  <si>
    <t>法適用</t>
  </si>
  <si>
    <t>千葉県後期高齢者医療広域連合（後期高齢者医療特別会計）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</si>
</sst>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b/>
      <sz val="11"/>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40" zoomScaleSheetLayoutView="140" zoomScalePageLayoutView="0" workbookViewId="0" topLeftCell="A1">
      <selection activeCell="E79" sqref="E79"/>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9132</v>
      </c>
      <c r="H5" s="13">
        <v>2576</v>
      </c>
      <c r="I5" s="14">
        <v>494</v>
      </c>
      <c r="J5" s="15">
        <f>G5+H5+I5</f>
        <v>12202</v>
      </c>
    </row>
    <row r="6" ht="14.25">
      <c r="A6" s="6" t="s">
        <v>2</v>
      </c>
    </row>
    <row r="7" spans="8:9" ht="10.5">
      <c r="H7" s="3" t="s">
        <v>12</v>
      </c>
      <c r="I7" s="3"/>
    </row>
    <row r="8" spans="1:8" ht="13.5" customHeight="1">
      <c r="A8" s="116" t="s">
        <v>0</v>
      </c>
      <c r="B8" s="124" t="s">
        <v>3</v>
      </c>
      <c r="C8" s="128" t="s">
        <v>4</v>
      </c>
      <c r="D8" s="128" t="s">
        <v>5</v>
      </c>
      <c r="E8" s="128" t="s">
        <v>6</v>
      </c>
      <c r="F8" s="122" t="s">
        <v>55</v>
      </c>
      <c r="G8" s="128" t="s">
        <v>7</v>
      </c>
      <c r="H8" s="118" t="s">
        <v>8</v>
      </c>
    </row>
    <row r="9" spans="1:8" ht="13.5" customHeight="1" thickBot="1">
      <c r="A9" s="117"/>
      <c r="B9" s="121"/>
      <c r="C9" s="123"/>
      <c r="D9" s="123"/>
      <c r="E9" s="123"/>
      <c r="F9" s="125"/>
      <c r="G9" s="123"/>
      <c r="H9" s="119"/>
    </row>
    <row r="10" spans="1:8" ht="13.5" customHeight="1" thickTop="1">
      <c r="A10" s="39" t="s">
        <v>9</v>
      </c>
      <c r="B10" s="16">
        <v>17702</v>
      </c>
      <c r="C10" s="17">
        <v>17223</v>
      </c>
      <c r="D10" s="17">
        <v>478</v>
      </c>
      <c r="E10" s="17">
        <v>460</v>
      </c>
      <c r="F10" s="17">
        <v>676</v>
      </c>
      <c r="G10" s="17">
        <v>15372</v>
      </c>
      <c r="H10" s="18"/>
    </row>
    <row r="11" spans="1:8" ht="13.5" customHeight="1">
      <c r="A11" s="40" t="s">
        <v>72</v>
      </c>
      <c r="B11" s="19">
        <v>0</v>
      </c>
      <c r="C11" s="93" t="s">
        <v>74</v>
      </c>
      <c r="D11" s="20">
        <v>0</v>
      </c>
      <c r="E11" s="20">
        <v>0</v>
      </c>
      <c r="F11" s="93" t="s">
        <v>74</v>
      </c>
      <c r="G11" s="93" t="s">
        <v>74</v>
      </c>
      <c r="H11" s="21"/>
    </row>
    <row r="12" spans="1:8" ht="13.5" customHeight="1">
      <c r="A12" s="44" t="s">
        <v>1</v>
      </c>
      <c r="B12" s="29">
        <v>17702</v>
      </c>
      <c r="C12" s="30">
        <v>17223</v>
      </c>
      <c r="D12" s="30">
        <v>479</v>
      </c>
      <c r="E12" s="30">
        <v>460</v>
      </c>
      <c r="F12" s="81"/>
      <c r="G12" s="30">
        <v>15372</v>
      </c>
      <c r="H12" s="37"/>
    </row>
    <row r="13" spans="1:8" ht="13.5" customHeight="1">
      <c r="A13" s="84" t="s">
        <v>70</v>
      </c>
      <c r="B13" s="82"/>
      <c r="C13" s="82"/>
      <c r="D13" s="82"/>
      <c r="E13" s="82"/>
      <c r="F13" s="82"/>
      <c r="G13" s="82"/>
      <c r="H13" s="83"/>
    </row>
    <row r="14" ht="9.75" customHeight="1"/>
    <row r="15" ht="14.25">
      <c r="A15" s="6" t="s">
        <v>10</v>
      </c>
    </row>
    <row r="16" spans="9:12" ht="10.5">
      <c r="I16" s="3" t="s">
        <v>12</v>
      </c>
      <c r="K16" s="3"/>
      <c r="L16" s="3"/>
    </row>
    <row r="17" spans="1:9" ht="13.5" customHeight="1">
      <c r="A17" s="116" t="s">
        <v>0</v>
      </c>
      <c r="B17" s="120" t="s">
        <v>43</v>
      </c>
      <c r="C17" s="122" t="s">
        <v>44</v>
      </c>
      <c r="D17" s="122" t="s">
        <v>45</v>
      </c>
      <c r="E17" s="126" t="s">
        <v>46</v>
      </c>
      <c r="F17" s="122" t="s">
        <v>55</v>
      </c>
      <c r="G17" s="122" t="s">
        <v>11</v>
      </c>
      <c r="H17" s="126" t="s">
        <v>41</v>
      </c>
      <c r="I17" s="118" t="s">
        <v>8</v>
      </c>
    </row>
    <row r="18" spans="1:9" ht="13.5" customHeight="1" thickBot="1">
      <c r="A18" s="117"/>
      <c r="B18" s="121"/>
      <c r="C18" s="123"/>
      <c r="D18" s="123"/>
      <c r="E18" s="129"/>
      <c r="F18" s="125"/>
      <c r="G18" s="125"/>
      <c r="H18" s="127"/>
      <c r="I18" s="119"/>
    </row>
    <row r="19" spans="1:9" ht="13.5" customHeight="1" thickTop="1">
      <c r="A19" s="39" t="s">
        <v>75</v>
      </c>
      <c r="B19" s="22">
        <v>6161</v>
      </c>
      <c r="C19" s="23">
        <v>6036</v>
      </c>
      <c r="D19" s="23">
        <v>125</v>
      </c>
      <c r="E19" s="23">
        <v>125</v>
      </c>
      <c r="F19" s="23">
        <v>385</v>
      </c>
      <c r="G19" s="102" t="s">
        <v>74</v>
      </c>
      <c r="H19" s="102" t="s">
        <v>74</v>
      </c>
      <c r="I19" s="24"/>
    </row>
    <row r="20" spans="1:9" ht="13.5" customHeight="1">
      <c r="A20" s="40" t="s">
        <v>76</v>
      </c>
      <c r="B20" s="25">
        <v>2761</v>
      </c>
      <c r="C20" s="26">
        <v>2691</v>
      </c>
      <c r="D20" s="26">
        <v>70</v>
      </c>
      <c r="E20" s="26">
        <v>70</v>
      </c>
      <c r="F20" s="26">
        <v>442</v>
      </c>
      <c r="G20" s="103" t="s">
        <v>73</v>
      </c>
      <c r="H20" s="103" t="s">
        <v>73</v>
      </c>
      <c r="I20" s="27"/>
    </row>
    <row r="21" spans="1:9" ht="13.5" customHeight="1">
      <c r="A21" s="40" t="s">
        <v>94</v>
      </c>
      <c r="B21" s="25">
        <v>392</v>
      </c>
      <c r="C21" s="26">
        <v>379</v>
      </c>
      <c r="D21" s="26">
        <v>13</v>
      </c>
      <c r="E21" s="26">
        <v>13</v>
      </c>
      <c r="F21" s="26">
        <v>113</v>
      </c>
      <c r="G21" s="103" t="s">
        <v>73</v>
      </c>
      <c r="H21" s="103" t="s">
        <v>73</v>
      </c>
      <c r="I21" s="27"/>
    </row>
    <row r="22" spans="1:9" ht="13.5" customHeight="1">
      <c r="A22" s="40" t="s">
        <v>77</v>
      </c>
      <c r="B22" s="25">
        <v>316</v>
      </c>
      <c r="C22" s="26">
        <v>312</v>
      </c>
      <c r="D22" s="26">
        <v>3</v>
      </c>
      <c r="E22" s="26">
        <v>3</v>
      </c>
      <c r="F22" s="26">
        <v>22</v>
      </c>
      <c r="G22" s="103" t="s">
        <v>73</v>
      </c>
      <c r="H22" s="103" t="s">
        <v>73</v>
      </c>
      <c r="I22" s="27"/>
    </row>
    <row r="23" spans="1:9" ht="13.5" customHeight="1">
      <c r="A23" s="94" t="s">
        <v>78</v>
      </c>
      <c r="B23" s="95">
        <v>1036</v>
      </c>
      <c r="C23" s="96">
        <v>879</v>
      </c>
      <c r="D23" s="96">
        <v>158</v>
      </c>
      <c r="E23" s="96">
        <v>1161</v>
      </c>
      <c r="F23" s="104" t="s">
        <v>73</v>
      </c>
      <c r="G23" s="104" t="s">
        <v>73</v>
      </c>
      <c r="H23" s="104" t="s">
        <v>73</v>
      </c>
      <c r="I23" s="97" t="s">
        <v>95</v>
      </c>
    </row>
    <row r="24" spans="1:9" ht="13.5" customHeight="1">
      <c r="A24" s="40" t="s">
        <v>79</v>
      </c>
      <c r="B24" s="25">
        <v>2136</v>
      </c>
      <c r="C24" s="26">
        <v>2119</v>
      </c>
      <c r="D24" s="26">
        <v>17</v>
      </c>
      <c r="E24" s="26">
        <v>17</v>
      </c>
      <c r="F24" s="26">
        <v>921</v>
      </c>
      <c r="G24" s="26">
        <v>9071</v>
      </c>
      <c r="H24" s="26">
        <v>7384</v>
      </c>
      <c r="I24" s="27"/>
    </row>
    <row r="25" spans="1:9" ht="13.5" customHeight="1">
      <c r="A25" s="40" t="s">
        <v>80</v>
      </c>
      <c r="B25" s="25">
        <v>1209</v>
      </c>
      <c r="C25" s="26">
        <v>1194</v>
      </c>
      <c r="D25" s="26">
        <v>15</v>
      </c>
      <c r="E25" s="26">
        <v>15</v>
      </c>
      <c r="F25" s="26">
        <v>213</v>
      </c>
      <c r="G25" s="26">
        <v>3992</v>
      </c>
      <c r="H25" s="26">
        <v>3840</v>
      </c>
      <c r="I25" s="27"/>
    </row>
    <row r="26" spans="1:9" ht="13.5" customHeight="1">
      <c r="A26" s="44" t="s">
        <v>15</v>
      </c>
      <c r="B26" s="45"/>
      <c r="C26" s="46"/>
      <c r="D26" s="46"/>
      <c r="E26" s="34">
        <f>SUM(E19:E25)</f>
        <v>1404</v>
      </c>
      <c r="F26" s="36"/>
      <c r="G26" s="34">
        <f>SUM(G19:G25)</f>
        <v>13063</v>
      </c>
      <c r="H26" s="34">
        <f>SUM(H19:H25)</f>
        <v>11224</v>
      </c>
      <c r="I26" s="38"/>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16" t="s">
        <v>14</v>
      </c>
      <c r="B34" s="120" t="s">
        <v>43</v>
      </c>
      <c r="C34" s="122" t="s">
        <v>44</v>
      </c>
      <c r="D34" s="122" t="s">
        <v>45</v>
      </c>
      <c r="E34" s="126" t="s">
        <v>46</v>
      </c>
      <c r="F34" s="122" t="s">
        <v>55</v>
      </c>
      <c r="G34" s="122" t="s">
        <v>11</v>
      </c>
      <c r="H34" s="126" t="s">
        <v>42</v>
      </c>
      <c r="I34" s="118" t="s">
        <v>8</v>
      </c>
    </row>
    <row r="35" spans="1:9" ht="13.5" customHeight="1" thickBot="1">
      <c r="A35" s="117"/>
      <c r="B35" s="121"/>
      <c r="C35" s="123"/>
      <c r="D35" s="123"/>
      <c r="E35" s="129"/>
      <c r="F35" s="125"/>
      <c r="G35" s="125"/>
      <c r="H35" s="127"/>
      <c r="I35" s="119"/>
    </row>
    <row r="36" spans="1:9" ht="13.5" customHeight="1" thickTop="1">
      <c r="A36" s="39" t="s">
        <v>81</v>
      </c>
      <c r="B36" s="22">
        <v>4628</v>
      </c>
      <c r="C36" s="23">
        <v>4433</v>
      </c>
      <c r="D36" s="23">
        <v>195</v>
      </c>
      <c r="E36" s="23">
        <v>195</v>
      </c>
      <c r="F36" s="23">
        <v>69</v>
      </c>
      <c r="G36" s="23">
        <v>2020</v>
      </c>
      <c r="H36" s="23">
        <v>484</v>
      </c>
      <c r="I36" s="28"/>
    </row>
    <row r="37" spans="1:9" ht="13.5" customHeight="1">
      <c r="A37" s="40" t="s">
        <v>82</v>
      </c>
      <c r="B37" s="25">
        <v>2225</v>
      </c>
      <c r="C37" s="26">
        <v>2061</v>
      </c>
      <c r="D37" s="26">
        <v>164</v>
      </c>
      <c r="E37" s="26">
        <v>164</v>
      </c>
      <c r="F37" s="103" t="s">
        <v>74</v>
      </c>
      <c r="G37" s="26">
        <v>3291</v>
      </c>
      <c r="H37" s="26">
        <v>1241</v>
      </c>
      <c r="I37" s="27"/>
    </row>
    <row r="38" spans="1:9" ht="13.5" customHeight="1">
      <c r="A38" s="40" t="s">
        <v>83</v>
      </c>
      <c r="B38" s="25">
        <v>4049</v>
      </c>
      <c r="C38" s="26">
        <v>4409</v>
      </c>
      <c r="D38" s="26">
        <v>-360</v>
      </c>
      <c r="E38" s="26">
        <v>153</v>
      </c>
      <c r="F38" s="26">
        <v>887</v>
      </c>
      <c r="G38" s="26">
        <v>2164</v>
      </c>
      <c r="H38" s="26">
        <v>422</v>
      </c>
      <c r="I38" s="27" t="s">
        <v>95</v>
      </c>
    </row>
    <row r="39" spans="1:9" ht="13.5" customHeight="1">
      <c r="A39" s="40" t="s">
        <v>84</v>
      </c>
      <c r="B39" s="25">
        <v>7067</v>
      </c>
      <c r="C39" s="26">
        <v>6096</v>
      </c>
      <c r="D39" s="26">
        <v>971</v>
      </c>
      <c r="E39" s="26">
        <v>6549</v>
      </c>
      <c r="F39" s="103" t="s">
        <v>74</v>
      </c>
      <c r="G39" s="26">
        <v>14660</v>
      </c>
      <c r="H39" s="26">
        <v>55</v>
      </c>
      <c r="I39" s="27" t="s">
        <v>95</v>
      </c>
    </row>
    <row r="40" spans="1:9" ht="13.5" customHeight="1">
      <c r="A40" s="40" t="s">
        <v>85</v>
      </c>
      <c r="B40" s="25">
        <v>5260</v>
      </c>
      <c r="C40" s="26">
        <v>5098</v>
      </c>
      <c r="D40" s="26">
        <v>161</v>
      </c>
      <c r="E40" s="26">
        <v>5874</v>
      </c>
      <c r="F40" s="103" t="s">
        <v>74</v>
      </c>
      <c r="G40" s="26">
        <v>1237</v>
      </c>
      <c r="H40" s="103" t="s">
        <v>74</v>
      </c>
      <c r="I40" s="27" t="s">
        <v>95</v>
      </c>
    </row>
    <row r="41" spans="1:9" ht="13.5" customHeight="1">
      <c r="A41" s="40" t="s">
        <v>86</v>
      </c>
      <c r="B41" s="25">
        <v>35278</v>
      </c>
      <c r="C41" s="26">
        <v>34523</v>
      </c>
      <c r="D41" s="26">
        <v>755</v>
      </c>
      <c r="E41" s="26">
        <v>755</v>
      </c>
      <c r="F41" s="106">
        <v>1920</v>
      </c>
      <c r="G41" s="103" t="s">
        <v>74</v>
      </c>
      <c r="H41" s="103" t="s">
        <v>74</v>
      </c>
      <c r="I41" s="27"/>
    </row>
    <row r="42" spans="1:9" ht="13.5" customHeight="1">
      <c r="A42" s="40" t="s">
        <v>87</v>
      </c>
      <c r="B42" s="25">
        <v>259</v>
      </c>
      <c r="C42" s="26">
        <v>212</v>
      </c>
      <c r="D42" s="26">
        <v>48</v>
      </c>
      <c r="E42" s="26">
        <v>48</v>
      </c>
      <c r="F42" s="103" t="s">
        <v>74</v>
      </c>
      <c r="G42" s="103" t="s">
        <v>74</v>
      </c>
      <c r="H42" s="103" t="s">
        <v>74</v>
      </c>
      <c r="I42" s="27"/>
    </row>
    <row r="43" spans="1:9" ht="13.5" customHeight="1">
      <c r="A43" s="40" t="s">
        <v>88</v>
      </c>
      <c r="B43" s="25">
        <v>148</v>
      </c>
      <c r="C43" s="26">
        <v>141</v>
      </c>
      <c r="D43" s="26">
        <v>6</v>
      </c>
      <c r="E43" s="26">
        <v>6</v>
      </c>
      <c r="F43" s="106">
        <v>33</v>
      </c>
      <c r="G43" s="103" t="s">
        <v>74</v>
      </c>
      <c r="H43" s="103" t="s">
        <v>74</v>
      </c>
      <c r="I43" s="27"/>
    </row>
    <row r="44" spans="1:9" ht="13.5" customHeight="1">
      <c r="A44" s="98" t="s">
        <v>89</v>
      </c>
      <c r="B44" s="99">
        <v>165</v>
      </c>
      <c r="C44" s="100">
        <v>144</v>
      </c>
      <c r="D44" s="100">
        <v>21</v>
      </c>
      <c r="E44" s="100">
        <v>21</v>
      </c>
      <c r="F44" s="106">
        <v>28</v>
      </c>
      <c r="G44" s="103" t="s">
        <v>74</v>
      </c>
      <c r="H44" s="103" t="s">
        <v>74</v>
      </c>
      <c r="I44" s="101"/>
    </row>
    <row r="45" spans="1:9" ht="13.5" customHeight="1">
      <c r="A45" s="94" t="s">
        <v>90</v>
      </c>
      <c r="B45" s="95">
        <v>4171</v>
      </c>
      <c r="C45" s="96">
        <v>3874</v>
      </c>
      <c r="D45" s="96">
        <v>297</v>
      </c>
      <c r="E45" s="96">
        <v>297</v>
      </c>
      <c r="F45" s="106">
        <v>20</v>
      </c>
      <c r="G45" s="103" t="s">
        <v>74</v>
      </c>
      <c r="H45" s="103" t="s">
        <v>74</v>
      </c>
      <c r="I45" s="97"/>
    </row>
    <row r="46" spans="1:9" ht="13.5" customHeight="1">
      <c r="A46" s="41" t="s">
        <v>96</v>
      </c>
      <c r="B46" s="31">
        <v>324339</v>
      </c>
      <c r="C46" s="32">
        <v>315131</v>
      </c>
      <c r="D46" s="32">
        <v>9208</v>
      </c>
      <c r="E46" s="32">
        <v>9208</v>
      </c>
      <c r="F46" s="107">
        <v>2093</v>
      </c>
      <c r="G46" s="103" t="s">
        <v>74</v>
      </c>
      <c r="H46" s="103" t="s">
        <v>74</v>
      </c>
      <c r="I46" s="33"/>
    </row>
    <row r="47" spans="1:9" ht="13.5" customHeight="1">
      <c r="A47" s="44" t="s">
        <v>16</v>
      </c>
      <c r="B47" s="45"/>
      <c r="C47" s="46"/>
      <c r="D47" s="46"/>
      <c r="E47" s="34">
        <f>SUM(E36:E46)</f>
        <v>23270</v>
      </c>
      <c r="F47" s="36"/>
      <c r="G47" s="34">
        <f>SUM(G36:G46)</f>
        <v>23372</v>
      </c>
      <c r="H47" s="34">
        <f>SUM(H36:H46)</f>
        <v>2202</v>
      </c>
      <c r="I47" s="47"/>
    </row>
    <row r="48" ht="9.75" customHeight="1">
      <c r="A48" s="2"/>
    </row>
    <row r="49" ht="14.25">
      <c r="A49" s="6" t="s">
        <v>56</v>
      </c>
    </row>
    <row r="50" ht="10.5">
      <c r="J50" s="3" t="s">
        <v>12</v>
      </c>
    </row>
    <row r="51" spans="1:10" ht="13.5" customHeight="1">
      <c r="A51" s="130" t="s">
        <v>17</v>
      </c>
      <c r="B51" s="120" t="s">
        <v>19</v>
      </c>
      <c r="C51" s="122" t="s">
        <v>47</v>
      </c>
      <c r="D51" s="122" t="s">
        <v>20</v>
      </c>
      <c r="E51" s="122" t="s">
        <v>21</v>
      </c>
      <c r="F51" s="122" t="s">
        <v>22</v>
      </c>
      <c r="G51" s="126" t="s">
        <v>23</v>
      </c>
      <c r="H51" s="126" t="s">
        <v>24</v>
      </c>
      <c r="I51" s="126" t="s">
        <v>59</v>
      </c>
      <c r="J51" s="118" t="s">
        <v>8</v>
      </c>
    </row>
    <row r="52" spans="1:10" ht="13.5" customHeight="1" thickBot="1">
      <c r="A52" s="131"/>
      <c r="B52" s="121"/>
      <c r="C52" s="123"/>
      <c r="D52" s="123"/>
      <c r="E52" s="123"/>
      <c r="F52" s="123"/>
      <c r="G52" s="129"/>
      <c r="H52" s="129"/>
      <c r="I52" s="127"/>
      <c r="J52" s="119"/>
    </row>
    <row r="53" spans="1:10" ht="13.5" customHeight="1" thickTop="1">
      <c r="A53" s="39" t="s">
        <v>91</v>
      </c>
      <c r="B53" s="22">
        <v>-27</v>
      </c>
      <c r="C53" s="23">
        <v>45</v>
      </c>
      <c r="D53" s="23">
        <v>60</v>
      </c>
      <c r="E53" s="102" t="s">
        <v>73</v>
      </c>
      <c r="F53" s="102" t="s">
        <v>73</v>
      </c>
      <c r="G53" s="102" t="s">
        <v>73</v>
      </c>
      <c r="H53" s="102" t="s">
        <v>73</v>
      </c>
      <c r="I53" s="102" t="s">
        <v>73</v>
      </c>
      <c r="J53" s="24"/>
    </row>
    <row r="54" spans="1:10" ht="13.5" customHeight="1">
      <c r="A54" s="40" t="s">
        <v>92</v>
      </c>
      <c r="B54" s="25">
        <v>12</v>
      </c>
      <c r="C54" s="26">
        <v>46</v>
      </c>
      <c r="D54" s="26">
        <v>15</v>
      </c>
      <c r="E54" s="103" t="s">
        <v>73</v>
      </c>
      <c r="F54" s="103" t="s">
        <v>73</v>
      </c>
      <c r="G54" s="103" t="s">
        <v>73</v>
      </c>
      <c r="H54" s="103" t="s">
        <v>73</v>
      </c>
      <c r="I54" s="103" t="s">
        <v>73</v>
      </c>
      <c r="J54" s="27"/>
    </row>
    <row r="55" spans="1:10" ht="13.5" customHeight="1">
      <c r="A55" s="40" t="s">
        <v>93</v>
      </c>
      <c r="B55" s="25">
        <v>5</v>
      </c>
      <c r="C55" s="26">
        <v>1394</v>
      </c>
      <c r="D55" s="26">
        <v>5</v>
      </c>
      <c r="E55" s="103" t="s">
        <v>73</v>
      </c>
      <c r="F55" s="103" t="s">
        <v>73</v>
      </c>
      <c r="G55" s="26">
        <v>844</v>
      </c>
      <c r="H55" s="103" t="s">
        <v>73</v>
      </c>
      <c r="I55" s="103" t="s">
        <v>73</v>
      </c>
      <c r="J55" s="27"/>
    </row>
    <row r="56" spans="1:10" ht="13.5" customHeight="1">
      <c r="A56" s="48" t="s">
        <v>18</v>
      </c>
      <c r="B56" s="35"/>
      <c r="C56" s="36"/>
      <c r="D56" s="34">
        <f>SUM(D53:D55)</f>
        <v>80</v>
      </c>
      <c r="E56" s="105" t="s">
        <v>73</v>
      </c>
      <c r="F56" s="105" t="s">
        <v>73</v>
      </c>
      <c r="G56" s="34">
        <f>SUM(G53:G55)</f>
        <v>844</v>
      </c>
      <c r="H56" s="105" t="s">
        <v>73</v>
      </c>
      <c r="I56" s="105" t="s">
        <v>73</v>
      </c>
      <c r="J56" s="38"/>
    </row>
    <row r="57" ht="10.5">
      <c r="A57" s="1" t="s">
        <v>62</v>
      </c>
    </row>
    <row r="58" ht="9.75" customHeight="1"/>
    <row r="59" ht="14.25">
      <c r="A59" s="6" t="s">
        <v>39</v>
      </c>
    </row>
    <row r="60" ht="10.5">
      <c r="D60" s="3" t="s">
        <v>12</v>
      </c>
    </row>
    <row r="61" spans="1:4" ht="21.75" thickBot="1">
      <c r="A61" s="49" t="s">
        <v>34</v>
      </c>
      <c r="B61" s="50" t="s">
        <v>63</v>
      </c>
      <c r="C61" s="51" t="s">
        <v>64</v>
      </c>
      <c r="D61" s="52" t="s">
        <v>50</v>
      </c>
    </row>
    <row r="62" spans="1:4" ht="13.5" customHeight="1" thickTop="1">
      <c r="A62" s="53" t="s">
        <v>35</v>
      </c>
      <c r="B62" s="22">
        <v>2061</v>
      </c>
      <c r="C62" s="23">
        <v>1627</v>
      </c>
      <c r="D62" s="28">
        <f>C62-B62</f>
        <v>-434</v>
      </c>
    </row>
    <row r="63" spans="1:4" ht="13.5" customHeight="1">
      <c r="A63" s="54" t="s">
        <v>36</v>
      </c>
      <c r="B63" s="25">
        <v>0</v>
      </c>
      <c r="C63" s="26">
        <v>0</v>
      </c>
      <c r="D63" s="27">
        <f>C63-B63</f>
        <v>0</v>
      </c>
    </row>
    <row r="64" spans="1:4" ht="13.5" customHeight="1">
      <c r="A64" s="55" t="s">
        <v>37</v>
      </c>
      <c r="B64" s="31">
        <v>1200</v>
      </c>
      <c r="C64" s="32">
        <v>1188</v>
      </c>
      <c r="D64" s="33">
        <f>C64-B64</f>
        <v>-12</v>
      </c>
    </row>
    <row r="65" spans="1:4" ht="13.5" customHeight="1">
      <c r="A65" s="56" t="s">
        <v>38</v>
      </c>
      <c r="B65" s="85">
        <f>SUM(B62:B64)</f>
        <v>3261</v>
      </c>
      <c r="C65" s="34">
        <f>SUM(C62:C64)</f>
        <v>2815</v>
      </c>
      <c r="D65" s="38">
        <f>C65-B65</f>
        <v>-446</v>
      </c>
    </row>
    <row r="66" spans="1:4" ht="10.5">
      <c r="A66" s="1" t="s">
        <v>58</v>
      </c>
      <c r="B66" s="57"/>
      <c r="C66" s="57"/>
      <c r="D66" s="57"/>
    </row>
    <row r="67" spans="1:4" ht="9.75" customHeight="1">
      <c r="A67" s="58"/>
      <c r="B67" s="57"/>
      <c r="C67" s="57"/>
      <c r="D67" s="57"/>
    </row>
    <row r="68" ht="14.25">
      <c r="A68" s="6" t="s">
        <v>57</v>
      </c>
    </row>
    <row r="69" ht="10.5" customHeight="1">
      <c r="A69" s="6"/>
    </row>
    <row r="70" spans="1:11" ht="21.75" thickBot="1">
      <c r="A70" s="49" t="s">
        <v>33</v>
      </c>
      <c r="B70" s="50" t="s">
        <v>63</v>
      </c>
      <c r="C70" s="51" t="s">
        <v>64</v>
      </c>
      <c r="D70" s="51" t="s">
        <v>50</v>
      </c>
      <c r="E70" s="59" t="s">
        <v>31</v>
      </c>
      <c r="F70" s="52" t="s">
        <v>32</v>
      </c>
      <c r="G70" s="108" t="s">
        <v>40</v>
      </c>
      <c r="H70" s="109"/>
      <c r="I70" s="50" t="s">
        <v>63</v>
      </c>
      <c r="J70" s="51" t="s">
        <v>64</v>
      </c>
      <c r="K70" s="52" t="s">
        <v>50</v>
      </c>
    </row>
    <row r="71" spans="1:11" ht="13.5" customHeight="1" thickTop="1">
      <c r="A71" s="53" t="s">
        <v>25</v>
      </c>
      <c r="B71" s="60">
        <v>3.72</v>
      </c>
      <c r="C71" s="61">
        <v>3.77</v>
      </c>
      <c r="D71" s="61">
        <f aca="true" t="shared" si="0" ref="D71:D76">C71-B71</f>
        <v>0.04999999999999982</v>
      </c>
      <c r="E71" s="62">
        <v>-13.03</v>
      </c>
      <c r="F71" s="63">
        <v>-20</v>
      </c>
      <c r="G71" s="114" t="s">
        <v>78</v>
      </c>
      <c r="H71" s="115"/>
      <c r="I71" s="88" t="s">
        <v>73</v>
      </c>
      <c r="J71" s="64" t="s">
        <v>73</v>
      </c>
      <c r="K71" s="90" t="s">
        <v>73</v>
      </c>
    </row>
    <row r="72" spans="1:11" ht="13.5" customHeight="1">
      <c r="A72" s="54" t="s">
        <v>26</v>
      </c>
      <c r="B72" s="86">
        <v>14.91</v>
      </c>
      <c r="C72" s="65">
        <v>15.28</v>
      </c>
      <c r="D72" s="65">
        <f t="shared" si="0"/>
        <v>0.3699999999999992</v>
      </c>
      <c r="E72" s="66">
        <v>-18.03</v>
      </c>
      <c r="F72" s="67">
        <v>-40</v>
      </c>
      <c r="G72" s="112" t="s">
        <v>79</v>
      </c>
      <c r="H72" s="113"/>
      <c r="I72" s="86" t="s">
        <v>73</v>
      </c>
      <c r="J72" s="68" t="s">
        <v>73</v>
      </c>
      <c r="K72" s="91" t="s">
        <v>73</v>
      </c>
    </row>
    <row r="73" spans="1:11" ht="13.5" customHeight="1">
      <c r="A73" s="54" t="s">
        <v>27</v>
      </c>
      <c r="B73" s="69">
        <v>14.9</v>
      </c>
      <c r="C73" s="68">
        <v>15.4</v>
      </c>
      <c r="D73" s="68">
        <f t="shared" si="0"/>
        <v>0.5</v>
      </c>
      <c r="E73" s="70">
        <v>25</v>
      </c>
      <c r="F73" s="71">
        <v>35</v>
      </c>
      <c r="G73" s="112" t="s">
        <v>80</v>
      </c>
      <c r="H73" s="113"/>
      <c r="I73" s="86" t="s">
        <v>73</v>
      </c>
      <c r="J73" s="68" t="s">
        <v>73</v>
      </c>
      <c r="K73" s="91" t="s">
        <v>73</v>
      </c>
    </row>
    <row r="74" spans="1:11" ht="13.5" customHeight="1">
      <c r="A74" s="54" t="s">
        <v>28</v>
      </c>
      <c r="B74" s="87">
        <v>90.2</v>
      </c>
      <c r="C74" s="68">
        <v>81</v>
      </c>
      <c r="D74" s="68">
        <f t="shared" si="0"/>
        <v>-9.200000000000003</v>
      </c>
      <c r="E74" s="70">
        <v>350</v>
      </c>
      <c r="F74" s="72"/>
      <c r="G74" s="112"/>
      <c r="H74" s="113"/>
      <c r="I74" s="86"/>
      <c r="J74" s="68"/>
      <c r="K74" s="91"/>
    </row>
    <row r="75" spans="1:11" ht="13.5" customHeight="1">
      <c r="A75" s="54" t="s">
        <v>29</v>
      </c>
      <c r="B75" s="80">
        <v>0.7</v>
      </c>
      <c r="C75" s="65">
        <v>0.72</v>
      </c>
      <c r="D75" s="65">
        <f t="shared" si="0"/>
        <v>0.020000000000000018</v>
      </c>
      <c r="E75" s="73"/>
      <c r="F75" s="74"/>
      <c r="G75" s="112"/>
      <c r="H75" s="113"/>
      <c r="I75" s="86"/>
      <c r="J75" s="68"/>
      <c r="K75" s="91"/>
    </row>
    <row r="76" spans="1:11" ht="13.5" customHeight="1">
      <c r="A76" s="75" t="s">
        <v>30</v>
      </c>
      <c r="B76" s="76">
        <v>97.4</v>
      </c>
      <c r="C76" s="77">
        <v>97.6</v>
      </c>
      <c r="D76" s="77">
        <f t="shared" si="0"/>
        <v>0.19999999999998863</v>
      </c>
      <c r="E76" s="78"/>
      <c r="F76" s="79"/>
      <c r="G76" s="110"/>
      <c r="H76" s="111"/>
      <c r="I76" s="89"/>
      <c r="J76" s="77"/>
      <c r="K76" s="92"/>
    </row>
    <row r="77" ht="10.5">
      <c r="A77" s="1" t="s">
        <v>68</v>
      </c>
    </row>
    <row r="78" ht="10.5">
      <c r="A78" s="1" t="s">
        <v>69</v>
      </c>
    </row>
    <row r="79" ht="10.5">
      <c r="A79" s="1" t="s">
        <v>66</v>
      </c>
    </row>
    <row r="80" ht="10.5" customHeight="1">
      <c r="A80" s="1" t="s">
        <v>67</v>
      </c>
    </row>
  </sheetData>
  <sheetProtection/>
  <mergeCells count="43">
    <mergeCell ref="D51:D52"/>
    <mergeCell ref="E51:E52"/>
    <mergeCell ref="H51:H52"/>
    <mergeCell ref="J51:J52"/>
    <mergeCell ref="F51:F52"/>
    <mergeCell ref="G51:G52"/>
    <mergeCell ref="I51:I52"/>
    <mergeCell ref="A34:A35"/>
    <mergeCell ref="B34:B35"/>
    <mergeCell ref="C34:C35"/>
    <mergeCell ref="A51:A52"/>
    <mergeCell ref="B51:B52"/>
    <mergeCell ref="C51:C52"/>
    <mergeCell ref="I17:I18"/>
    <mergeCell ref="D8:D9"/>
    <mergeCell ref="F17:F18"/>
    <mergeCell ref="H34:H35"/>
    <mergeCell ref="I34:I35"/>
    <mergeCell ref="G34:G35"/>
    <mergeCell ref="F34:F35"/>
    <mergeCell ref="D34:D35"/>
    <mergeCell ref="E34:E35"/>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70:H70"/>
    <mergeCell ref="G76:H76"/>
    <mergeCell ref="G75:H75"/>
    <mergeCell ref="G74:H74"/>
    <mergeCell ref="G73:H73"/>
    <mergeCell ref="G72:H72"/>
    <mergeCell ref="G71:H71"/>
  </mergeCells>
  <printOptions/>
  <pageMargins left="0.4330708661417323" right="0.3937007874015748" top="0.71" bottom="0.3" header="0.45" footer="0.2"/>
  <pageSetup horizontalDpi="300" verticalDpi="300" orientation="portrait" paperSize="9" scale="88" r:id="rId1"/>
  <rowBreaks count="1" manualBreakCount="1">
    <brk id="67" max="255"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保次</dc:creator>
  <cp:keywords/>
  <dc:description/>
  <cp:lastModifiedBy> </cp:lastModifiedBy>
  <cp:lastPrinted>2010-03-02T07:51:10Z</cp:lastPrinted>
  <dcterms:created xsi:type="dcterms:W3CDTF">1997-01-08T22:48:59Z</dcterms:created>
  <dcterms:modified xsi:type="dcterms:W3CDTF">2010-03-08T05:05:47Z</dcterms:modified>
  <cp:category/>
  <cp:version/>
  <cp:contentType/>
  <cp:contentStatus/>
</cp:coreProperties>
</file>