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skt02007\Desktop\"/>
    </mc:Choice>
  </mc:AlternateContent>
  <bookViews>
    <workbookView xWindow="5985" yWindow="-15" windowWidth="5970" windowHeight="6615"/>
  </bookViews>
  <sheets>
    <sheet name="kengik" sheetId="1" r:id="rId1"/>
  </sheets>
  <definedNames>
    <definedName name="A201.">kengik!$A$219</definedName>
    <definedName name="_xlnm.Print_Titles" localSheetId="0">kengik!$1:$1</definedName>
  </definedNames>
  <calcPr calcId="162913"/>
</workbook>
</file>

<file path=xl/calcChain.xml><?xml version="1.0" encoding="utf-8"?>
<calcChain xmlns="http://schemas.openxmlformats.org/spreadsheetml/2006/main">
  <c r="W167" i="1" l="1"/>
  <c r="V167" i="1"/>
  <c r="G167" i="1"/>
  <c r="R167" i="1" s="1"/>
  <c r="E167" i="1"/>
  <c r="R136" i="1"/>
  <c r="R109" i="1"/>
  <c r="R103" i="1"/>
  <c r="R166" i="1"/>
  <c r="W161" i="1"/>
  <c r="V161" i="1"/>
  <c r="I161" i="1"/>
  <c r="G161" i="1"/>
  <c r="E161" i="1"/>
  <c r="R160" i="1"/>
  <c r="R159" i="1"/>
  <c r="R158" i="1"/>
  <c r="R157" i="1"/>
  <c r="R156" i="1"/>
  <c r="R155" i="1"/>
  <c r="W137" i="1"/>
  <c r="V137" i="1"/>
  <c r="G137" i="1"/>
  <c r="E137" i="1"/>
  <c r="R135" i="1"/>
  <c r="R57" i="1"/>
  <c r="R102" i="1"/>
  <c r="R137" i="1" l="1"/>
  <c r="R161" i="1"/>
  <c r="R12" i="1"/>
  <c r="W150" i="1" l="1"/>
  <c r="V150" i="1"/>
  <c r="W130" i="1"/>
  <c r="V130" i="1"/>
  <c r="W116" i="1"/>
  <c r="V116" i="1"/>
  <c r="R92" i="1"/>
  <c r="R87" i="1"/>
  <c r="R35" i="1"/>
  <c r="R149" i="1"/>
  <c r="R148" i="1"/>
  <c r="R147" i="1"/>
  <c r="R146" i="1"/>
  <c r="R145" i="1"/>
  <c r="R144" i="1"/>
  <c r="R143" i="1"/>
  <c r="R142" i="1"/>
  <c r="R17" i="1"/>
  <c r="R129" i="1"/>
  <c r="R128" i="1"/>
  <c r="R127" i="1"/>
  <c r="R126" i="1"/>
  <c r="R125" i="1"/>
  <c r="R124" i="1"/>
  <c r="R123" i="1"/>
  <c r="R122" i="1"/>
  <c r="R121" i="1"/>
  <c r="R115" i="1"/>
  <c r="R114" i="1"/>
  <c r="R113" i="1"/>
  <c r="R112" i="1"/>
  <c r="R110" i="1"/>
  <c r="R111" i="1"/>
  <c r="R108" i="1"/>
  <c r="R52" i="1"/>
  <c r="R97" i="1"/>
  <c r="R77" i="1"/>
  <c r="R67" i="1"/>
  <c r="R46" i="1"/>
  <c r="R45" i="1"/>
  <c r="R40" i="1"/>
  <c r="R30" i="1"/>
  <c r="R22" i="1"/>
  <c r="R82" i="1"/>
  <c r="R72" i="1"/>
  <c r="R62" i="1"/>
  <c r="K150" i="1"/>
  <c r="I150" i="1"/>
  <c r="G150" i="1"/>
  <c r="E150" i="1"/>
  <c r="K130" i="1"/>
  <c r="I130" i="1"/>
  <c r="G130" i="1"/>
  <c r="E130" i="1"/>
  <c r="K116" i="1"/>
  <c r="I116" i="1"/>
  <c r="G116" i="1"/>
  <c r="E116" i="1"/>
  <c r="R150" i="1" l="1"/>
  <c r="R130" i="1"/>
  <c r="R116" i="1"/>
  <c r="I47" i="1"/>
  <c r="G47" i="1"/>
  <c r="E47" i="1"/>
  <c r="R47" i="1" l="1"/>
</calcChain>
</file>

<file path=xl/sharedStrings.xml><?xml version="1.0" encoding="utf-8"?>
<sst xmlns="http://schemas.openxmlformats.org/spreadsheetml/2006/main" count="825" uniqueCount="267">
  <si>
    <t>現在</t>
  </si>
  <si>
    <t>千葉県議会議員選挙開票調</t>
  </si>
  <si>
    <t>千葉県選挙管理委員会</t>
  </si>
  <si>
    <t>番号  党派</t>
  </si>
  <si>
    <t>定数</t>
  </si>
  <si>
    <t>按      分</t>
  </si>
  <si>
    <t>いずれにも</t>
  </si>
  <si>
    <t>無効</t>
  </si>
  <si>
    <t>投票</t>
  </si>
  <si>
    <t>持帰り</t>
  </si>
  <si>
    <t>計</t>
  </si>
  <si>
    <t>開票率</t>
  </si>
  <si>
    <t>切捨て票</t>
  </si>
  <si>
    <t>属しない票</t>
  </si>
  <si>
    <t>総数</t>
  </si>
  <si>
    <t>その他</t>
  </si>
  <si>
    <t>投票率</t>
  </si>
  <si>
    <t>無所属</t>
  </si>
  <si>
    <t>日本共産党</t>
  </si>
  <si>
    <t>自由民主党</t>
  </si>
  <si>
    <t>小松　実</t>
  </si>
  <si>
    <t>桜井  敏行</t>
  </si>
  <si>
    <t xml:space="preserve"> 市川市</t>
  </si>
  <si>
    <t xml:space="preserve"> 船橋市</t>
  </si>
  <si>
    <t xml:space="preserve"> 野田市</t>
  </si>
  <si>
    <t xml:space="preserve"> 関宿町</t>
  </si>
  <si>
    <t>＊野田・関宿計</t>
  </si>
  <si>
    <t>松本　正二</t>
  </si>
  <si>
    <t xml:space="preserve"> 佐倉市</t>
  </si>
  <si>
    <t>鈴木　さとし</t>
  </si>
  <si>
    <t xml:space="preserve"> 柏市</t>
  </si>
  <si>
    <t>あざみ  崇一</t>
  </si>
  <si>
    <t xml:space="preserve"> 流山市</t>
  </si>
  <si>
    <t>やしろ　俊彦</t>
  </si>
  <si>
    <t xml:space="preserve"> 君津市</t>
  </si>
  <si>
    <t xml:space="preserve"> 富津市</t>
  </si>
  <si>
    <t xml:space="preserve"> 浦安市</t>
  </si>
  <si>
    <t xml:space="preserve"> 酒々井町</t>
  </si>
  <si>
    <t xml:space="preserve"> 富里町</t>
  </si>
  <si>
    <t xml:space="preserve"> 印旛村</t>
  </si>
  <si>
    <t xml:space="preserve"> 本埜村</t>
  </si>
  <si>
    <t xml:space="preserve"> 栄町</t>
  </si>
  <si>
    <t xml:space="preserve"> 下総町</t>
  </si>
  <si>
    <t xml:space="preserve"> 神崎町</t>
  </si>
  <si>
    <t xml:space="preserve"> 大栄町</t>
  </si>
  <si>
    <t xml:space="preserve"> 小見川町</t>
  </si>
  <si>
    <t xml:space="preserve"> 山田町</t>
  </si>
  <si>
    <t xml:space="preserve"> 栗源町</t>
  </si>
  <si>
    <t xml:space="preserve"> 多古町</t>
  </si>
  <si>
    <t xml:space="preserve"> 干潟町</t>
  </si>
  <si>
    <t xml:space="preserve"> 東庄町</t>
  </si>
  <si>
    <t>＊香取郡計</t>
  </si>
  <si>
    <t xml:space="preserve"> 大網白里町</t>
  </si>
  <si>
    <t xml:space="preserve"> 九十九里町</t>
  </si>
  <si>
    <t xml:space="preserve"> 成東町</t>
  </si>
  <si>
    <t xml:space="preserve"> 山武町</t>
  </si>
  <si>
    <t xml:space="preserve"> 蓮沼村</t>
  </si>
  <si>
    <t xml:space="preserve"> 松尾町</t>
  </si>
  <si>
    <t xml:space="preserve"> 横芝町</t>
  </si>
  <si>
    <t xml:space="preserve"> 芝山町</t>
  </si>
  <si>
    <t>＊山武郡計</t>
  </si>
  <si>
    <t>市区町村＼候補者</t>
  </si>
  <si>
    <t xml:space="preserve"> 佐倉市選挙区</t>
    <phoneticPr fontId="3"/>
  </si>
  <si>
    <t>印旛郡選挙区</t>
    <rPh sb="3" eb="6">
      <t>センキョク</t>
    </rPh>
    <phoneticPr fontId="3"/>
  </si>
  <si>
    <t xml:space="preserve"> 市川市選挙区</t>
    <phoneticPr fontId="3"/>
  </si>
  <si>
    <t xml:space="preserve"> 船橋市選挙区</t>
    <phoneticPr fontId="3"/>
  </si>
  <si>
    <t xml:space="preserve"> 柏市選挙区</t>
    <phoneticPr fontId="3"/>
  </si>
  <si>
    <t xml:space="preserve"> 流山市選挙区</t>
    <phoneticPr fontId="3"/>
  </si>
  <si>
    <t xml:space="preserve"> 君津市選挙区</t>
    <phoneticPr fontId="3"/>
  </si>
  <si>
    <t xml:space="preserve"> 富津市選挙区</t>
    <phoneticPr fontId="3"/>
  </si>
  <si>
    <t xml:space="preserve"> 浦安市選挙区</t>
    <phoneticPr fontId="3"/>
  </si>
  <si>
    <t>香取郡選挙区</t>
    <phoneticPr fontId="3"/>
  </si>
  <si>
    <t>山武郡選挙区</t>
    <phoneticPr fontId="3"/>
  </si>
  <si>
    <t>○無投票の選挙区</t>
    <phoneticPr fontId="3"/>
  </si>
  <si>
    <t>選挙区名</t>
    <rPh sb="0" eb="3">
      <t>センキョク</t>
    </rPh>
    <rPh sb="3" eb="4">
      <t>メイ</t>
    </rPh>
    <phoneticPr fontId="3"/>
  </si>
  <si>
    <t>党派</t>
    <rPh sb="0" eb="2">
      <t>トウハ</t>
    </rPh>
    <phoneticPr fontId="3"/>
  </si>
  <si>
    <t>野田市・関宿町選挙区</t>
    <rPh sb="2" eb="3">
      <t>シ</t>
    </rPh>
    <rPh sb="6" eb="7">
      <t>マチ</t>
    </rPh>
    <phoneticPr fontId="3"/>
  </si>
  <si>
    <t>自由民主党</t>
    <rPh sb="0" eb="2">
      <t>ジユウ</t>
    </rPh>
    <rPh sb="2" eb="5">
      <t>ミンシュトウ</t>
    </rPh>
    <phoneticPr fontId="3"/>
  </si>
  <si>
    <t>氏名または通称</t>
    <rPh sb="0" eb="2">
      <t>シメイ</t>
    </rPh>
    <rPh sb="5" eb="7">
      <t>ツウショウ</t>
    </rPh>
    <phoneticPr fontId="3"/>
  </si>
  <si>
    <t>旭市選挙区</t>
    <rPh sb="0" eb="2">
      <t>アサヒシ</t>
    </rPh>
    <rPh sb="2" eb="5">
      <t>センキョク</t>
    </rPh>
    <phoneticPr fontId="3"/>
  </si>
  <si>
    <t>勝浦市選挙区</t>
    <rPh sb="0" eb="3">
      <t>カツウラシ</t>
    </rPh>
    <rPh sb="3" eb="6">
      <t>センキョク</t>
    </rPh>
    <phoneticPr fontId="3"/>
  </si>
  <si>
    <t>鴨川市・天津小湊町選挙区</t>
    <rPh sb="0" eb="3">
      <t>カモガワシ</t>
    </rPh>
    <rPh sb="4" eb="9">
      <t>アマツコミナトマチ</t>
    </rPh>
    <rPh sb="9" eb="12">
      <t>センキョク</t>
    </rPh>
    <phoneticPr fontId="3"/>
  </si>
  <si>
    <t>さいとう　美信</t>
    <rPh sb="5" eb="6">
      <t>ウツク</t>
    </rPh>
    <rPh sb="6" eb="7">
      <t>シン</t>
    </rPh>
    <phoneticPr fontId="3"/>
  </si>
  <si>
    <t>飯島　重雄</t>
    <rPh sb="0" eb="2">
      <t>イイジマ</t>
    </rPh>
    <rPh sb="3" eb="5">
      <t>シゲオ</t>
    </rPh>
    <phoneticPr fontId="3"/>
  </si>
  <si>
    <t>四街道市選挙区</t>
    <rPh sb="0" eb="4">
      <t>ヨツカイドウシ</t>
    </rPh>
    <rPh sb="4" eb="7">
      <t>センキョク</t>
    </rPh>
    <phoneticPr fontId="3"/>
  </si>
  <si>
    <t>浜田　ほづみ</t>
    <rPh sb="0" eb="2">
      <t>ハマダ</t>
    </rPh>
    <phoneticPr fontId="3"/>
  </si>
  <si>
    <t>(23:00)</t>
    <phoneticPr fontId="3"/>
  </si>
  <si>
    <t>日本社会党</t>
    <rPh sb="0" eb="2">
      <t>ニホン</t>
    </rPh>
    <rPh sb="2" eb="5">
      <t>シャカイトウ</t>
    </rPh>
    <phoneticPr fontId="3"/>
  </si>
  <si>
    <t>田中　登</t>
    <rPh sb="0" eb="2">
      <t>タナカ</t>
    </rPh>
    <rPh sb="3" eb="4">
      <t>ノボル</t>
    </rPh>
    <phoneticPr fontId="3"/>
  </si>
  <si>
    <t xml:space="preserve"> 習志野市選挙区</t>
    <rPh sb="1" eb="4">
      <t>ナラシノ</t>
    </rPh>
    <phoneticPr fontId="3"/>
  </si>
  <si>
    <t>村上　睦郎</t>
    <rPh sb="0" eb="2">
      <t>ムラカミ</t>
    </rPh>
    <rPh sb="3" eb="4">
      <t>ムツ</t>
    </rPh>
    <rPh sb="4" eb="5">
      <t>ロウ</t>
    </rPh>
    <phoneticPr fontId="3"/>
  </si>
  <si>
    <t>市角　照男</t>
    <rPh sb="0" eb="2">
      <t>イチカク</t>
    </rPh>
    <rPh sb="3" eb="5">
      <t>テルオ</t>
    </rPh>
    <phoneticPr fontId="3"/>
  </si>
  <si>
    <t xml:space="preserve"> 習志野市</t>
    <rPh sb="1" eb="4">
      <t>ナラシノ</t>
    </rPh>
    <phoneticPr fontId="3"/>
  </si>
  <si>
    <t xml:space="preserve"> 市原市選挙区</t>
    <rPh sb="1" eb="3">
      <t>イチハラ</t>
    </rPh>
    <rPh sb="3" eb="4">
      <t>シ</t>
    </rPh>
    <phoneticPr fontId="3"/>
  </si>
  <si>
    <t xml:space="preserve"> 市原市</t>
    <rPh sb="1" eb="3">
      <t>イチハラ</t>
    </rPh>
    <rPh sb="3" eb="4">
      <t>シ</t>
    </rPh>
    <phoneticPr fontId="3"/>
  </si>
  <si>
    <t>佐久間　たかよし</t>
    <rPh sb="0" eb="3">
      <t>サクマ</t>
    </rPh>
    <phoneticPr fontId="3"/>
  </si>
  <si>
    <t>たけ　正幸</t>
    <rPh sb="3" eb="5">
      <t>マサユキ</t>
    </rPh>
    <phoneticPr fontId="3"/>
  </si>
  <si>
    <t>高山　たかし</t>
    <rPh sb="0" eb="2">
      <t>タカヤマ</t>
    </rPh>
    <phoneticPr fontId="3"/>
  </si>
  <si>
    <t>江原　まさのり</t>
    <rPh sb="0" eb="2">
      <t>エハラ</t>
    </rPh>
    <phoneticPr fontId="3"/>
  </si>
  <si>
    <t xml:space="preserve"> 八千代市選挙区</t>
    <rPh sb="1" eb="4">
      <t>ヤチヨ</t>
    </rPh>
    <rPh sb="4" eb="5">
      <t>シ</t>
    </rPh>
    <phoneticPr fontId="3"/>
  </si>
  <si>
    <t xml:space="preserve"> 八千代市</t>
    <rPh sb="1" eb="4">
      <t>ヤチヨ</t>
    </rPh>
    <rPh sb="4" eb="5">
      <t>シ</t>
    </rPh>
    <phoneticPr fontId="3"/>
  </si>
  <si>
    <t>清宮　弘行</t>
    <rPh sb="0" eb="2">
      <t>セイミヤ</t>
    </rPh>
    <rPh sb="3" eb="5">
      <t>ヒロユキ</t>
    </rPh>
    <phoneticPr fontId="3"/>
  </si>
  <si>
    <t>しみず　英</t>
    <rPh sb="4" eb="5">
      <t>エイ</t>
    </rPh>
    <phoneticPr fontId="3"/>
  </si>
  <si>
    <t>とみた　悦行</t>
    <rPh sb="4" eb="5">
      <t>エツ</t>
    </rPh>
    <rPh sb="5" eb="6">
      <t>イ</t>
    </rPh>
    <phoneticPr fontId="3"/>
  </si>
  <si>
    <t>千葉　光行</t>
    <rPh sb="0" eb="2">
      <t>チバ</t>
    </rPh>
    <rPh sb="3" eb="5">
      <t>ミツユキ</t>
    </rPh>
    <phoneticPr fontId="3"/>
  </si>
  <si>
    <t>前田　けん一郎</t>
    <rPh sb="0" eb="2">
      <t>マエダ</t>
    </rPh>
    <rPh sb="5" eb="7">
      <t>イチロウ</t>
    </rPh>
    <phoneticPr fontId="3"/>
  </si>
  <si>
    <t>本間　清吉</t>
    <rPh sb="0" eb="2">
      <t>ホンマ</t>
    </rPh>
    <rPh sb="3" eb="5">
      <t>セイキチ</t>
    </rPh>
    <phoneticPr fontId="3"/>
  </si>
  <si>
    <t>田中　昭一</t>
    <rPh sb="0" eb="2">
      <t>タナカ</t>
    </rPh>
    <rPh sb="3" eb="5">
      <t>ショウイチ</t>
    </rPh>
    <phoneticPr fontId="3"/>
  </si>
  <si>
    <t>渡辺　もと子</t>
    <rPh sb="0" eb="2">
      <t>ワタナベ</t>
    </rPh>
    <rPh sb="5" eb="6">
      <t>コ</t>
    </rPh>
    <phoneticPr fontId="3"/>
  </si>
  <si>
    <t>ふじしろ　孝七</t>
    <rPh sb="5" eb="6">
      <t>コウ</t>
    </rPh>
    <rPh sb="6" eb="7">
      <t>ナナ</t>
    </rPh>
    <phoneticPr fontId="3"/>
  </si>
  <si>
    <t>田久保　なおとし</t>
    <rPh sb="0" eb="3">
      <t>タクボ</t>
    </rPh>
    <phoneticPr fontId="3"/>
  </si>
  <si>
    <t>石井　カオル</t>
    <rPh sb="0" eb="2">
      <t>イシイ</t>
    </rPh>
    <phoneticPr fontId="3"/>
  </si>
  <si>
    <t>高崎　てるお</t>
    <rPh sb="0" eb="2">
      <t>タカサキ</t>
    </rPh>
    <phoneticPr fontId="3"/>
  </si>
  <si>
    <t>本清　秀雄</t>
    <rPh sb="0" eb="1">
      <t>ホン</t>
    </rPh>
    <rPh sb="1" eb="2">
      <t>キヨシ</t>
    </rPh>
    <rPh sb="3" eb="5">
      <t>ヒデオ</t>
    </rPh>
    <phoneticPr fontId="3"/>
  </si>
  <si>
    <t>水上　いつろう</t>
    <rPh sb="0" eb="2">
      <t>ミズカミ</t>
    </rPh>
    <phoneticPr fontId="3"/>
  </si>
  <si>
    <t>山口　モリトシ</t>
    <rPh sb="0" eb="2">
      <t>ヤマグチ</t>
    </rPh>
    <phoneticPr fontId="3"/>
  </si>
  <si>
    <t>松本　かづな</t>
    <rPh sb="0" eb="2">
      <t>マツモト</t>
    </rPh>
    <phoneticPr fontId="3"/>
  </si>
  <si>
    <t>松崎　きみあき</t>
    <rPh sb="0" eb="2">
      <t>マツザキ</t>
    </rPh>
    <phoneticPr fontId="3"/>
  </si>
  <si>
    <t>鈴木　よしのり</t>
    <rPh sb="0" eb="2">
      <t>スズキ</t>
    </rPh>
    <phoneticPr fontId="3"/>
  </si>
  <si>
    <t>太田　いくたか</t>
    <rPh sb="0" eb="2">
      <t>オオタ</t>
    </rPh>
    <phoneticPr fontId="3"/>
  </si>
  <si>
    <t>桜田　よしたか</t>
    <rPh sb="0" eb="2">
      <t>サクラダ</t>
    </rPh>
    <phoneticPr fontId="3"/>
  </si>
  <si>
    <t>北角　とらお</t>
    <rPh sb="0" eb="2">
      <t>キタカク</t>
    </rPh>
    <phoneticPr fontId="3"/>
  </si>
  <si>
    <t xml:space="preserve"> 白井町</t>
    <rPh sb="1" eb="4">
      <t>シロイマチ</t>
    </rPh>
    <phoneticPr fontId="3"/>
  </si>
  <si>
    <t xml:space="preserve"> 印西町</t>
    <rPh sb="1" eb="3">
      <t>インザイ</t>
    </rPh>
    <rPh sb="3" eb="4">
      <t>マチ</t>
    </rPh>
    <phoneticPr fontId="3"/>
  </si>
  <si>
    <t>新進党</t>
    <rPh sb="0" eb="3">
      <t>シンシントウ</t>
    </rPh>
    <phoneticPr fontId="3"/>
  </si>
  <si>
    <t>無所属</t>
    <rPh sb="0" eb="3">
      <t>ムショゾク</t>
    </rPh>
    <phoneticPr fontId="3"/>
  </si>
  <si>
    <t xml:space="preserve"> 銚子市選挙区</t>
    <rPh sb="1" eb="3">
      <t>チョウシ</t>
    </rPh>
    <phoneticPr fontId="3"/>
  </si>
  <si>
    <t xml:space="preserve"> 銚子市</t>
    <rPh sb="1" eb="3">
      <t>チョウシ</t>
    </rPh>
    <rPh sb="3" eb="4">
      <t>シ</t>
    </rPh>
    <phoneticPr fontId="3"/>
  </si>
  <si>
    <t>安藤　いさむ</t>
    <rPh sb="0" eb="2">
      <t>アンドウ</t>
    </rPh>
    <phoneticPr fontId="3"/>
  </si>
  <si>
    <t>しだ　光保</t>
    <rPh sb="3" eb="5">
      <t>ミツヤス</t>
    </rPh>
    <phoneticPr fontId="3"/>
  </si>
  <si>
    <t>朝比奈　正行</t>
    <rPh sb="0" eb="3">
      <t>アサヒナ</t>
    </rPh>
    <rPh sb="4" eb="6">
      <t>マサユキ</t>
    </rPh>
    <phoneticPr fontId="3"/>
  </si>
  <si>
    <t>小川　ひろお</t>
    <rPh sb="0" eb="2">
      <t>オガワ</t>
    </rPh>
    <phoneticPr fontId="3"/>
  </si>
  <si>
    <t>市原　利彦</t>
    <rPh sb="0" eb="2">
      <t>イチハラ</t>
    </rPh>
    <rPh sb="3" eb="5">
      <t>トシヒコ</t>
    </rPh>
    <phoneticPr fontId="3"/>
  </si>
  <si>
    <t>島田　光男</t>
    <rPh sb="0" eb="2">
      <t>シマダ</t>
    </rPh>
    <rPh sb="3" eb="5">
      <t>ミツオ</t>
    </rPh>
    <phoneticPr fontId="3"/>
  </si>
  <si>
    <t xml:space="preserve"> 木更津市選挙区</t>
    <rPh sb="1" eb="4">
      <t>キサラヅ</t>
    </rPh>
    <phoneticPr fontId="3"/>
  </si>
  <si>
    <t xml:space="preserve"> 木更津市</t>
    <rPh sb="1" eb="4">
      <t>キサラヅ</t>
    </rPh>
    <phoneticPr fontId="3"/>
  </si>
  <si>
    <t>平井　じょうじ</t>
    <rPh sb="0" eb="2">
      <t>ヒライ</t>
    </rPh>
    <phoneticPr fontId="3"/>
  </si>
  <si>
    <t>こま　文和</t>
    <rPh sb="3" eb="5">
      <t>フミカズ</t>
    </rPh>
    <phoneticPr fontId="3"/>
  </si>
  <si>
    <t>鈴木　こうへい</t>
    <rPh sb="0" eb="2">
      <t>スズキ</t>
    </rPh>
    <phoneticPr fontId="3"/>
  </si>
  <si>
    <t>さそう　定夫</t>
    <rPh sb="4" eb="6">
      <t>サダオ</t>
    </rPh>
    <phoneticPr fontId="3"/>
  </si>
  <si>
    <t>海上郡選挙区</t>
    <rPh sb="0" eb="2">
      <t>カイジョウ</t>
    </rPh>
    <rPh sb="2" eb="3">
      <t>グン</t>
    </rPh>
    <rPh sb="3" eb="6">
      <t>センキョク</t>
    </rPh>
    <phoneticPr fontId="3"/>
  </si>
  <si>
    <t>宮内　三朗</t>
    <rPh sb="0" eb="2">
      <t>ミヤウチ</t>
    </rPh>
    <rPh sb="3" eb="5">
      <t>サブロウ</t>
    </rPh>
    <phoneticPr fontId="3"/>
  </si>
  <si>
    <t>東金市選挙区</t>
    <rPh sb="0" eb="3">
      <t>トウガネシ</t>
    </rPh>
    <rPh sb="3" eb="6">
      <t>センキョク</t>
    </rPh>
    <phoneticPr fontId="3"/>
  </si>
  <si>
    <t>土屋　かつみ</t>
    <rPh sb="0" eb="2">
      <t>ツチヤ</t>
    </rPh>
    <phoneticPr fontId="3"/>
  </si>
  <si>
    <t>茂原市選挙区</t>
    <rPh sb="0" eb="3">
      <t>モバラシ</t>
    </rPh>
    <rPh sb="3" eb="6">
      <t>センキョク</t>
    </rPh>
    <phoneticPr fontId="3"/>
  </si>
  <si>
    <t>しのだ　哲彦</t>
    <rPh sb="4" eb="6">
      <t>テツヒコ</t>
    </rPh>
    <phoneticPr fontId="3"/>
  </si>
  <si>
    <t>とみづか　誠</t>
    <rPh sb="5" eb="6">
      <t>マコト</t>
    </rPh>
    <phoneticPr fontId="3"/>
  </si>
  <si>
    <t>さかい　茂英</t>
    <rPh sb="4" eb="5">
      <t>シゲル</t>
    </rPh>
    <rPh sb="5" eb="6">
      <t>エイ</t>
    </rPh>
    <phoneticPr fontId="3"/>
  </si>
  <si>
    <t>自由民主党</t>
    <rPh sb="0" eb="2">
      <t>ジユウ</t>
    </rPh>
    <rPh sb="2" eb="5">
      <t>ミンシュトウ</t>
    </rPh>
    <phoneticPr fontId="3"/>
  </si>
  <si>
    <t>石井　準一</t>
    <rPh sb="0" eb="2">
      <t>イシイ</t>
    </rPh>
    <rPh sb="3" eb="5">
      <t>ジュンイチ</t>
    </rPh>
    <phoneticPr fontId="3"/>
  </si>
  <si>
    <t>夷隅郡選挙区</t>
    <rPh sb="0" eb="3">
      <t>イスミグン</t>
    </rPh>
    <rPh sb="3" eb="6">
      <t>センキョク</t>
    </rPh>
    <phoneticPr fontId="3"/>
  </si>
  <si>
    <t>吉田　いわお</t>
    <rPh sb="0" eb="2">
      <t>ヨシダ</t>
    </rPh>
    <phoneticPr fontId="3"/>
  </si>
  <si>
    <t>斎藤　万祐</t>
    <rPh sb="0" eb="2">
      <t>サイトウ</t>
    </rPh>
    <rPh sb="3" eb="4">
      <t>ヨロズ</t>
    </rPh>
    <rPh sb="4" eb="5">
      <t>ユウ</t>
    </rPh>
    <phoneticPr fontId="3"/>
  </si>
  <si>
    <t>館山市選挙区</t>
    <rPh sb="0" eb="3">
      <t>タテヤマシ</t>
    </rPh>
    <rPh sb="3" eb="6">
      <t>センキョク</t>
    </rPh>
    <phoneticPr fontId="3"/>
  </si>
  <si>
    <t>安房郡選挙区</t>
    <rPh sb="0" eb="3">
      <t>アワグン</t>
    </rPh>
    <rPh sb="3" eb="6">
      <t>センキョク</t>
    </rPh>
    <phoneticPr fontId="3"/>
  </si>
  <si>
    <t>みうら　隆</t>
    <rPh sb="4" eb="5">
      <t>タカシ</t>
    </rPh>
    <phoneticPr fontId="3"/>
  </si>
  <si>
    <t>堀江　秀夫</t>
    <rPh sb="0" eb="2">
      <t>ホリエ</t>
    </rPh>
    <rPh sb="3" eb="5">
      <t>ヒデオ</t>
    </rPh>
    <phoneticPr fontId="3"/>
  </si>
  <si>
    <t>平成3年4月7日執行</t>
    <phoneticPr fontId="3"/>
  </si>
  <si>
    <t xml:space="preserve"> 千葉市選挙区</t>
    <rPh sb="4" eb="7">
      <t>センキョク</t>
    </rPh>
    <phoneticPr fontId="3"/>
  </si>
  <si>
    <t xml:space="preserve"> 千葉市</t>
    <phoneticPr fontId="3"/>
  </si>
  <si>
    <t xml:space="preserve"> 千葉市</t>
    <phoneticPr fontId="3"/>
  </si>
  <si>
    <t>公明党</t>
    <rPh sb="2" eb="3">
      <t>トウ</t>
    </rPh>
    <phoneticPr fontId="3"/>
  </si>
  <si>
    <t>民社党</t>
    <rPh sb="0" eb="1">
      <t>ミン</t>
    </rPh>
    <phoneticPr fontId="3"/>
  </si>
  <si>
    <t>花沢　三郎</t>
    <rPh sb="0" eb="2">
      <t>ハナザワ</t>
    </rPh>
    <rPh sb="3" eb="5">
      <t>サブロウ</t>
    </rPh>
    <phoneticPr fontId="3"/>
  </si>
  <si>
    <t>酒井　いわお</t>
    <rPh sb="0" eb="2">
      <t>サカイ</t>
    </rPh>
    <phoneticPr fontId="3"/>
  </si>
  <si>
    <t>吉原　鉄治</t>
    <rPh sb="0" eb="2">
      <t>ヨシハラ</t>
    </rPh>
    <rPh sb="3" eb="5">
      <t>テツジ</t>
    </rPh>
    <phoneticPr fontId="3"/>
  </si>
  <si>
    <t>よしの　ひでお</t>
    <phoneticPr fontId="3"/>
  </si>
  <si>
    <t>のせ　ひでのぶ</t>
    <phoneticPr fontId="3"/>
  </si>
  <si>
    <t>ほんま　進</t>
    <rPh sb="4" eb="5">
      <t>スス</t>
    </rPh>
    <phoneticPr fontId="3"/>
  </si>
  <si>
    <t>山本　鉄男</t>
    <rPh sb="0" eb="2">
      <t>ヤマモト</t>
    </rPh>
    <rPh sb="3" eb="5">
      <t>テツオ</t>
    </rPh>
    <phoneticPr fontId="3"/>
  </si>
  <si>
    <t>小柴　れい子</t>
    <rPh sb="0" eb="2">
      <t>コシバ</t>
    </rPh>
    <rPh sb="5" eb="6">
      <t>コ</t>
    </rPh>
    <phoneticPr fontId="3"/>
  </si>
  <si>
    <t>かがや　健</t>
    <rPh sb="4" eb="5">
      <t>ケン</t>
    </rPh>
    <phoneticPr fontId="3"/>
  </si>
  <si>
    <t>市川　福平</t>
    <rPh sb="0" eb="2">
      <t>イチカワ</t>
    </rPh>
    <rPh sb="3" eb="5">
      <t>フクヘイ</t>
    </rPh>
    <phoneticPr fontId="3"/>
  </si>
  <si>
    <t>にしまき　義通</t>
    <rPh sb="5" eb="7">
      <t>ヨシミチ</t>
    </rPh>
    <phoneticPr fontId="3"/>
  </si>
  <si>
    <t>山崎　文彦</t>
    <rPh sb="0" eb="2">
      <t>ヤマザキ</t>
    </rPh>
    <rPh sb="3" eb="5">
      <t>フミヒコ</t>
    </rPh>
    <phoneticPr fontId="3"/>
  </si>
  <si>
    <t>公明党</t>
    <rPh sb="0" eb="3">
      <t>コウメイトウ</t>
    </rPh>
    <phoneticPr fontId="3"/>
  </si>
  <si>
    <t>相川　久雄</t>
    <rPh sb="0" eb="2">
      <t>アイカワ</t>
    </rPh>
    <rPh sb="3" eb="5">
      <t>ヒサオ</t>
    </rPh>
    <phoneticPr fontId="3"/>
  </si>
  <si>
    <t>鈴木　ひろ子</t>
    <rPh sb="0" eb="2">
      <t>スズキ</t>
    </rPh>
    <rPh sb="5" eb="6">
      <t>コ</t>
    </rPh>
    <phoneticPr fontId="3"/>
  </si>
  <si>
    <t>宮国　克明</t>
    <rPh sb="0" eb="2">
      <t>ミヤクニ</t>
    </rPh>
    <rPh sb="3" eb="5">
      <t>カツアキ</t>
    </rPh>
    <phoneticPr fontId="3"/>
  </si>
  <si>
    <t>大沢　かずはる</t>
    <rPh sb="0" eb="2">
      <t>オオサワ</t>
    </rPh>
    <phoneticPr fontId="3"/>
  </si>
  <si>
    <t>日本共産党</t>
    <rPh sb="0" eb="2">
      <t>ニホン</t>
    </rPh>
    <rPh sb="2" eb="5">
      <t>キョウサントウ</t>
    </rPh>
    <phoneticPr fontId="3"/>
  </si>
  <si>
    <t>民社党</t>
    <rPh sb="0" eb="3">
      <t>ミンシャトウ</t>
    </rPh>
    <phoneticPr fontId="3"/>
  </si>
  <si>
    <t>田中　甲</t>
    <rPh sb="0" eb="2">
      <t>タナカ</t>
    </rPh>
    <rPh sb="3" eb="4">
      <t>コウ</t>
    </rPh>
    <phoneticPr fontId="3"/>
  </si>
  <si>
    <t>金子　和夫</t>
    <rPh sb="0" eb="2">
      <t>カネコ</t>
    </rPh>
    <rPh sb="3" eb="5">
      <t>カズオ</t>
    </rPh>
    <phoneticPr fontId="3"/>
  </si>
  <si>
    <t>とよだ　勝彦</t>
    <rPh sb="4" eb="6">
      <t>カツヒコ</t>
    </rPh>
    <phoneticPr fontId="3"/>
  </si>
  <si>
    <t>戸田　しずお</t>
    <rPh sb="0" eb="2">
      <t>トダ</t>
    </rPh>
    <phoneticPr fontId="3"/>
  </si>
  <si>
    <t>野田　佳彦</t>
    <rPh sb="0" eb="2">
      <t>ノダ</t>
    </rPh>
    <rPh sb="3" eb="5">
      <t>ヨシヒコ</t>
    </rPh>
    <phoneticPr fontId="3"/>
  </si>
  <si>
    <t>安藤　信吉</t>
    <rPh sb="0" eb="2">
      <t>アンドウ</t>
    </rPh>
    <rPh sb="3" eb="5">
      <t>シンキチ</t>
    </rPh>
    <phoneticPr fontId="3"/>
  </si>
  <si>
    <t>池田　しづお</t>
    <rPh sb="0" eb="2">
      <t>イケダ</t>
    </rPh>
    <phoneticPr fontId="3"/>
  </si>
  <si>
    <t>中村　まさなり</t>
    <rPh sb="0" eb="2">
      <t>ナカムラ</t>
    </rPh>
    <phoneticPr fontId="3"/>
  </si>
  <si>
    <t xml:space="preserve"> 松戸市選挙区</t>
    <rPh sb="1" eb="3">
      <t>マツド</t>
    </rPh>
    <phoneticPr fontId="3"/>
  </si>
  <si>
    <t xml:space="preserve"> 松戸市</t>
    <rPh sb="1" eb="3">
      <t>マツド</t>
    </rPh>
    <phoneticPr fontId="3"/>
  </si>
  <si>
    <t>川井　敏久</t>
    <rPh sb="0" eb="2">
      <t>カワイ</t>
    </rPh>
    <rPh sb="3" eb="5">
      <t>トシヒサ</t>
    </rPh>
    <phoneticPr fontId="3"/>
  </si>
  <si>
    <t>古田　れい子</t>
    <rPh sb="0" eb="2">
      <t>フルタ</t>
    </rPh>
    <rPh sb="5" eb="6">
      <t>コ</t>
    </rPh>
    <phoneticPr fontId="3"/>
  </si>
  <si>
    <t>田中　よしお</t>
    <phoneticPr fontId="3"/>
  </si>
  <si>
    <t>とべ　敬</t>
    <rPh sb="3" eb="4">
      <t>ケイ</t>
    </rPh>
    <phoneticPr fontId="3"/>
  </si>
  <si>
    <t>しのづか　義正</t>
    <rPh sb="5" eb="7">
      <t>ヨシマサ</t>
    </rPh>
    <phoneticPr fontId="3"/>
  </si>
  <si>
    <t>くろの　波三</t>
    <rPh sb="4" eb="5">
      <t>ナミ</t>
    </rPh>
    <rPh sb="5" eb="6">
      <t>サン</t>
    </rPh>
    <phoneticPr fontId="3"/>
  </si>
  <si>
    <t>みつもと　俊一</t>
    <rPh sb="5" eb="7">
      <t>シュンイチ</t>
    </rPh>
    <phoneticPr fontId="3"/>
  </si>
  <si>
    <t>高橋　よし正</t>
    <rPh sb="0" eb="2">
      <t>タカハシ</t>
    </rPh>
    <rPh sb="5" eb="6">
      <t>タダ</t>
    </rPh>
    <phoneticPr fontId="3"/>
  </si>
  <si>
    <t>無所属</t>
    <rPh sb="0" eb="3">
      <t>ムショゾク</t>
    </rPh>
    <phoneticPr fontId="3"/>
  </si>
  <si>
    <t>伊東　幸市</t>
    <rPh sb="0" eb="2">
      <t>イトウ</t>
    </rPh>
    <rPh sb="3" eb="4">
      <t>シアワ</t>
    </rPh>
    <rPh sb="4" eb="5">
      <t>シ</t>
    </rPh>
    <phoneticPr fontId="3"/>
  </si>
  <si>
    <t>柳田　祥子</t>
    <rPh sb="0" eb="2">
      <t>ヤナギダ</t>
    </rPh>
    <rPh sb="3" eb="5">
      <t>ショウコ</t>
    </rPh>
    <phoneticPr fontId="3"/>
  </si>
  <si>
    <t>千葉　和郎</t>
    <rPh sb="0" eb="2">
      <t>チバ</t>
    </rPh>
    <rPh sb="3" eb="5">
      <t>カズロウ</t>
    </rPh>
    <phoneticPr fontId="3"/>
  </si>
  <si>
    <t>たての　晃</t>
    <rPh sb="4" eb="5">
      <t>アキラ</t>
    </rPh>
    <phoneticPr fontId="3"/>
  </si>
  <si>
    <t>根田　力夫</t>
    <rPh sb="0" eb="1">
      <t>ネ</t>
    </rPh>
    <rPh sb="1" eb="2">
      <t>タ</t>
    </rPh>
    <rPh sb="3" eb="5">
      <t>リキオ</t>
    </rPh>
    <phoneticPr fontId="3"/>
  </si>
  <si>
    <t>うだがわ　敬之助</t>
    <rPh sb="5" eb="8">
      <t>ケイノスケ</t>
    </rPh>
    <phoneticPr fontId="3"/>
  </si>
  <si>
    <t>松崎　ひでき</t>
    <rPh sb="0" eb="2">
      <t>マツザキ</t>
    </rPh>
    <phoneticPr fontId="3"/>
  </si>
  <si>
    <t>日本社会党</t>
    <rPh sb="0" eb="2">
      <t>ニホン</t>
    </rPh>
    <rPh sb="2" eb="5">
      <t>シャカイトウ</t>
    </rPh>
    <phoneticPr fontId="3"/>
  </si>
  <si>
    <t>ひろせ　明子</t>
    <rPh sb="4" eb="6">
      <t>アキコ</t>
    </rPh>
    <phoneticPr fontId="3"/>
  </si>
  <si>
    <t xml:space="preserve"> 東葛飾郡選挙区</t>
    <rPh sb="1" eb="5">
      <t>ヒガシカツシカグン</t>
    </rPh>
    <rPh sb="5" eb="8">
      <t>センキョク</t>
    </rPh>
    <phoneticPr fontId="3"/>
  </si>
  <si>
    <t xml:space="preserve"> 沼南町</t>
    <rPh sb="1" eb="4">
      <t>ショウナンマチ</t>
    </rPh>
    <phoneticPr fontId="3"/>
  </si>
  <si>
    <t>ふじかわ　清</t>
    <rPh sb="5" eb="6">
      <t>キヨシ</t>
    </rPh>
    <phoneticPr fontId="3"/>
  </si>
  <si>
    <t>戸辺　実</t>
    <rPh sb="0" eb="2">
      <t>トベ</t>
    </rPh>
    <rPh sb="3" eb="4">
      <t>ミノル</t>
    </rPh>
    <phoneticPr fontId="3"/>
  </si>
  <si>
    <t>実川　幸夫</t>
    <rPh sb="0" eb="2">
      <t>ジツカワ</t>
    </rPh>
    <rPh sb="3" eb="5">
      <t>ユキオ</t>
    </rPh>
    <phoneticPr fontId="3"/>
  </si>
  <si>
    <t>高橋　正八郎</t>
    <rPh sb="0" eb="2">
      <t>タカハシ</t>
    </rPh>
    <rPh sb="3" eb="4">
      <t>ショウ</t>
    </rPh>
    <rPh sb="4" eb="6">
      <t>ハチロウ</t>
    </rPh>
    <phoneticPr fontId="3"/>
  </si>
  <si>
    <t>田中　宗隆</t>
    <rPh sb="0" eb="2">
      <t>タナカ</t>
    </rPh>
    <rPh sb="3" eb="4">
      <t>シュウ</t>
    </rPh>
    <rPh sb="4" eb="5">
      <t>タカシ</t>
    </rPh>
    <phoneticPr fontId="3"/>
  </si>
  <si>
    <t xml:space="preserve"> 八街町</t>
    <rPh sb="1" eb="3">
      <t>ヤチマタ</t>
    </rPh>
    <phoneticPr fontId="3"/>
  </si>
  <si>
    <t>林　もとお</t>
    <rPh sb="0" eb="1">
      <t>ハヤシ</t>
    </rPh>
    <phoneticPr fontId="3"/>
  </si>
  <si>
    <t>すがや　喜一</t>
    <rPh sb="4" eb="6">
      <t>キイチ</t>
    </rPh>
    <phoneticPr fontId="3"/>
  </si>
  <si>
    <t>伊藤　信也</t>
    <rPh sb="0" eb="2">
      <t>イトウ</t>
    </rPh>
    <rPh sb="3" eb="5">
      <t>シンヤ</t>
    </rPh>
    <phoneticPr fontId="3"/>
  </si>
  <si>
    <t>椎名　一保</t>
    <rPh sb="0" eb="2">
      <t>シイナ</t>
    </rPh>
    <rPh sb="3" eb="5">
      <t>カズヤス</t>
    </rPh>
    <phoneticPr fontId="3"/>
  </si>
  <si>
    <t xml:space="preserve"> 八日市場市選挙区</t>
    <rPh sb="1" eb="5">
      <t>ヨウカイチバ</t>
    </rPh>
    <rPh sb="5" eb="6">
      <t>シ</t>
    </rPh>
    <phoneticPr fontId="3"/>
  </si>
  <si>
    <t xml:space="preserve"> 八日市場市</t>
    <rPh sb="1" eb="5">
      <t>ヨウカイチバ</t>
    </rPh>
    <rPh sb="5" eb="6">
      <t>シ</t>
    </rPh>
    <phoneticPr fontId="3"/>
  </si>
  <si>
    <t>えばと　たつお</t>
    <phoneticPr fontId="3"/>
  </si>
  <si>
    <t>かくた　久雄</t>
    <rPh sb="4" eb="6">
      <t>ヒサオ</t>
    </rPh>
    <phoneticPr fontId="3"/>
  </si>
  <si>
    <t>匝瑳郡選挙区</t>
    <rPh sb="0" eb="2">
      <t>ソウサ</t>
    </rPh>
    <rPh sb="3" eb="6">
      <t>センキョク</t>
    </rPh>
    <phoneticPr fontId="3"/>
  </si>
  <si>
    <t>中村　九蔵</t>
    <rPh sb="0" eb="2">
      <t>ナカムラ</t>
    </rPh>
    <rPh sb="3" eb="4">
      <t>キュウ</t>
    </rPh>
    <rPh sb="4" eb="5">
      <t>クラ</t>
    </rPh>
    <phoneticPr fontId="3"/>
  </si>
  <si>
    <t>越川　勝敏</t>
    <rPh sb="0" eb="2">
      <t>コシカワ</t>
    </rPh>
    <rPh sb="3" eb="4">
      <t>カツ</t>
    </rPh>
    <rPh sb="4" eb="5">
      <t>トシ</t>
    </rPh>
    <phoneticPr fontId="3"/>
  </si>
  <si>
    <t xml:space="preserve"> 光町</t>
    <rPh sb="1" eb="2">
      <t>ヒカリ</t>
    </rPh>
    <phoneticPr fontId="3"/>
  </si>
  <si>
    <t xml:space="preserve"> 野栄町</t>
    <rPh sb="1" eb="3">
      <t>ノサカ</t>
    </rPh>
    <rPh sb="3" eb="4">
      <t>マチ</t>
    </rPh>
    <phoneticPr fontId="3"/>
  </si>
  <si>
    <t>長生郡選挙区</t>
    <rPh sb="0" eb="2">
      <t>チョウセイ</t>
    </rPh>
    <phoneticPr fontId="3"/>
  </si>
  <si>
    <t>鵜沢　壮行</t>
    <rPh sb="0" eb="2">
      <t>ウザワ</t>
    </rPh>
    <rPh sb="3" eb="5">
      <t>ソウコウ</t>
    </rPh>
    <phoneticPr fontId="3"/>
  </si>
  <si>
    <t xml:space="preserve"> 一宮町</t>
    <rPh sb="1" eb="3">
      <t>イチミヤ</t>
    </rPh>
    <phoneticPr fontId="3"/>
  </si>
  <si>
    <t xml:space="preserve"> 睦沢町</t>
    <rPh sb="1" eb="3">
      <t>ムツザワ</t>
    </rPh>
    <phoneticPr fontId="3"/>
  </si>
  <si>
    <t xml:space="preserve"> 長生村</t>
    <rPh sb="1" eb="4">
      <t>チョウセイムラ</t>
    </rPh>
    <phoneticPr fontId="3"/>
  </si>
  <si>
    <t xml:space="preserve"> 白子町</t>
    <rPh sb="1" eb="3">
      <t>シラコ</t>
    </rPh>
    <phoneticPr fontId="3"/>
  </si>
  <si>
    <t xml:space="preserve"> 長柄町</t>
    <rPh sb="1" eb="4">
      <t>ナガラマチ</t>
    </rPh>
    <phoneticPr fontId="3"/>
  </si>
  <si>
    <t xml:space="preserve"> 長南町</t>
    <rPh sb="1" eb="3">
      <t>チョウナン</t>
    </rPh>
    <phoneticPr fontId="3"/>
  </si>
  <si>
    <t>＊長生郡計</t>
    <rPh sb="1" eb="4">
      <t>チョウセイグン</t>
    </rPh>
    <phoneticPr fontId="3"/>
  </si>
  <si>
    <t>小高　のぶもと</t>
    <rPh sb="0" eb="2">
      <t>オダカ</t>
    </rPh>
    <phoneticPr fontId="3"/>
  </si>
  <si>
    <t>たかはし　正</t>
    <rPh sb="5" eb="6">
      <t>タダシ</t>
    </rPh>
    <phoneticPr fontId="3"/>
  </si>
  <si>
    <t>とりい　武</t>
    <rPh sb="4" eb="5">
      <t>タケシ</t>
    </rPh>
    <phoneticPr fontId="3"/>
  </si>
  <si>
    <t>松本　やすみち</t>
    <rPh sb="0" eb="2">
      <t>マツモト</t>
    </rPh>
    <phoneticPr fontId="3"/>
  </si>
  <si>
    <t>自由民主党</t>
    <rPh sb="0" eb="2">
      <t>ジユウ</t>
    </rPh>
    <rPh sb="2" eb="5">
      <t>ミンシュトウ</t>
    </rPh>
    <phoneticPr fontId="3"/>
  </si>
  <si>
    <t>野口　おかじ</t>
    <rPh sb="0" eb="2">
      <t>ノグチ</t>
    </rPh>
    <phoneticPr fontId="3"/>
  </si>
  <si>
    <t xml:space="preserve"> 君津郡選挙区</t>
    <rPh sb="1" eb="3">
      <t>キミツ</t>
    </rPh>
    <rPh sb="3" eb="4">
      <t>グン</t>
    </rPh>
    <rPh sb="4" eb="7">
      <t>センキョク</t>
    </rPh>
    <phoneticPr fontId="3"/>
  </si>
  <si>
    <t>みその　豊</t>
    <rPh sb="4" eb="5">
      <t>ユタ</t>
    </rPh>
    <phoneticPr fontId="3"/>
  </si>
  <si>
    <t xml:space="preserve"> 袖ケ浦市</t>
    <rPh sb="1" eb="4">
      <t>ソデガウラ</t>
    </rPh>
    <rPh sb="4" eb="5">
      <t>シ</t>
    </rPh>
    <phoneticPr fontId="3"/>
  </si>
  <si>
    <t>我孫子市選挙区</t>
    <rPh sb="0" eb="3">
      <t>アビコ</t>
    </rPh>
    <rPh sb="3" eb="4">
      <t>シ</t>
    </rPh>
    <rPh sb="4" eb="7">
      <t>センキョク</t>
    </rPh>
    <phoneticPr fontId="3"/>
  </si>
  <si>
    <t>栗山　栄子</t>
    <rPh sb="0" eb="2">
      <t>クリヤマ</t>
    </rPh>
    <rPh sb="3" eb="5">
      <t>エイコ</t>
    </rPh>
    <phoneticPr fontId="3"/>
  </si>
  <si>
    <t>井手口　いさむ</t>
    <rPh sb="0" eb="3">
      <t>イデグチ</t>
    </rPh>
    <phoneticPr fontId="3"/>
  </si>
  <si>
    <t>鎌ケ谷市選挙区</t>
    <rPh sb="0" eb="4">
      <t>カマガヤシ</t>
    </rPh>
    <rPh sb="4" eb="7">
      <t>センキョク</t>
    </rPh>
    <phoneticPr fontId="3"/>
  </si>
  <si>
    <t>石井　文隆</t>
    <rPh sb="0" eb="2">
      <t>イシイ</t>
    </rPh>
    <rPh sb="3" eb="5">
      <t>フミタカ</t>
    </rPh>
    <phoneticPr fontId="3"/>
  </si>
  <si>
    <t>あみの　博光</t>
    <rPh sb="4" eb="6">
      <t>ヒロミツ</t>
    </rPh>
    <phoneticPr fontId="3"/>
  </si>
  <si>
    <t>成田市選挙区</t>
    <rPh sb="0" eb="3">
      <t>ナリタシ</t>
    </rPh>
    <rPh sb="3" eb="6">
      <t>センキョク</t>
    </rPh>
    <phoneticPr fontId="3"/>
  </si>
  <si>
    <t>かせ　伸二</t>
    <rPh sb="3" eb="5">
      <t>シンジ</t>
    </rPh>
    <phoneticPr fontId="3"/>
  </si>
  <si>
    <t>大竹　清</t>
    <rPh sb="0" eb="2">
      <t>オオタケ</t>
    </rPh>
    <rPh sb="3" eb="4">
      <t>キヨシ</t>
    </rPh>
    <phoneticPr fontId="3"/>
  </si>
  <si>
    <t>ながの　博</t>
    <rPh sb="4" eb="5">
      <t>ヒロシ</t>
    </rPh>
    <phoneticPr fontId="3"/>
  </si>
  <si>
    <t>佐原市選挙区</t>
    <rPh sb="0" eb="3">
      <t>サワラシ</t>
    </rPh>
    <rPh sb="3" eb="6">
      <t>センキョク</t>
    </rPh>
    <phoneticPr fontId="3"/>
  </si>
  <si>
    <t>いとう　和男</t>
    <rPh sb="4" eb="6">
      <t>カズオ</t>
    </rPh>
    <phoneticPr fontId="3"/>
  </si>
  <si>
    <t>＊君津郡計</t>
    <rPh sb="1" eb="3">
      <t>キミツ</t>
    </rPh>
    <phoneticPr fontId="3"/>
  </si>
  <si>
    <t>増田　栄司</t>
    <rPh sb="0" eb="2">
      <t>マスダ</t>
    </rPh>
    <rPh sb="3" eb="4">
      <t>サカエ</t>
    </rPh>
    <rPh sb="4" eb="5">
      <t>ツカサ</t>
    </rPh>
    <phoneticPr fontId="3"/>
  </si>
  <si>
    <t>わたなべ　つぎお</t>
    <phoneticPr fontId="3"/>
  </si>
  <si>
    <t>＊印旛郡計</t>
    <phoneticPr fontId="3"/>
  </si>
  <si>
    <t xml:space="preserve"> ＊東葛飾郡計</t>
    <rPh sb="2" eb="6">
      <t>ヒガシカツシカグン</t>
    </rPh>
    <rPh sb="6" eb="7">
      <t>ケイ</t>
    </rPh>
    <phoneticPr fontId="3"/>
  </si>
  <si>
    <t>＊匝瑳郡計</t>
    <rPh sb="1" eb="3">
      <t>ソウサ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</si>
</sst>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"/>
    <numFmt numFmtId="177" formatCode="0;&quot;▲ &quot;0"/>
    <numFmt numFmtId="178" formatCode="#,##0.000;[Red]\-#,##0.000"/>
    <numFmt numFmtId="179" formatCode="#,##0_ "/>
    <numFmt numFmtId="180" formatCode="#,##0_);[Red]\(#,##0\)"/>
  </numFmts>
  <fonts count="12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color indexed="8"/>
      <name val="標準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2" fillId="0" borderId="5" xfId="0" applyFont="1" applyBorder="1"/>
    <xf numFmtId="2" fontId="0" fillId="0" borderId="5" xfId="0" applyNumberFormat="1" applyBorder="1"/>
    <xf numFmtId="0" fontId="0" fillId="0" borderId="5" xfId="0" applyBorder="1" applyProtection="1">
      <protection locked="0"/>
    </xf>
    <xf numFmtId="0" fontId="0" fillId="0" borderId="5" xfId="0" applyBorder="1" applyProtection="1"/>
    <xf numFmtId="2" fontId="0" fillId="0" borderId="5" xfId="0" applyNumberFormat="1" applyBorder="1" applyProtection="1">
      <protection locked="0"/>
    </xf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10" xfId="0" applyFont="1" applyBorder="1" applyProtection="1"/>
    <xf numFmtId="0" fontId="0" fillId="0" borderId="1" xfId="0" applyBorder="1" applyProtection="1"/>
    <xf numFmtId="0" fontId="0" fillId="0" borderId="3" xfId="0" applyBorder="1" applyAlignment="1" applyProtection="1">
      <alignment horizontal="center"/>
    </xf>
    <xf numFmtId="176" fontId="4" fillId="0" borderId="5" xfId="0" applyNumberFormat="1" applyFont="1" applyBorder="1" applyProtection="1"/>
    <xf numFmtId="0" fontId="0" fillId="0" borderId="3" xfId="0" applyBorder="1" applyProtection="1"/>
    <xf numFmtId="2" fontId="0" fillId="0" borderId="5" xfId="0" applyNumberFormat="1" applyBorder="1" applyProtection="1"/>
    <xf numFmtId="0" fontId="0" fillId="0" borderId="1" xfId="0" applyBorder="1" applyAlignment="1" applyProtection="1">
      <alignment horizontal="center"/>
    </xf>
    <xf numFmtId="0" fontId="2" fillId="0" borderId="5" xfId="0" applyFont="1" applyBorder="1" applyProtection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1" xfId="0" applyBorder="1" applyProtection="1">
      <protection locked="0"/>
    </xf>
    <xf numFmtId="177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/>
    <xf numFmtId="2" fontId="0" fillId="0" borderId="1" xfId="0" applyNumberFormat="1" applyBorder="1" applyProtection="1"/>
    <xf numFmtId="0" fontId="0" fillId="0" borderId="1" xfId="0" applyBorder="1" applyProtection="1">
      <protection locked="0"/>
    </xf>
    <xf numFmtId="2" fontId="0" fillId="0" borderId="1" xfId="0" applyNumberFormat="1" applyBorder="1"/>
    <xf numFmtId="0" fontId="0" fillId="0" borderId="8" xfId="0" applyBorder="1"/>
    <xf numFmtId="0" fontId="0" fillId="0" borderId="9" xfId="0" applyBorder="1"/>
    <xf numFmtId="38" fontId="4" fillId="0" borderId="5" xfId="1" applyFont="1" applyBorder="1" applyProtection="1"/>
    <xf numFmtId="38" fontId="4" fillId="0" borderId="1" xfId="1" applyFont="1" applyBorder="1" applyProtection="1"/>
    <xf numFmtId="38" fontId="4" fillId="0" borderId="6" xfId="1" applyFont="1" applyBorder="1" applyProtection="1"/>
    <xf numFmtId="38" fontId="0" fillId="0" borderId="3" xfId="1" applyFont="1" applyBorder="1" applyAlignment="1" applyProtection="1">
      <alignment horizontal="center"/>
    </xf>
    <xf numFmtId="38" fontId="0" fillId="0" borderId="5" xfId="1" applyFont="1" applyBorder="1" applyProtection="1">
      <protection locked="0"/>
    </xf>
    <xf numFmtId="38" fontId="0" fillId="0" borderId="5" xfId="1" applyFont="1" applyBorder="1" applyProtection="1"/>
    <xf numFmtId="38" fontId="0" fillId="0" borderId="1" xfId="1" applyFont="1" applyBorder="1" applyAlignment="1" applyProtection="1">
      <alignment horizontal="center"/>
      <protection locked="0"/>
    </xf>
    <xf numFmtId="38" fontId="0" fillId="0" borderId="1" xfId="1" applyFont="1" applyBorder="1" applyAlignment="1" applyProtection="1">
      <alignment horizontal="center"/>
    </xf>
    <xf numFmtId="38" fontId="0" fillId="0" borderId="3" xfId="1" applyFont="1" applyBorder="1" applyAlignment="1" applyProtection="1">
      <alignment horizontal="center"/>
      <protection locked="0"/>
    </xf>
    <xf numFmtId="38" fontId="0" fillId="0" borderId="1" xfId="1" applyFont="1" applyBorder="1" applyProtection="1">
      <protection locked="0"/>
    </xf>
    <xf numFmtId="38" fontId="0" fillId="0" borderId="1" xfId="1" applyFont="1" applyBorder="1" applyProtection="1"/>
    <xf numFmtId="38" fontId="0" fillId="0" borderId="8" xfId="1" applyFont="1" applyBorder="1" applyProtection="1"/>
    <xf numFmtId="38" fontId="0" fillId="0" borderId="2" xfId="1" applyFont="1" applyBorder="1" applyProtection="1">
      <protection locked="0"/>
    </xf>
    <xf numFmtId="38" fontId="0" fillId="0" borderId="9" xfId="1" applyFont="1" applyBorder="1" applyProtection="1"/>
    <xf numFmtId="38" fontId="0" fillId="0" borderId="4" xfId="1" applyFont="1" applyBorder="1" applyProtection="1">
      <protection locked="0"/>
    </xf>
    <xf numFmtId="38" fontId="0" fillId="0" borderId="10" xfId="1" applyFont="1" applyBorder="1" applyProtection="1"/>
    <xf numFmtId="38" fontId="4" fillId="0" borderId="6" xfId="1" applyFont="1" applyBorder="1" applyProtection="1">
      <protection locked="0"/>
    </xf>
    <xf numFmtId="38" fontId="2" fillId="0" borderId="10" xfId="1" applyFont="1" applyBorder="1" applyProtection="1"/>
    <xf numFmtId="38" fontId="4" fillId="0" borderId="10" xfId="1" applyFont="1" applyBorder="1" applyProtection="1"/>
    <xf numFmtId="38" fontId="2" fillId="0" borderId="6" xfId="1" applyFont="1" applyBorder="1" applyProtection="1">
      <protection locked="0"/>
    </xf>
    <xf numFmtId="38" fontId="2" fillId="0" borderId="8" xfId="1" applyFont="1" applyBorder="1" applyProtection="1"/>
    <xf numFmtId="38" fontId="4" fillId="0" borderId="2" xfId="1" applyFont="1" applyBorder="1" applyProtection="1">
      <protection locked="0"/>
    </xf>
    <xf numFmtId="38" fontId="4" fillId="0" borderId="8" xfId="1" applyFont="1" applyBorder="1" applyProtection="1"/>
    <xf numFmtId="38" fontId="4" fillId="0" borderId="13" xfId="1" applyFont="1" applyBorder="1" applyProtection="1"/>
    <xf numFmtId="38" fontId="0" fillId="0" borderId="11" xfId="1" applyFont="1" applyBorder="1" applyProtection="1"/>
    <xf numFmtId="38" fontId="2" fillId="0" borderId="2" xfId="1" applyFont="1" applyBorder="1" applyProtection="1">
      <protection locked="0"/>
    </xf>
    <xf numFmtId="178" fontId="4" fillId="0" borderId="6" xfId="1" applyNumberFormat="1" applyFont="1" applyBorder="1" applyProtection="1">
      <protection locked="0"/>
    </xf>
    <xf numFmtId="38" fontId="0" fillId="0" borderId="10" xfId="1" applyFont="1" applyFill="1" applyBorder="1" applyProtection="1"/>
    <xf numFmtId="38" fontId="4" fillId="0" borderId="6" xfId="1" applyFont="1" applyFill="1" applyBorder="1" applyProtection="1">
      <protection locked="0"/>
    </xf>
    <xf numFmtId="38" fontId="2" fillId="0" borderId="10" xfId="1" applyFont="1" applyFill="1" applyBorder="1" applyProtection="1"/>
    <xf numFmtId="38" fontId="4" fillId="0" borderId="10" xfId="1" applyFont="1" applyFill="1" applyBorder="1" applyProtection="1"/>
    <xf numFmtId="38" fontId="1" fillId="0" borderId="8" xfId="1" applyFont="1" applyBorder="1" applyProtection="1"/>
    <xf numFmtId="38" fontId="4" fillId="0" borderId="7" xfId="1" applyFont="1" applyBorder="1" applyProtection="1">
      <protection locked="0"/>
    </xf>
    <xf numFmtId="38" fontId="4" fillId="0" borderId="11" xfId="1" applyFont="1" applyBorder="1" applyProtection="1"/>
    <xf numFmtId="38" fontId="2" fillId="0" borderId="6" xfId="1" applyFont="1" applyBorder="1" applyProtection="1"/>
    <xf numFmtId="38" fontId="1" fillId="0" borderId="9" xfId="1" applyFont="1" applyBorder="1" applyProtection="1"/>
    <xf numFmtId="38" fontId="4" fillId="0" borderId="6" xfId="1" applyNumberFormat="1" applyFont="1" applyBorder="1" applyProtection="1">
      <protection locked="0"/>
    </xf>
    <xf numFmtId="0" fontId="2" fillId="0" borderId="1" xfId="0" applyFont="1" applyBorder="1"/>
    <xf numFmtId="0" fontId="9" fillId="0" borderId="0" xfId="0" applyFont="1"/>
    <xf numFmtId="0" fontId="0" fillId="0" borderId="14" xfId="0" applyBorder="1"/>
    <xf numFmtId="0" fontId="0" fillId="0" borderId="15" xfId="0" applyBorder="1"/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/>
    <xf numFmtId="0" fontId="0" fillId="0" borderId="6" xfId="0" applyBorder="1"/>
    <xf numFmtId="0" fontId="0" fillId="0" borderId="10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13" xfId="0" applyBorder="1" applyAlignment="1">
      <alignment horizontal="left"/>
    </xf>
    <xf numFmtId="38" fontId="0" fillId="0" borderId="14" xfId="1" applyFont="1" applyBorder="1" applyProtection="1">
      <protection locked="0"/>
    </xf>
    <xf numFmtId="38" fontId="0" fillId="0" borderId="15" xfId="1" applyFont="1" applyBorder="1" applyProtection="1">
      <protection locked="0"/>
    </xf>
    <xf numFmtId="178" fontId="2" fillId="0" borderId="10" xfId="1" applyNumberFormat="1" applyFont="1" applyBorder="1" applyProtection="1"/>
    <xf numFmtId="0" fontId="0" fillId="0" borderId="0" xfId="0" applyFill="1" applyBorder="1"/>
    <xf numFmtId="0" fontId="0" fillId="0" borderId="13" xfId="0" applyFill="1" applyBorder="1"/>
    <xf numFmtId="0" fontId="10" fillId="0" borderId="10" xfId="0" applyFont="1" applyFill="1" applyBorder="1"/>
    <xf numFmtId="0" fontId="10" fillId="0" borderId="11" xfId="0" applyFont="1" applyFill="1" applyBorder="1"/>
    <xf numFmtId="179" fontId="4" fillId="0" borderId="12" xfId="0" applyNumberFormat="1" applyFont="1" applyBorder="1" applyProtection="1"/>
    <xf numFmtId="179" fontId="4" fillId="0" borderId="5" xfId="0" applyNumberFormat="1" applyFont="1" applyBorder="1" applyProtection="1"/>
    <xf numFmtId="38" fontId="4" fillId="0" borderId="5" xfId="1" applyNumberFormat="1" applyFont="1" applyBorder="1" applyProtection="1"/>
    <xf numFmtId="38" fontId="4" fillId="0" borderId="6" xfId="1" applyNumberFormat="1" applyFont="1" applyBorder="1" applyProtection="1"/>
    <xf numFmtId="0" fontId="0" fillId="0" borderId="0" xfId="0" applyBorder="1"/>
    <xf numFmtId="180" fontId="4" fillId="0" borderId="6" xfId="1" applyNumberFormat="1" applyFont="1" applyBorder="1" applyProtection="1">
      <protection locked="0"/>
    </xf>
    <xf numFmtId="38" fontId="2" fillId="0" borderId="10" xfId="1" applyNumberFormat="1" applyFont="1" applyBorder="1" applyProtection="1"/>
    <xf numFmtId="0" fontId="0" fillId="0" borderId="0" xfId="0" applyFill="1"/>
    <xf numFmtId="0" fontId="9" fillId="0" borderId="0" xfId="0" applyFont="1" applyFill="1"/>
    <xf numFmtId="0" fontId="0" fillId="0" borderId="2" xfId="0" applyFill="1" applyBorder="1"/>
    <xf numFmtId="0" fontId="0" fillId="0" borderId="4" xfId="0" applyFill="1" applyBorder="1"/>
    <xf numFmtId="0" fontId="5" fillId="0" borderId="6" xfId="0" quotePrefix="1" applyNumberFormat="1" applyFont="1" applyFill="1" applyBorder="1" applyAlignment="1" applyProtection="1"/>
    <xf numFmtId="0" fontId="0" fillId="0" borderId="2" xfId="0" applyFill="1" applyBorder="1" applyAlignment="1">
      <alignment horizontal="center"/>
    </xf>
    <xf numFmtId="0" fontId="5" fillId="0" borderId="7" xfId="0" quotePrefix="1" applyNumberFormat="1" applyFont="1" applyFill="1" applyBorder="1" applyAlignment="1" applyProtection="1"/>
    <xf numFmtId="0" fontId="0" fillId="0" borderId="14" xfId="0" applyFill="1" applyBorder="1"/>
    <xf numFmtId="0" fontId="9" fillId="0" borderId="15" xfId="0" applyFont="1" applyFill="1" applyBorder="1"/>
    <xf numFmtId="0" fontId="5" fillId="0" borderId="6" xfId="0" applyNumberFormat="1" applyFont="1" applyFill="1" applyBorder="1" applyAlignment="1" applyProtection="1"/>
    <xf numFmtId="0" fontId="0" fillId="0" borderId="10" xfId="0" applyFill="1" applyBorder="1" applyAlignment="1">
      <alignment horizontal="center"/>
    </xf>
    <xf numFmtId="38" fontId="0" fillId="0" borderId="14" xfId="1" applyFont="1" applyBorder="1" applyProtection="1"/>
    <xf numFmtId="38" fontId="2" fillId="0" borderId="14" xfId="1" applyFont="1" applyBorder="1" applyProtection="1"/>
    <xf numFmtId="38" fontId="2" fillId="0" borderId="14" xfId="1" applyFont="1" applyBorder="1" applyProtection="1">
      <protection locked="0"/>
    </xf>
    <xf numFmtId="180" fontId="2" fillId="0" borderId="10" xfId="1" applyNumberFormat="1" applyFont="1" applyBorder="1" applyProtection="1"/>
    <xf numFmtId="0" fontId="0" fillId="0" borderId="5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38" fontId="4" fillId="0" borderId="12" xfId="1" applyFont="1" applyBorder="1" applyProtection="1"/>
    <xf numFmtId="0" fontId="11" fillId="0" borderId="1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84"/>
  <sheetViews>
    <sheetView tabSelected="1" view="pageBreakPreview" zoomScale="60" zoomScaleNormal="100" workbookViewId="0">
      <pane xSplit="2" ySplit="1" topLeftCell="J53" activePane="bottomRight" state="frozen"/>
      <selection pane="topRight" activeCell="C1" sqref="C1"/>
      <selection pane="bottomLeft" activeCell="A2" sqref="A2"/>
      <selection pane="bottomRight" activeCell="T77" sqref="T77"/>
    </sheetView>
  </sheetViews>
  <sheetFormatPr defaultRowHeight="12" x14ac:dyDescent="0.15"/>
  <cols>
    <col min="1" max="1" width="3.7109375" customWidth="1"/>
    <col min="2" max="2" width="16.140625" style="107" customWidth="1"/>
    <col min="4" max="4" width="4.7109375" customWidth="1"/>
    <col min="5" max="5" width="16.7109375" customWidth="1"/>
    <col min="6" max="6" width="4.7109375" customWidth="1"/>
    <col min="7" max="7" width="16.7109375" customWidth="1"/>
    <col min="8" max="8" width="4.7109375" customWidth="1"/>
    <col min="9" max="9" width="16.7109375" customWidth="1"/>
    <col min="10" max="10" width="4.7109375" customWidth="1"/>
    <col min="11" max="11" width="16.7109375" customWidth="1"/>
    <col min="12" max="12" width="4.7109375" customWidth="1"/>
    <col min="13" max="13" width="16.7109375" customWidth="1"/>
    <col min="14" max="14" width="4.7109375" customWidth="1"/>
    <col min="15" max="15" width="16.7109375" customWidth="1"/>
    <col min="16" max="16" width="4.7109375" customWidth="1"/>
    <col min="17" max="17" width="16.7109375" customWidth="1"/>
    <col min="18" max="18" width="18.7109375" customWidth="1"/>
  </cols>
  <sheetData>
    <row r="1" spans="1:252" ht="17.25" x14ac:dyDescent="0.2">
      <c r="A1" s="27"/>
      <c r="C1" s="27" t="s">
        <v>86</v>
      </c>
      <c r="D1" t="s">
        <v>0</v>
      </c>
      <c r="E1" s="27"/>
      <c r="H1" s="35" t="s">
        <v>157</v>
      </c>
      <c r="K1" s="36" t="s">
        <v>1</v>
      </c>
      <c r="T1" s="37" t="s">
        <v>2</v>
      </c>
    </row>
    <row r="3" spans="1:252" ht="14.25" x14ac:dyDescent="0.15">
      <c r="B3" s="108" t="s">
        <v>158</v>
      </c>
    </row>
    <row r="4" spans="1:252" x14ac:dyDescent="0.15">
      <c r="A4" s="28" t="s">
        <v>3</v>
      </c>
      <c r="B4" s="109"/>
      <c r="C4" s="2" t="s">
        <v>4</v>
      </c>
      <c r="D4" s="54">
        <v>1</v>
      </c>
      <c r="E4" s="55" t="s">
        <v>17</v>
      </c>
      <c r="F4" s="54">
        <v>2</v>
      </c>
      <c r="G4" s="55" t="s">
        <v>19</v>
      </c>
      <c r="H4" s="54">
        <v>3</v>
      </c>
      <c r="I4" s="55" t="s">
        <v>19</v>
      </c>
      <c r="J4" s="54">
        <v>4</v>
      </c>
      <c r="K4" s="93" t="s">
        <v>161</v>
      </c>
      <c r="L4" s="54">
        <v>5</v>
      </c>
      <c r="M4" s="93" t="s">
        <v>161</v>
      </c>
      <c r="N4" s="54">
        <v>6</v>
      </c>
      <c r="O4" s="55" t="s">
        <v>17</v>
      </c>
      <c r="P4" s="54">
        <v>7</v>
      </c>
      <c r="Q4" s="55" t="s">
        <v>19</v>
      </c>
      <c r="R4" s="20"/>
      <c r="S4" s="20"/>
      <c r="T4" s="126" t="s">
        <v>5</v>
      </c>
      <c r="U4" s="126" t="s">
        <v>6</v>
      </c>
      <c r="V4" s="15" t="s">
        <v>7</v>
      </c>
      <c r="W4" s="25" t="s">
        <v>8</v>
      </c>
      <c r="X4" s="123" t="s">
        <v>9</v>
      </c>
      <c r="Y4" s="1" t="s">
        <v>7</v>
      </c>
    </row>
    <row r="5" spans="1:252" x14ac:dyDescent="0.15">
      <c r="A5" s="29" t="s">
        <v>61</v>
      </c>
      <c r="B5" s="110"/>
      <c r="C5" s="4"/>
      <c r="D5" s="56"/>
      <c r="E5" s="57" t="s">
        <v>163</v>
      </c>
      <c r="F5" s="56"/>
      <c r="G5" s="57" t="s">
        <v>164</v>
      </c>
      <c r="H5" s="56"/>
      <c r="I5" s="57" t="s">
        <v>165</v>
      </c>
      <c r="J5" s="56"/>
      <c r="K5" s="57" t="s">
        <v>166</v>
      </c>
      <c r="L5" s="56"/>
      <c r="M5" s="57" t="s">
        <v>167</v>
      </c>
      <c r="N5" s="56"/>
      <c r="O5" s="57" t="s">
        <v>168</v>
      </c>
      <c r="P5" s="56"/>
      <c r="Q5" s="57" t="s">
        <v>169</v>
      </c>
      <c r="R5" s="21" t="s">
        <v>10</v>
      </c>
      <c r="S5" s="23" t="s">
        <v>11</v>
      </c>
      <c r="T5" s="127" t="s">
        <v>12</v>
      </c>
      <c r="U5" s="127" t="s">
        <v>13</v>
      </c>
      <c r="V5" s="17" t="s">
        <v>8</v>
      </c>
      <c r="W5" s="21" t="s">
        <v>14</v>
      </c>
      <c r="X5" s="124" t="s">
        <v>15</v>
      </c>
      <c r="Y5" s="5" t="s">
        <v>16</v>
      </c>
    </row>
    <row r="6" spans="1:252" ht="17.25" x14ac:dyDescent="0.2">
      <c r="A6" s="30"/>
      <c r="B6" s="111" t="s">
        <v>159</v>
      </c>
      <c r="C6" s="6"/>
      <c r="D6" s="70"/>
      <c r="E6" s="71">
        <v>23967</v>
      </c>
      <c r="F6" s="72"/>
      <c r="G6" s="71">
        <v>20905</v>
      </c>
      <c r="H6" s="72"/>
      <c r="I6" s="71">
        <v>20701</v>
      </c>
      <c r="J6" s="72"/>
      <c r="K6" s="71">
        <v>20315</v>
      </c>
      <c r="L6" s="73"/>
      <c r="M6" s="71">
        <v>19391</v>
      </c>
      <c r="N6" s="73"/>
      <c r="O6" s="71">
        <v>19208</v>
      </c>
      <c r="P6" s="61"/>
      <c r="Q6" s="59">
        <v>19068</v>
      </c>
      <c r="R6" s="43"/>
      <c r="S6" s="24"/>
      <c r="T6" s="8"/>
      <c r="U6" s="8"/>
      <c r="V6" s="47"/>
      <c r="W6" s="48"/>
      <c r="X6" s="122"/>
      <c r="Y6" s="10"/>
    </row>
    <row r="7" spans="1:252" x14ac:dyDescent="0.15">
      <c r="A7" s="31"/>
      <c r="B7" s="112" t="s">
        <v>3</v>
      </c>
      <c r="C7" s="2" t="s">
        <v>4</v>
      </c>
      <c r="D7" s="54">
        <v>8</v>
      </c>
      <c r="E7" s="55" t="s">
        <v>19</v>
      </c>
      <c r="F7" s="54">
        <v>9</v>
      </c>
      <c r="G7" s="55" t="s">
        <v>18</v>
      </c>
      <c r="H7" s="54">
        <v>10</v>
      </c>
      <c r="I7" s="55" t="s">
        <v>18</v>
      </c>
      <c r="J7" s="54">
        <v>11</v>
      </c>
      <c r="K7" s="55" t="s">
        <v>162</v>
      </c>
      <c r="L7" s="54">
        <v>12</v>
      </c>
      <c r="M7" s="55" t="s">
        <v>87</v>
      </c>
      <c r="N7" s="54">
        <v>13</v>
      </c>
      <c r="O7" s="55" t="s">
        <v>87</v>
      </c>
      <c r="P7" s="54">
        <v>14</v>
      </c>
      <c r="Q7" s="55" t="s">
        <v>87</v>
      </c>
      <c r="R7" s="20"/>
      <c r="S7" s="20"/>
      <c r="T7" s="126" t="s">
        <v>5</v>
      </c>
      <c r="U7" s="126" t="s">
        <v>6</v>
      </c>
      <c r="V7" s="49" t="s">
        <v>7</v>
      </c>
      <c r="W7" s="50" t="s">
        <v>8</v>
      </c>
      <c r="X7" s="123" t="s">
        <v>9</v>
      </c>
      <c r="Y7" s="1" t="s">
        <v>7</v>
      </c>
    </row>
    <row r="8" spans="1:252" x14ac:dyDescent="0.15">
      <c r="A8" s="29" t="s">
        <v>61</v>
      </c>
      <c r="B8" s="110"/>
      <c r="C8" s="4"/>
      <c r="D8" s="56"/>
      <c r="E8" s="57" t="s">
        <v>262</v>
      </c>
      <c r="F8" s="56"/>
      <c r="G8" s="57" t="s">
        <v>170</v>
      </c>
      <c r="H8" s="56"/>
      <c r="I8" s="57" t="s">
        <v>20</v>
      </c>
      <c r="J8" s="56"/>
      <c r="K8" s="57" t="s">
        <v>171</v>
      </c>
      <c r="L8" s="56"/>
      <c r="M8" s="57" t="s">
        <v>88</v>
      </c>
      <c r="N8" s="56"/>
      <c r="O8" s="57" t="s">
        <v>172</v>
      </c>
      <c r="P8" s="56"/>
      <c r="Q8" s="57" t="s">
        <v>173</v>
      </c>
      <c r="R8" s="21" t="s">
        <v>10</v>
      </c>
      <c r="S8" s="23" t="s">
        <v>11</v>
      </c>
      <c r="T8" s="127" t="s">
        <v>12</v>
      </c>
      <c r="U8" s="127" t="s">
        <v>13</v>
      </c>
      <c r="V8" s="51" t="s">
        <v>8</v>
      </c>
      <c r="W8" s="46" t="s">
        <v>14</v>
      </c>
      <c r="X8" s="124" t="s">
        <v>15</v>
      </c>
      <c r="Y8" s="5" t="s">
        <v>16</v>
      </c>
    </row>
    <row r="9" spans="1:252" ht="17.25" x14ac:dyDescent="0.2">
      <c r="A9" s="33"/>
      <c r="B9" s="113" t="s">
        <v>160</v>
      </c>
      <c r="C9" s="80"/>
      <c r="D9" s="54"/>
      <c r="E9" s="64">
        <v>18286</v>
      </c>
      <c r="F9" s="63"/>
      <c r="G9" s="64">
        <v>17708</v>
      </c>
      <c r="H9" s="63"/>
      <c r="I9" s="64">
        <v>15755</v>
      </c>
      <c r="J9" s="63"/>
      <c r="K9" s="64">
        <v>15465</v>
      </c>
      <c r="L9" s="65"/>
      <c r="M9" s="64">
        <v>14566</v>
      </c>
      <c r="N9" s="65"/>
      <c r="O9" s="64">
        <v>13458</v>
      </c>
      <c r="P9" s="65"/>
      <c r="Q9" s="64">
        <v>11409</v>
      </c>
      <c r="R9" s="43"/>
      <c r="S9" s="38"/>
      <c r="T9" s="39"/>
      <c r="U9" s="39"/>
      <c r="V9" s="52"/>
      <c r="W9" s="53"/>
      <c r="X9" s="123"/>
      <c r="Y9" s="40"/>
    </row>
    <row r="10" spans="1:252" x14ac:dyDescent="0.15">
      <c r="A10" s="31" t="s">
        <v>3</v>
      </c>
      <c r="B10" s="112"/>
      <c r="C10" s="2" t="s">
        <v>4</v>
      </c>
      <c r="D10" s="54">
        <v>15</v>
      </c>
      <c r="E10" s="55" t="s">
        <v>17</v>
      </c>
      <c r="F10" s="54"/>
      <c r="G10" s="55"/>
      <c r="H10" s="54"/>
      <c r="I10" s="55"/>
      <c r="J10" s="54"/>
      <c r="K10" s="55"/>
      <c r="L10" s="54"/>
      <c r="M10" s="55"/>
      <c r="N10" s="54"/>
      <c r="O10" s="55"/>
      <c r="P10" s="54"/>
      <c r="Q10" s="55"/>
      <c r="R10" s="20"/>
      <c r="S10" s="20"/>
      <c r="T10" s="126" t="s">
        <v>5</v>
      </c>
      <c r="U10" s="126" t="s">
        <v>6</v>
      </c>
      <c r="V10" s="49" t="s">
        <v>7</v>
      </c>
      <c r="W10" s="50" t="s">
        <v>8</v>
      </c>
      <c r="X10" s="123" t="s">
        <v>9</v>
      </c>
      <c r="Y10" s="1" t="s">
        <v>7</v>
      </c>
    </row>
    <row r="11" spans="1:252" x14ac:dyDescent="0.15">
      <c r="A11" s="32" t="s">
        <v>61</v>
      </c>
      <c r="B11" s="110"/>
      <c r="C11" s="4"/>
      <c r="D11" s="56"/>
      <c r="E11" s="57" t="s">
        <v>174</v>
      </c>
      <c r="F11" s="56"/>
      <c r="G11" s="57"/>
      <c r="H11" s="56"/>
      <c r="I11" s="57"/>
      <c r="J11" s="56"/>
      <c r="K11" s="57"/>
      <c r="L11" s="56"/>
      <c r="M11" s="57"/>
      <c r="N11" s="56"/>
      <c r="O11" s="57"/>
      <c r="P11" s="56"/>
      <c r="Q11" s="57"/>
      <c r="R11" s="21" t="s">
        <v>10</v>
      </c>
      <c r="S11" s="23" t="s">
        <v>11</v>
      </c>
      <c r="T11" s="127" t="s">
        <v>12</v>
      </c>
      <c r="U11" s="127" t="s">
        <v>13</v>
      </c>
      <c r="V11" s="51" t="s">
        <v>8</v>
      </c>
      <c r="W11" s="46" t="s">
        <v>14</v>
      </c>
      <c r="X11" s="124" t="s">
        <v>15</v>
      </c>
      <c r="Y11" s="5" t="s">
        <v>16</v>
      </c>
    </row>
    <row r="12" spans="1:252" ht="17.25" x14ac:dyDescent="0.2">
      <c r="A12" s="33"/>
      <c r="B12" s="113" t="s">
        <v>159</v>
      </c>
      <c r="C12" s="6">
        <v>11</v>
      </c>
      <c r="D12" s="58"/>
      <c r="E12" s="59">
        <v>7951</v>
      </c>
      <c r="F12" s="60"/>
      <c r="G12" s="59"/>
      <c r="H12" s="60"/>
      <c r="I12" s="59"/>
      <c r="J12" s="60"/>
      <c r="K12" s="59"/>
      <c r="L12" s="61"/>
      <c r="M12" s="59"/>
      <c r="N12" s="61"/>
      <c r="O12" s="59"/>
      <c r="P12" s="61"/>
      <c r="Q12" s="59"/>
      <c r="R12" s="43">
        <f>E6+G6+I6+K6+M6+O6+Q6+Q9+O9+M9+K9+I9+G9+E9+E12</f>
        <v>258153</v>
      </c>
      <c r="S12" s="24">
        <v>100</v>
      </c>
      <c r="T12" s="8">
        <v>0</v>
      </c>
      <c r="U12" s="8">
        <v>0</v>
      </c>
      <c r="V12" s="47">
        <v>3011</v>
      </c>
      <c r="W12" s="48">
        <v>261164</v>
      </c>
      <c r="X12" s="8">
        <v>12</v>
      </c>
      <c r="Y12" s="7">
        <v>1.1499999999999999</v>
      </c>
    </row>
    <row r="13" spans="1:252" x14ac:dyDescent="0.15">
      <c r="A13" s="82"/>
      <c r="B13" s="114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</row>
    <row r="14" spans="1:252" ht="14.25" x14ac:dyDescent="0.15">
      <c r="A14" s="83"/>
      <c r="B14" s="115" t="s">
        <v>126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AA14" s="81"/>
      <c r="AZ14" s="81"/>
      <c r="BY14" s="81"/>
      <c r="CX14" s="81"/>
      <c r="DW14" s="81"/>
      <c r="EV14" s="81"/>
      <c r="FU14" s="81"/>
      <c r="GT14" s="81"/>
      <c r="HS14" s="81"/>
      <c r="IR14" s="81"/>
    </row>
    <row r="15" spans="1:252" x14ac:dyDescent="0.15">
      <c r="A15" s="31" t="s">
        <v>3</v>
      </c>
      <c r="B15" s="112"/>
      <c r="C15" s="2" t="s">
        <v>4</v>
      </c>
      <c r="D15" s="54">
        <v>1</v>
      </c>
      <c r="E15" s="55" t="s">
        <v>19</v>
      </c>
      <c r="F15" s="54">
        <v>2</v>
      </c>
      <c r="G15" s="55" t="s">
        <v>19</v>
      </c>
      <c r="H15" s="54">
        <v>3</v>
      </c>
      <c r="I15" s="55" t="s">
        <v>124</v>
      </c>
      <c r="J15" s="54"/>
      <c r="K15" s="55"/>
      <c r="L15" s="54"/>
      <c r="M15" s="55"/>
      <c r="N15" s="54"/>
      <c r="O15" s="55"/>
      <c r="P15" s="54"/>
      <c r="Q15" s="55"/>
      <c r="R15" s="20"/>
      <c r="S15" s="20"/>
      <c r="T15" s="126" t="s">
        <v>5</v>
      </c>
      <c r="U15" s="126" t="s">
        <v>6</v>
      </c>
      <c r="V15" s="49" t="s">
        <v>7</v>
      </c>
      <c r="W15" s="50" t="s">
        <v>8</v>
      </c>
      <c r="X15" s="123" t="s">
        <v>9</v>
      </c>
      <c r="Y15" s="1" t="s">
        <v>7</v>
      </c>
    </row>
    <row r="16" spans="1:252" x14ac:dyDescent="0.15">
      <c r="A16" s="32" t="s">
        <v>61</v>
      </c>
      <c r="B16" s="110"/>
      <c r="C16" s="4"/>
      <c r="D16" s="56"/>
      <c r="E16" s="57" t="s">
        <v>128</v>
      </c>
      <c r="F16" s="56"/>
      <c r="G16" s="57" t="s">
        <v>221</v>
      </c>
      <c r="H16" s="56"/>
      <c r="I16" s="57" t="s">
        <v>129</v>
      </c>
      <c r="J16" s="56"/>
      <c r="K16" s="57"/>
      <c r="L16" s="56"/>
      <c r="M16" s="57"/>
      <c r="N16" s="56"/>
      <c r="O16" s="57"/>
      <c r="P16" s="56"/>
      <c r="Q16" s="57"/>
      <c r="R16" s="21" t="s">
        <v>10</v>
      </c>
      <c r="S16" s="23" t="s">
        <v>11</v>
      </c>
      <c r="T16" s="127" t="s">
        <v>12</v>
      </c>
      <c r="U16" s="127" t="s">
        <v>13</v>
      </c>
      <c r="V16" s="51" t="s">
        <v>8</v>
      </c>
      <c r="W16" s="46" t="s">
        <v>14</v>
      </c>
      <c r="X16" s="124" t="s">
        <v>15</v>
      </c>
      <c r="Y16" s="5" t="s">
        <v>16</v>
      </c>
    </row>
    <row r="17" spans="1:252" ht="17.25" x14ac:dyDescent="0.2">
      <c r="A17" s="31"/>
      <c r="B17" s="113" t="s">
        <v>127</v>
      </c>
      <c r="C17" s="6">
        <v>2</v>
      </c>
      <c r="D17" s="58"/>
      <c r="E17" s="59">
        <v>15260</v>
      </c>
      <c r="F17" s="60"/>
      <c r="G17" s="59">
        <v>13178</v>
      </c>
      <c r="H17" s="60"/>
      <c r="I17" s="59">
        <v>10183</v>
      </c>
      <c r="J17" s="60"/>
      <c r="K17" s="59"/>
      <c r="L17" s="61"/>
      <c r="M17" s="59"/>
      <c r="N17" s="61"/>
      <c r="O17" s="59"/>
      <c r="P17" s="61"/>
      <c r="Q17" s="59"/>
      <c r="R17" s="100">
        <f>SUM(E17:Q17)</f>
        <v>38621</v>
      </c>
      <c r="S17" s="24">
        <v>100</v>
      </c>
      <c r="T17" s="8">
        <v>0</v>
      </c>
      <c r="U17" s="8">
        <v>0</v>
      </c>
      <c r="V17" s="47">
        <v>402</v>
      </c>
      <c r="W17" s="48">
        <v>39023</v>
      </c>
      <c r="X17" s="8">
        <v>0</v>
      </c>
      <c r="Y17" s="7">
        <v>1.03</v>
      </c>
    </row>
    <row r="18" spans="1:252" x14ac:dyDescent="0.15">
      <c r="A18" s="82"/>
      <c r="B18" s="114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</row>
    <row r="19" spans="1:252" ht="14.25" x14ac:dyDescent="0.15">
      <c r="A19" s="83"/>
      <c r="B19" s="115" t="s">
        <v>64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AA19" s="81"/>
      <c r="AZ19" s="81"/>
      <c r="BY19" s="81"/>
      <c r="CX19" s="81"/>
      <c r="DW19" s="81"/>
      <c r="EV19" s="81"/>
      <c r="FU19" s="81"/>
      <c r="GT19" s="81"/>
      <c r="HS19" s="81"/>
      <c r="IR19" s="81"/>
    </row>
    <row r="20" spans="1:252" ht="12" customHeight="1" x14ac:dyDescent="0.15">
      <c r="A20" s="31" t="s">
        <v>3</v>
      </c>
      <c r="B20" s="112"/>
      <c r="C20" s="41" t="s">
        <v>4</v>
      </c>
      <c r="D20" s="74">
        <v>1</v>
      </c>
      <c r="E20" s="55" t="s">
        <v>19</v>
      </c>
      <c r="F20" s="74">
        <v>2</v>
      </c>
      <c r="G20" s="55" t="s">
        <v>19</v>
      </c>
      <c r="H20" s="74">
        <v>3</v>
      </c>
      <c r="I20" s="55" t="s">
        <v>175</v>
      </c>
      <c r="J20" s="74">
        <v>4</v>
      </c>
      <c r="K20" s="55" t="s">
        <v>19</v>
      </c>
      <c r="L20" s="74">
        <v>5</v>
      </c>
      <c r="M20" s="55" t="s">
        <v>87</v>
      </c>
      <c r="N20" s="74">
        <v>6</v>
      </c>
      <c r="O20" s="55" t="s">
        <v>180</v>
      </c>
      <c r="P20" s="74">
        <v>7</v>
      </c>
      <c r="Q20" s="55" t="s">
        <v>181</v>
      </c>
      <c r="R20" s="20"/>
      <c r="S20" s="20"/>
      <c r="T20" s="126" t="s">
        <v>5</v>
      </c>
      <c r="U20" s="126" t="s">
        <v>6</v>
      </c>
      <c r="V20" s="49" t="s">
        <v>7</v>
      </c>
      <c r="W20" s="50" t="s">
        <v>8</v>
      </c>
      <c r="X20" s="123" t="s">
        <v>9</v>
      </c>
      <c r="Y20" s="1" t="s">
        <v>7</v>
      </c>
    </row>
    <row r="21" spans="1:252" ht="12" customHeight="1" x14ac:dyDescent="0.15">
      <c r="A21" s="32" t="s">
        <v>61</v>
      </c>
      <c r="B21" s="110"/>
      <c r="C21" s="42"/>
      <c r="D21" s="78"/>
      <c r="E21" s="94" t="s">
        <v>182</v>
      </c>
      <c r="F21" s="78"/>
      <c r="G21" s="94" t="s">
        <v>183</v>
      </c>
      <c r="H21" s="78"/>
      <c r="I21" s="94" t="s">
        <v>103</v>
      </c>
      <c r="J21" s="78"/>
      <c r="K21" s="94" t="s">
        <v>104</v>
      </c>
      <c r="L21" s="78"/>
      <c r="M21" s="94" t="s">
        <v>184</v>
      </c>
      <c r="N21" s="78"/>
      <c r="O21" s="94" t="s">
        <v>105</v>
      </c>
      <c r="P21" s="78"/>
      <c r="Q21" s="94" t="s">
        <v>185</v>
      </c>
      <c r="R21" s="21" t="s">
        <v>10</v>
      </c>
      <c r="S21" s="23" t="s">
        <v>11</v>
      </c>
      <c r="T21" s="127" t="s">
        <v>12</v>
      </c>
      <c r="U21" s="127" t="s">
        <v>13</v>
      </c>
      <c r="V21" s="51" t="s">
        <v>8</v>
      </c>
      <c r="W21" s="46" t="s">
        <v>14</v>
      </c>
      <c r="X21" s="124" t="s">
        <v>15</v>
      </c>
      <c r="Y21" s="5" t="s">
        <v>16</v>
      </c>
    </row>
    <row r="22" spans="1:252" ht="17.25" x14ac:dyDescent="0.2">
      <c r="A22" s="31"/>
      <c r="B22" s="113" t="s">
        <v>22</v>
      </c>
      <c r="C22" s="6">
        <v>6</v>
      </c>
      <c r="D22" s="67"/>
      <c r="E22" s="75">
        <v>24911</v>
      </c>
      <c r="F22" s="76"/>
      <c r="G22" s="75">
        <v>20539</v>
      </c>
      <c r="H22" s="76"/>
      <c r="I22" s="75">
        <v>20054</v>
      </c>
      <c r="J22" s="76"/>
      <c r="K22" s="75">
        <v>15297</v>
      </c>
      <c r="L22" s="76"/>
      <c r="M22" s="75">
        <v>13770</v>
      </c>
      <c r="N22" s="76"/>
      <c r="O22" s="75">
        <v>12931</v>
      </c>
      <c r="P22" s="76"/>
      <c r="Q22" s="75">
        <v>8892</v>
      </c>
      <c r="R22" s="100">
        <f>SUM(E22:Q22)</f>
        <v>116394</v>
      </c>
      <c r="S22" s="38">
        <v>100</v>
      </c>
      <c r="T22" s="39">
        <v>0</v>
      </c>
      <c r="U22" s="39">
        <v>0</v>
      </c>
      <c r="V22" s="52">
        <v>1046</v>
      </c>
      <c r="W22" s="53">
        <v>117440</v>
      </c>
      <c r="X22" s="39">
        <v>3</v>
      </c>
      <c r="Y22" s="40">
        <v>0.89</v>
      </c>
    </row>
    <row r="23" spans="1:252" x14ac:dyDescent="0.15">
      <c r="A23" s="82"/>
      <c r="B23" s="114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</row>
    <row r="24" spans="1:252" ht="14.25" x14ac:dyDescent="0.15">
      <c r="A24" s="83"/>
      <c r="B24" s="115" t="s">
        <v>65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AA24" s="81"/>
      <c r="AZ24" s="81"/>
      <c r="BY24" s="81"/>
      <c r="CX24" s="81"/>
      <c r="DW24" s="81"/>
      <c r="EV24" s="81"/>
      <c r="FU24" s="81"/>
      <c r="GT24" s="81"/>
      <c r="HS24" s="81"/>
      <c r="IR24" s="81"/>
    </row>
    <row r="25" spans="1:252" x14ac:dyDescent="0.15">
      <c r="A25" s="31" t="s">
        <v>3</v>
      </c>
      <c r="B25" s="112"/>
      <c r="C25" s="2" t="s">
        <v>4</v>
      </c>
      <c r="D25" s="54">
        <v>1</v>
      </c>
      <c r="E25" s="55" t="s">
        <v>19</v>
      </c>
      <c r="F25" s="54">
        <v>2</v>
      </c>
      <c r="G25" s="55" t="s">
        <v>175</v>
      </c>
      <c r="H25" s="54">
        <v>3</v>
      </c>
      <c r="I25" s="55" t="s">
        <v>17</v>
      </c>
      <c r="J25" s="54">
        <v>4</v>
      </c>
      <c r="K25" s="55" t="s">
        <v>18</v>
      </c>
      <c r="L25" s="54">
        <v>4</v>
      </c>
      <c r="M25" s="55" t="s">
        <v>19</v>
      </c>
      <c r="N25" s="54">
        <v>5</v>
      </c>
      <c r="O25" s="55" t="s">
        <v>19</v>
      </c>
      <c r="P25" s="54">
        <v>7</v>
      </c>
      <c r="Q25" s="55" t="s">
        <v>87</v>
      </c>
      <c r="R25" s="20"/>
      <c r="S25" s="20"/>
      <c r="T25" s="126" t="s">
        <v>5</v>
      </c>
      <c r="U25" s="126" t="s">
        <v>6</v>
      </c>
      <c r="V25" s="49" t="s">
        <v>7</v>
      </c>
      <c r="W25" s="50" t="s">
        <v>8</v>
      </c>
      <c r="X25" s="123" t="s">
        <v>9</v>
      </c>
      <c r="Y25" s="1" t="s">
        <v>7</v>
      </c>
    </row>
    <row r="26" spans="1:252" x14ac:dyDescent="0.15">
      <c r="A26" s="32" t="s">
        <v>61</v>
      </c>
      <c r="B26" s="110"/>
      <c r="C26" s="4"/>
      <c r="D26" s="56"/>
      <c r="E26" s="57" t="s">
        <v>107</v>
      </c>
      <c r="F26" s="56"/>
      <c r="G26" s="57" t="s">
        <v>106</v>
      </c>
      <c r="H26" s="56"/>
      <c r="I26" s="57" t="s">
        <v>186</v>
      </c>
      <c r="J26" s="56"/>
      <c r="K26" s="57" t="s">
        <v>108</v>
      </c>
      <c r="L26" s="56"/>
      <c r="M26" s="57" t="s">
        <v>109</v>
      </c>
      <c r="N26" s="56"/>
      <c r="O26" s="57" t="s">
        <v>110</v>
      </c>
      <c r="P26" s="56"/>
      <c r="Q26" s="57" t="s">
        <v>27</v>
      </c>
      <c r="R26" s="21" t="s">
        <v>10</v>
      </c>
      <c r="S26" s="23" t="s">
        <v>11</v>
      </c>
      <c r="T26" s="127" t="s">
        <v>12</v>
      </c>
      <c r="U26" s="127" t="s">
        <v>13</v>
      </c>
      <c r="V26" s="51" t="s">
        <v>8</v>
      </c>
      <c r="W26" s="46" t="s">
        <v>14</v>
      </c>
      <c r="X26" s="124" t="s">
        <v>15</v>
      </c>
      <c r="Y26" s="5" t="s">
        <v>16</v>
      </c>
    </row>
    <row r="27" spans="1:252" ht="17.25" x14ac:dyDescent="0.2">
      <c r="A27" s="31"/>
      <c r="B27" s="113" t="s">
        <v>23</v>
      </c>
      <c r="C27" s="6"/>
      <c r="D27" s="58"/>
      <c r="E27" s="59">
        <v>23477</v>
      </c>
      <c r="F27" s="60"/>
      <c r="G27" s="79">
        <v>22819</v>
      </c>
      <c r="H27" s="60"/>
      <c r="I27" s="59">
        <v>20405</v>
      </c>
      <c r="J27" s="60"/>
      <c r="K27" s="59">
        <v>20346</v>
      </c>
      <c r="L27" s="61"/>
      <c r="M27" s="59">
        <v>19028</v>
      </c>
      <c r="N27" s="61"/>
      <c r="O27" s="79">
        <v>15024</v>
      </c>
      <c r="P27" s="61"/>
      <c r="Q27" s="59">
        <v>12478</v>
      </c>
      <c r="R27" s="22"/>
      <c r="S27" s="24"/>
      <c r="T27" s="122"/>
      <c r="U27" s="122"/>
      <c r="V27" s="47"/>
      <c r="W27" s="48"/>
      <c r="X27" s="122"/>
      <c r="Y27" s="7"/>
    </row>
    <row r="28" spans="1:252" x14ac:dyDescent="0.15">
      <c r="A28" s="31" t="s">
        <v>3</v>
      </c>
      <c r="B28" s="112"/>
      <c r="C28" s="2"/>
      <c r="D28" s="54">
        <v>8</v>
      </c>
      <c r="E28" s="55" t="s">
        <v>19</v>
      </c>
      <c r="F28" s="54">
        <v>9</v>
      </c>
      <c r="G28" s="55" t="s">
        <v>87</v>
      </c>
      <c r="H28" s="54">
        <v>10</v>
      </c>
      <c r="I28" s="55" t="s">
        <v>181</v>
      </c>
      <c r="J28" s="54"/>
      <c r="K28" s="55"/>
      <c r="L28" s="54"/>
      <c r="M28" s="55"/>
      <c r="N28" s="54"/>
      <c r="O28" s="93"/>
      <c r="P28" s="54"/>
      <c r="Q28" s="55"/>
      <c r="R28" s="20"/>
      <c r="S28" s="20"/>
      <c r="T28" s="126" t="s">
        <v>5</v>
      </c>
      <c r="U28" s="126" t="s">
        <v>6</v>
      </c>
      <c r="V28" s="49" t="s">
        <v>7</v>
      </c>
      <c r="W28" s="50" t="s">
        <v>8</v>
      </c>
      <c r="X28" s="123" t="s">
        <v>9</v>
      </c>
      <c r="Y28" s="1" t="s">
        <v>7</v>
      </c>
    </row>
    <row r="29" spans="1:252" x14ac:dyDescent="0.15">
      <c r="A29" s="32" t="s">
        <v>61</v>
      </c>
      <c r="B29" s="110"/>
      <c r="C29" s="4"/>
      <c r="D29" s="56"/>
      <c r="E29" s="57" t="s">
        <v>187</v>
      </c>
      <c r="F29" s="56"/>
      <c r="G29" s="57" t="s">
        <v>111</v>
      </c>
      <c r="H29" s="56"/>
      <c r="I29" s="57" t="s">
        <v>188</v>
      </c>
      <c r="J29" s="56"/>
      <c r="K29" s="57"/>
      <c r="L29" s="56"/>
      <c r="M29" s="57"/>
      <c r="N29" s="56"/>
      <c r="O29" s="57"/>
      <c r="P29" s="56"/>
      <c r="Q29" s="57"/>
      <c r="R29" s="21" t="s">
        <v>10</v>
      </c>
      <c r="S29" s="23" t="s">
        <v>11</v>
      </c>
      <c r="T29" s="127" t="s">
        <v>12</v>
      </c>
      <c r="U29" s="127" t="s">
        <v>13</v>
      </c>
      <c r="V29" s="51" t="s">
        <v>8</v>
      </c>
      <c r="W29" s="46" t="s">
        <v>14</v>
      </c>
      <c r="X29" s="124" t="s">
        <v>15</v>
      </c>
      <c r="Y29" s="5" t="s">
        <v>16</v>
      </c>
    </row>
    <row r="30" spans="1:252" ht="17.25" x14ac:dyDescent="0.2">
      <c r="A30" s="31"/>
      <c r="B30" s="113" t="s">
        <v>23</v>
      </c>
      <c r="C30" s="6">
        <v>7</v>
      </c>
      <c r="D30" s="58"/>
      <c r="E30" s="59">
        <v>11797</v>
      </c>
      <c r="F30" s="60"/>
      <c r="G30" s="59">
        <v>9115</v>
      </c>
      <c r="H30" s="60"/>
      <c r="I30" s="59">
        <v>8478</v>
      </c>
      <c r="J30" s="60"/>
      <c r="K30" s="59"/>
      <c r="L30" s="60"/>
      <c r="M30" s="59"/>
      <c r="N30" s="60"/>
      <c r="O30" s="62"/>
      <c r="P30" s="60"/>
      <c r="Q30" s="62"/>
      <c r="R30" s="102">
        <f>E27+G27+I27+K27+M27+O27+Q27+M30+K30+I30+G30+E30</f>
        <v>162967</v>
      </c>
      <c r="S30" s="24">
        <v>100</v>
      </c>
      <c r="T30" s="8">
        <v>0</v>
      </c>
      <c r="U30" s="8">
        <v>0</v>
      </c>
      <c r="V30" s="47">
        <v>1474</v>
      </c>
      <c r="W30" s="48">
        <v>164441</v>
      </c>
      <c r="X30" s="8">
        <v>1</v>
      </c>
      <c r="Y30" s="7">
        <v>0.9</v>
      </c>
      <c r="Z30" s="34"/>
    </row>
    <row r="31" spans="1:252" x14ac:dyDescent="0.15">
      <c r="A31" s="82"/>
      <c r="B31" s="114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</row>
    <row r="32" spans="1:252" ht="14.25" x14ac:dyDescent="0.15">
      <c r="A32" s="83"/>
      <c r="B32" s="115" t="s">
        <v>134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AA32" s="81"/>
      <c r="AZ32" s="81"/>
      <c r="BY32" s="81"/>
      <c r="CX32" s="81"/>
      <c r="DW32" s="81"/>
      <c r="EV32" s="81"/>
      <c r="FU32" s="81"/>
      <c r="GT32" s="81"/>
      <c r="HS32" s="81"/>
      <c r="IR32" s="81"/>
    </row>
    <row r="33" spans="1:252" x14ac:dyDescent="0.15">
      <c r="A33" s="31" t="s">
        <v>3</v>
      </c>
      <c r="B33" s="112"/>
      <c r="C33" s="2" t="s">
        <v>4</v>
      </c>
      <c r="D33" s="54">
        <v>1</v>
      </c>
      <c r="E33" s="55" t="s">
        <v>17</v>
      </c>
      <c r="F33" s="54">
        <v>2</v>
      </c>
      <c r="G33" s="55" t="s">
        <v>19</v>
      </c>
      <c r="H33" s="54">
        <v>3</v>
      </c>
      <c r="I33" s="55" t="s">
        <v>17</v>
      </c>
      <c r="J33" s="54"/>
      <c r="K33" s="55"/>
      <c r="L33" s="54"/>
      <c r="M33" s="55"/>
      <c r="N33" s="54"/>
      <c r="O33" s="55"/>
      <c r="P33" s="54"/>
      <c r="Q33" s="55"/>
      <c r="R33" s="20"/>
      <c r="S33" s="20"/>
      <c r="T33" s="126" t="s">
        <v>5</v>
      </c>
      <c r="U33" s="126" t="s">
        <v>6</v>
      </c>
      <c r="V33" s="49" t="s">
        <v>7</v>
      </c>
      <c r="W33" s="50" t="s">
        <v>8</v>
      </c>
      <c r="X33" s="123" t="s">
        <v>9</v>
      </c>
      <c r="Y33" s="1" t="s">
        <v>7</v>
      </c>
    </row>
    <row r="34" spans="1:252" x14ac:dyDescent="0.15">
      <c r="A34" s="32" t="s">
        <v>61</v>
      </c>
      <c r="B34" s="110"/>
      <c r="C34" s="4"/>
      <c r="D34" s="56"/>
      <c r="E34" s="57" t="s">
        <v>136</v>
      </c>
      <c r="F34" s="56"/>
      <c r="G34" s="57" t="s">
        <v>263</v>
      </c>
      <c r="H34" s="56"/>
      <c r="I34" s="57" t="s">
        <v>189</v>
      </c>
      <c r="J34" s="56"/>
      <c r="K34" s="57"/>
      <c r="L34" s="56"/>
      <c r="M34" s="57"/>
      <c r="N34" s="56"/>
      <c r="O34" s="57"/>
      <c r="P34" s="56"/>
      <c r="Q34" s="57"/>
      <c r="R34" s="21" t="s">
        <v>10</v>
      </c>
      <c r="S34" s="23" t="s">
        <v>11</v>
      </c>
      <c r="T34" s="127" t="s">
        <v>12</v>
      </c>
      <c r="U34" s="127" t="s">
        <v>13</v>
      </c>
      <c r="V34" s="51" t="s">
        <v>8</v>
      </c>
      <c r="W34" s="46" t="s">
        <v>14</v>
      </c>
      <c r="X34" s="124" t="s">
        <v>15</v>
      </c>
      <c r="Y34" s="5" t="s">
        <v>16</v>
      </c>
    </row>
    <row r="35" spans="1:252" ht="17.25" x14ac:dyDescent="0.2">
      <c r="A35" s="31"/>
      <c r="B35" s="113" t="s">
        <v>135</v>
      </c>
      <c r="C35" s="6">
        <v>2</v>
      </c>
      <c r="D35" s="58"/>
      <c r="E35" s="59">
        <v>21750</v>
      </c>
      <c r="F35" s="60"/>
      <c r="G35" s="59">
        <v>19764</v>
      </c>
      <c r="H35" s="60"/>
      <c r="I35" s="59">
        <v>17594</v>
      </c>
      <c r="J35" s="60"/>
      <c r="K35" s="59"/>
      <c r="L35" s="60"/>
      <c r="M35" s="62"/>
      <c r="N35" s="60"/>
      <c r="O35" s="62"/>
      <c r="P35" s="60"/>
      <c r="Q35" s="62"/>
      <c r="R35" s="100">
        <f>SUM(E35:Q35)</f>
        <v>59108</v>
      </c>
      <c r="S35" s="24">
        <v>100</v>
      </c>
      <c r="T35" s="8">
        <v>0</v>
      </c>
      <c r="U35" s="8">
        <v>0</v>
      </c>
      <c r="V35" s="47">
        <v>662</v>
      </c>
      <c r="W35" s="48">
        <v>59770</v>
      </c>
      <c r="X35" s="8">
        <v>2</v>
      </c>
      <c r="Y35" s="7">
        <v>1.1100000000000001</v>
      </c>
    </row>
    <row r="36" spans="1:252" x14ac:dyDescent="0.15">
      <c r="A36" s="82"/>
      <c r="B36" s="114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</row>
    <row r="37" spans="1:252" ht="14.25" x14ac:dyDescent="0.15">
      <c r="A37" s="83"/>
      <c r="B37" s="115" t="s">
        <v>190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AA37" s="81"/>
      <c r="AZ37" s="81"/>
      <c r="BY37" s="81"/>
      <c r="CX37" s="81"/>
      <c r="DW37" s="81"/>
      <c r="EV37" s="81"/>
      <c r="FU37" s="81"/>
      <c r="GT37" s="81"/>
      <c r="HS37" s="81"/>
      <c r="IR37" s="81"/>
    </row>
    <row r="38" spans="1:252" x14ac:dyDescent="0.15">
      <c r="A38" s="31" t="s">
        <v>3</v>
      </c>
      <c r="B38" s="112"/>
      <c r="C38" s="2" t="s">
        <v>4</v>
      </c>
      <c r="D38" s="54">
        <v>1</v>
      </c>
      <c r="E38" s="55" t="s">
        <v>17</v>
      </c>
      <c r="F38" s="54">
        <v>2</v>
      </c>
      <c r="G38" s="93" t="s">
        <v>161</v>
      </c>
      <c r="H38" s="54">
        <v>3</v>
      </c>
      <c r="I38" s="55" t="s">
        <v>19</v>
      </c>
      <c r="J38" s="54">
        <v>4</v>
      </c>
      <c r="K38" s="55" t="s">
        <v>19</v>
      </c>
      <c r="L38" s="54">
        <v>5</v>
      </c>
      <c r="M38" s="55" t="s">
        <v>19</v>
      </c>
      <c r="N38" s="54">
        <v>6</v>
      </c>
      <c r="O38" s="55" t="s">
        <v>87</v>
      </c>
      <c r="P38" s="54">
        <v>7</v>
      </c>
      <c r="Q38" s="55" t="s">
        <v>180</v>
      </c>
      <c r="R38" s="20"/>
      <c r="S38" s="20"/>
      <c r="T38" s="126" t="s">
        <v>5</v>
      </c>
      <c r="U38" s="126" t="s">
        <v>6</v>
      </c>
      <c r="V38" s="49" t="s">
        <v>7</v>
      </c>
      <c r="W38" s="50" t="s">
        <v>8</v>
      </c>
      <c r="X38" s="123" t="s">
        <v>9</v>
      </c>
      <c r="Y38" s="1" t="s">
        <v>7</v>
      </c>
    </row>
    <row r="39" spans="1:252" x14ac:dyDescent="0.15">
      <c r="A39" s="32" t="s">
        <v>61</v>
      </c>
      <c r="B39" s="110"/>
      <c r="C39" s="4"/>
      <c r="D39" s="56"/>
      <c r="E39" s="57" t="s">
        <v>114</v>
      </c>
      <c r="F39" s="56"/>
      <c r="G39" s="57" t="s">
        <v>112</v>
      </c>
      <c r="H39" s="56"/>
      <c r="I39" s="57" t="s">
        <v>116</v>
      </c>
      <c r="J39" s="56"/>
      <c r="K39" s="57" t="s">
        <v>192</v>
      </c>
      <c r="L39" s="56"/>
      <c r="M39" s="57" t="s">
        <v>113</v>
      </c>
      <c r="N39" s="56"/>
      <c r="O39" s="57" t="s">
        <v>115</v>
      </c>
      <c r="P39" s="56"/>
      <c r="Q39" s="57" t="s">
        <v>193</v>
      </c>
      <c r="R39" s="21" t="s">
        <v>10</v>
      </c>
      <c r="S39" s="23" t="s">
        <v>11</v>
      </c>
      <c r="T39" s="127" t="s">
        <v>12</v>
      </c>
      <c r="U39" s="127" t="s">
        <v>13</v>
      </c>
      <c r="V39" s="51" t="s">
        <v>8</v>
      </c>
      <c r="W39" s="46" t="s">
        <v>14</v>
      </c>
      <c r="X39" s="124" t="s">
        <v>15</v>
      </c>
      <c r="Y39" s="5" t="s">
        <v>16</v>
      </c>
    </row>
    <row r="40" spans="1:252" ht="17.25" x14ac:dyDescent="0.2">
      <c r="A40" s="31"/>
      <c r="B40" s="113" t="s">
        <v>191</v>
      </c>
      <c r="C40" s="6">
        <v>6</v>
      </c>
      <c r="D40" s="58"/>
      <c r="E40" s="59">
        <v>23511</v>
      </c>
      <c r="F40" s="60"/>
      <c r="G40" s="59">
        <v>22804</v>
      </c>
      <c r="H40" s="60"/>
      <c r="I40" s="59">
        <v>19299</v>
      </c>
      <c r="J40" s="60"/>
      <c r="K40" s="59">
        <v>19286</v>
      </c>
      <c r="L40" s="60"/>
      <c r="M40" s="59">
        <v>16866</v>
      </c>
      <c r="N40" s="60"/>
      <c r="O40" s="59">
        <v>13446</v>
      </c>
      <c r="P40" s="60"/>
      <c r="Q40" s="59">
        <v>13253</v>
      </c>
      <c r="R40" s="100">
        <f>SUM(E40:Q40)</f>
        <v>128465</v>
      </c>
      <c r="S40" s="24">
        <v>100</v>
      </c>
      <c r="T40" s="8">
        <v>0</v>
      </c>
      <c r="U40" s="8">
        <v>0</v>
      </c>
      <c r="V40" s="47">
        <v>907</v>
      </c>
      <c r="W40" s="48">
        <v>129372</v>
      </c>
      <c r="X40" s="8">
        <v>7</v>
      </c>
      <c r="Y40" s="7">
        <v>0.7</v>
      </c>
    </row>
    <row r="41" spans="1:252" x14ac:dyDescent="0.15">
      <c r="A41" s="82"/>
      <c r="B41" s="114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</row>
    <row r="42" spans="1:252" ht="14.25" x14ac:dyDescent="0.15">
      <c r="A42" s="83"/>
      <c r="B42" s="115" t="s">
        <v>76</v>
      </c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AA42" s="81"/>
      <c r="AZ42" s="81"/>
      <c r="BY42" s="81"/>
      <c r="CX42" s="81"/>
      <c r="DW42" s="81"/>
      <c r="EV42" s="81"/>
      <c r="FU42" s="81"/>
      <c r="GT42" s="81"/>
      <c r="HS42" s="81"/>
      <c r="IR42" s="81"/>
    </row>
    <row r="43" spans="1:252" x14ac:dyDescent="0.15">
      <c r="A43" s="31" t="s">
        <v>3</v>
      </c>
      <c r="B43" s="112"/>
      <c r="C43" s="2" t="s">
        <v>4</v>
      </c>
      <c r="D43" s="54">
        <v>1</v>
      </c>
      <c r="E43" s="55" t="s">
        <v>17</v>
      </c>
      <c r="F43" s="54">
        <v>2</v>
      </c>
      <c r="G43" s="55" t="s">
        <v>19</v>
      </c>
      <c r="H43" s="54">
        <v>3</v>
      </c>
      <c r="I43" s="55" t="s">
        <v>87</v>
      </c>
      <c r="J43" s="54"/>
      <c r="K43" s="55"/>
      <c r="L43" s="54"/>
      <c r="M43" s="55"/>
      <c r="N43" s="54"/>
      <c r="O43" s="55"/>
      <c r="P43" s="54"/>
      <c r="Q43" s="55"/>
      <c r="R43" s="20"/>
      <c r="S43" s="20"/>
      <c r="T43" s="126" t="s">
        <v>5</v>
      </c>
      <c r="U43" s="126" t="s">
        <v>6</v>
      </c>
      <c r="V43" s="49" t="s">
        <v>7</v>
      </c>
      <c r="W43" s="50" t="s">
        <v>8</v>
      </c>
      <c r="X43" s="123" t="s">
        <v>9</v>
      </c>
      <c r="Y43" s="1" t="s">
        <v>7</v>
      </c>
    </row>
    <row r="44" spans="1:252" x14ac:dyDescent="0.15">
      <c r="A44" s="32" t="s">
        <v>61</v>
      </c>
      <c r="B44" s="110"/>
      <c r="C44" s="4"/>
      <c r="D44" s="56"/>
      <c r="E44" s="57" t="s">
        <v>194</v>
      </c>
      <c r="F44" s="56"/>
      <c r="G44" s="57" t="s">
        <v>195</v>
      </c>
      <c r="H44" s="56"/>
      <c r="I44" s="57" t="s">
        <v>196</v>
      </c>
      <c r="J44" s="56"/>
      <c r="K44" s="57"/>
      <c r="L44" s="56"/>
      <c r="M44" s="57"/>
      <c r="N44" s="56"/>
      <c r="O44" s="57"/>
      <c r="P44" s="56"/>
      <c r="Q44" s="57"/>
      <c r="R44" s="21" t="s">
        <v>10</v>
      </c>
      <c r="S44" s="23" t="s">
        <v>11</v>
      </c>
      <c r="T44" s="127" t="s">
        <v>12</v>
      </c>
      <c r="U44" s="127" t="s">
        <v>13</v>
      </c>
      <c r="V44" s="51" t="s">
        <v>8</v>
      </c>
      <c r="W44" s="46" t="s">
        <v>14</v>
      </c>
      <c r="X44" s="124" t="s">
        <v>15</v>
      </c>
      <c r="Y44" s="5" t="s">
        <v>16</v>
      </c>
    </row>
    <row r="45" spans="1:252" ht="17.25" x14ac:dyDescent="0.2">
      <c r="A45" s="31"/>
      <c r="B45" s="113" t="s">
        <v>24</v>
      </c>
      <c r="C45" s="6"/>
      <c r="D45" s="58"/>
      <c r="E45" s="59">
        <v>11239</v>
      </c>
      <c r="F45" s="60"/>
      <c r="G45" s="79">
        <v>11522</v>
      </c>
      <c r="H45" s="95"/>
      <c r="I45" s="79">
        <v>12665</v>
      </c>
      <c r="J45" s="60"/>
      <c r="K45" s="59"/>
      <c r="L45" s="60"/>
      <c r="M45" s="62"/>
      <c r="N45" s="60"/>
      <c r="O45" s="62"/>
      <c r="P45" s="60"/>
      <c r="Q45" s="62"/>
      <c r="R45" s="101">
        <f>SUM(E45:Q45)</f>
        <v>35426</v>
      </c>
      <c r="S45" s="24">
        <v>100</v>
      </c>
      <c r="T45" s="8">
        <v>0</v>
      </c>
      <c r="U45" s="8">
        <v>0</v>
      </c>
      <c r="V45" s="47">
        <v>365</v>
      </c>
      <c r="W45" s="48">
        <v>35791</v>
      </c>
      <c r="X45" s="8">
        <v>0</v>
      </c>
      <c r="Y45" s="7">
        <v>1.02</v>
      </c>
    </row>
    <row r="46" spans="1:252" ht="17.25" x14ac:dyDescent="0.2">
      <c r="A46" s="30"/>
      <c r="B46" s="111" t="s">
        <v>25</v>
      </c>
      <c r="C46" s="6"/>
      <c r="D46" s="58"/>
      <c r="E46" s="59">
        <v>5143</v>
      </c>
      <c r="F46" s="60"/>
      <c r="G46" s="79">
        <v>3284</v>
      </c>
      <c r="H46" s="95"/>
      <c r="I46" s="79">
        <v>1115</v>
      </c>
      <c r="J46" s="60"/>
      <c r="K46" s="59"/>
      <c r="L46" s="60"/>
      <c r="M46" s="62"/>
      <c r="N46" s="60"/>
      <c r="O46" s="62"/>
      <c r="P46" s="60"/>
      <c r="Q46" s="62"/>
      <c r="R46" s="101">
        <f>SUM(E46:Q46)</f>
        <v>9542</v>
      </c>
      <c r="S46" s="24">
        <v>100</v>
      </c>
      <c r="T46" s="8">
        <v>0</v>
      </c>
      <c r="U46" s="8">
        <v>0</v>
      </c>
      <c r="V46" s="47">
        <v>110</v>
      </c>
      <c r="W46" s="48">
        <v>9652</v>
      </c>
      <c r="X46" s="8">
        <v>0</v>
      </c>
      <c r="Y46" s="7">
        <v>1.1399999999999999</v>
      </c>
    </row>
    <row r="47" spans="1:252" ht="17.25" x14ac:dyDescent="0.2">
      <c r="A47" s="30"/>
      <c r="B47" s="116" t="s">
        <v>26</v>
      </c>
      <c r="C47" s="26">
        <v>2</v>
      </c>
      <c r="D47" s="58"/>
      <c r="E47" s="45">
        <f>E45+E46</f>
        <v>16382</v>
      </c>
      <c r="F47" s="60"/>
      <c r="G47" s="103">
        <f>G45+G46</f>
        <v>14806</v>
      </c>
      <c r="H47" s="95"/>
      <c r="I47" s="103">
        <f>I45+I46</f>
        <v>13780</v>
      </c>
      <c r="J47" s="60"/>
      <c r="K47" s="45"/>
      <c r="L47" s="60"/>
      <c r="M47" s="77"/>
      <c r="N47" s="60"/>
      <c r="O47" s="77"/>
      <c r="P47" s="60"/>
      <c r="Q47" s="77"/>
      <c r="R47" s="101">
        <f>SUM(E47:Q47)</f>
        <v>44968</v>
      </c>
      <c r="S47" s="24">
        <v>100</v>
      </c>
      <c r="T47" s="9">
        <v>0</v>
      </c>
      <c r="U47" s="9">
        <v>0</v>
      </c>
      <c r="V47" s="48">
        <v>475</v>
      </c>
      <c r="W47" s="48">
        <v>45443</v>
      </c>
      <c r="X47" s="9">
        <v>0</v>
      </c>
      <c r="Y47" s="24">
        <v>1.05</v>
      </c>
    </row>
    <row r="48" spans="1:252" x14ac:dyDescent="0.15">
      <c r="A48" s="82"/>
      <c r="B48" s="114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</row>
    <row r="49" spans="1:252" ht="14.25" x14ac:dyDescent="0.15">
      <c r="A49" s="83"/>
      <c r="B49" s="115" t="s">
        <v>62</v>
      </c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AA49" s="81"/>
      <c r="AZ49" s="81"/>
      <c r="BY49" s="81"/>
      <c r="CX49" s="81"/>
      <c r="DW49" s="81"/>
      <c r="EV49" s="81"/>
      <c r="FU49" s="81"/>
      <c r="GT49" s="81"/>
      <c r="HS49" s="81"/>
      <c r="IR49" s="81"/>
    </row>
    <row r="50" spans="1:252" x14ac:dyDescent="0.15">
      <c r="A50" s="31" t="s">
        <v>3</v>
      </c>
      <c r="B50" s="112"/>
      <c r="C50" s="2" t="s">
        <v>4</v>
      </c>
      <c r="D50" s="54">
        <v>1</v>
      </c>
      <c r="E50" s="55" t="s">
        <v>19</v>
      </c>
      <c r="F50" s="54">
        <v>2</v>
      </c>
      <c r="G50" s="55" t="s">
        <v>87</v>
      </c>
      <c r="H50" s="54">
        <v>3</v>
      </c>
      <c r="I50" s="55" t="s">
        <v>17</v>
      </c>
      <c r="J50" s="54"/>
      <c r="K50" s="55"/>
      <c r="L50" s="54"/>
      <c r="M50" s="55"/>
      <c r="N50" s="54"/>
      <c r="O50" s="55"/>
      <c r="P50" s="54"/>
      <c r="Q50" s="55"/>
      <c r="R50" s="20"/>
      <c r="S50" s="20"/>
      <c r="T50" s="126" t="s">
        <v>5</v>
      </c>
      <c r="U50" s="126" t="s">
        <v>6</v>
      </c>
      <c r="V50" s="49" t="s">
        <v>7</v>
      </c>
      <c r="W50" s="50" t="s">
        <v>8</v>
      </c>
      <c r="X50" s="123" t="s">
        <v>9</v>
      </c>
      <c r="Y50" s="1" t="s">
        <v>7</v>
      </c>
    </row>
    <row r="51" spans="1:252" x14ac:dyDescent="0.15">
      <c r="A51" s="32" t="s">
        <v>61</v>
      </c>
      <c r="B51" s="110"/>
      <c r="C51" s="4"/>
      <c r="D51" s="56"/>
      <c r="E51" s="57" t="s">
        <v>21</v>
      </c>
      <c r="F51" s="56"/>
      <c r="G51" s="57" t="s">
        <v>197</v>
      </c>
      <c r="H51" s="56"/>
      <c r="I51" s="57" t="s">
        <v>198</v>
      </c>
      <c r="J51" s="56"/>
      <c r="K51" s="57"/>
      <c r="L51" s="56"/>
      <c r="M51" s="57"/>
      <c r="N51" s="56"/>
      <c r="O51" s="57"/>
      <c r="P51" s="56"/>
      <c r="Q51" s="57"/>
      <c r="R51" s="21" t="s">
        <v>10</v>
      </c>
      <c r="S51" s="23" t="s">
        <v>11</v>
      </c>
      <c r="T51" s="127" t="s">
        <v>12</v>
      </c>
      <c r="U51" s="127" t="s">
        <v>13</v>
      </c>
      <c r="V51" s="51" t="s">
        <v>8</v>
      </c>
      <c r="W51" s="46" t="s">
        <v>14</v>
      </c>
      <c r="X51" s="124" t="s">
        <v>15</v>
      </c>
      <c r="Y51" s="5" t="s">
        <v>16</v>
      </c>
    </row>
    <row r="52" spans="1:252" ht="17.25" x14ac:dyDescent="0.2">
      <c r="A52" s="31"/>
      <c r="B52" s="113" t="s">
        <v>28</v>
      </c>
      <c r="C52" s="6">
        <v>2</v>
      </c>
      <c r="D52" s="58"/>
      <c r="E52" s="59">
        <v>20010</v>
      </c>
      <c r="F52" s="60"/>
      <c r="G52" s="59">
        <v>11113</v>
      </c>
      <c r="H52" s="60"/>
      <c r="I52" s="59">
        <v>10862</v>
      </c>
      <c r="J52" s="60"/>
      <c r="K52" s="59"/>
      <c r="L52" s="61"/>
      <c r="M52" s="59"/>
      <c r="N52" s="61"/>
      <c r="O52" s="59"/>
      <c r="P52" s="61"/>
      <c r="Q52" s="59"/>
      <c r="R52" s="100">
        <f>SUM(E52:Q52)</f>
        <v>41985</v>
      </c>
      <c r="S52" s="24">
        <v>100</v>
      </c>
      <c r="T52" s="8">
        <v>0</v>
      </c>
      <c r="U52" s="8">
        <v>0</v>
      </c>
      <c r="V52" s="47">
        <v>682</v>
      </c>
      <c r="W52" s="48">
        <v>42667</v>
      </c>
      <c r="X52" s="8">
        <v>1</v>
      </c>
      <c r="Y52" s="7">
        <v>1.6</v>
      </c>
    </row>
    <row r="53" spans="1:252" x14ac:dyDescent="0.15">
      <c r="A53" s="82"/>
      <c r="B53" s="114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</row>
    <row r="54" spans="1:252" ht="14.25" x14ac:dyDescent="0.15">
      <c r="A54" s="83"/>
      <c r="B54" s="115" t="s">
        <v>222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AA54" s="81"/>
      <c r="AZ54" s="81"/>
      <c r="BY54" s="81"/>
      <c r="CX54" s="81"/>
      <c r="DW54" s="81"/>
      <c r="EV54" s="81"/>
      <c r="FU54" s="81"/>
      <c r="GT54" s="81"/>
      <c r="HS54" s="81"/>
      <c r="IR54" s="81"/>
    </row>
    <row r="55" spans="1:252" x14ac:dyDescent="0.15">
      <c r="A55" s="31" t="s">
        <v>3</v>
      </c>
      <c r="B55" s="112"/>
      <c r="C55" s="2" t="s">
        <v>4</v>
      </c>
      <c r="D55" s="54">
        <v>1</v>
      </c>
      <c r="E55" s="55" t="s">
        <v>200</v>
      </c>
      <c r="F55" s="54">
        <v>2</v>
      </c>
      <c r="G55" s="55" t="s">
        <v>77</v>
      </c>
      <c r="H55" s="54"/>
      <c r="I55" s="55"/>
      <c r="J55" s="54"/>
      <c r="K55" s="55"/>
      <c r="L55" s="54"/>
      <c r="M55" s="55"/>
      <c r="N55" s="54"/>
      <c r="O55" s="55"/>
      <c r="P55" s="54"/>
      <c r="Q55" s="55"/>
      <c r="R55" s="20"/>
      <c r="S55" s="20"/>
      <c r="T55" s="126" t="s">
        <v>5</v>
      </c>
      <c r="U55" s="126" t="s">
        <v>6</v>
      </c>
      <c r="V55" s="49" t="s">
        <v>7</v>
      </c>
      <c r="W55" s="50" t="s">
        <v>8</v>
      </c>
      <c r="X55" s="123" t="s">
        <v>9</v>
      </c>
      <c r="Y55" s="1" t="s">
        <v>7</v>
      </c>
    </row>
    <row r="56" spans="1:252" x14ac:dyDescent="0.15">
      <c r="A56" s="32" t="s">
        <v>61</v>
      </c>
      <c r="B56" s="110"/>
      <c r="C56" s="4"/>
      <c r="D56" s="56"/>
      <c r="E56" s="57" t="s">
        <v>224</v>
      </c>
      <c r="F56" s="56"/>
      <c r="G56" s="57" t="s">
        <v>225</v>
      </c>
      <c r="H56" s="56"/>
      <c r="I56" s="57"/>
      <c r="J56" s="56"/>
      <c r="K56" s="57"/>
      <c r="L56" s="56"/>
      <c r="M56" s="57"/>
      <c r="N56" s="56"/>
      <c r="O56" s="57"/>
      <c r="P56" s="56"/>
      <c r="Q56" s="57"/>
      <c r="R56" s="21" t="s">
        <v>10</v>
      </c>
      <c r="S56" s="23" t="s">
        <v>11</v>
      </c>
      <c r="T56" s="127" t="s">
        <v>12</v>
      </c>
      <c r="U56" s="127" t="s">
        <v>13</v>
      </c>
      <c r="V56" s="51" t="s">
        <v>8</v>
      </c>
      <c r="W56" s="46" t="s">
        <v>14</v>
      </c>
      <c r="X56" s="124" t="s">
        <v>15</v>
      </c>
      <c r="Y56" s="5" t="s">
        <v>16</v>
      </c>
    </row>
    <row r="57" spans="1:252" ht="17.25" x14ac:dyDescent="0.2">
      <c r="A57" s="33"/>
      <c r="B57" s="113" t="s">
        <v>223</v>
      </c>
      <c r="C57" s="6">
        <v>1</v>
      </c>
      <c r="D57" s="54"/>
      <c r="E57" s="64">
        <v>10811</v>
      </c>
      <c r="F57" s="63"/>
      <c r="G57" s="64">
        <v>9496</v>
      </c>
      <c r="H57" s="63"/>
      <c r="I57" s="64"/>
      <c r="J57" s="63"/>
      <c r="K57" s="64"/>
      <c r="L57" s="63"/>
      <c r="M57" s="68"/>
      <c r="N57" s="63"/>
      <c r="O57" s="68"/>
      <c r="P57" s="63"/>
      <c r="Q57" s="68"/>
      <c r="R57" s="44">
        <f>SUM(E57:Q57)</f>
        <v>20307</v>
      </c>
      <c r="S57" s="24">
        <v>100</v>
      </c>
      <c r="T57" s="8">
        <v>0</v>
      </c>
      <c r="U57" s="8">
        <v>0</v>
      </c>
      <c r="V57" s="47">
        <v>313</v>
      </c>
      <c r="W57" s="48">
        <v>20620</v>
      </c>
      <c r="X57" s="8">
        <v>0</v>
      </c>
      <c r="Y57" s="7">
        <v>1.52</v>
      </c>
    </row>
    <row r="58" spans="1:252" x14ac:dyDescent="0.15">
      <c r="A58" s="82"/>
      <c r="B58" s="114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</row>
    <row r="59" spans="1:252" ht="14.25" x14ac:dyDescent="0.15">
      <c r="A59" s="83"/>
      <c r="B59" s="115" t="s">
        <v>89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AA59" s="81"/>
      <c r="AZ59" s="81"/>
      <c r="BY59" s="81"/>
      <c r="CX59" s="81"/>
      <c r="DW59" s="81"/>
      <c r="EV59" s="81"/>
      <c r="FU59" s="81"/>
      <c r="GT59" s="81"/>
      <c r="HS59" s="81"/>
      <c r="IR59" s="81"/>
    </row>
    <row r="60" spans="1:252" x14ac:dyDescent="0.15">
      <c r="A60" s="31" t="s">
        <v>3</v>
      </c>
      <c r="B60" s="112"/>
      <c r="C60" s="2" t="s">
        <v>4</v>
      </c>
      <c r="D60" s="54">
        <v>1</v>
      </c>
      <c r="E60" s="55" t="s">
        <v>19</v>
      </c>
      <c r="F60" s="54">
        <v>2</v>
      </c>
      <c r="G60" s="55" t="s">
        <v>87</v>
      </c>
      <c r="H60" s="54">
        <v>3</v>
      </c>
      <c r="I60" s="55" t="s">
        <v>17</v>
      </c>
      <c r="J60" s="54"/>
      <c r="K60" s="55"/>
      <c r="L60" s="54"/>
      <c r="M60" s="55"/>
      <c r="N60" s="54"/>
      <c r="O60" s="55"/>
      <c r="P60" s="54"/>
      <c r="Q60" s="55"/>
      <c r="R60" s="20"/>
      <c r="S60" s="20"/>
      <c r="T60" s="126" t="s">
        <v>5</v>
      </c>
      <c r="U60" s="126" t="s">
        <v>6</v>
      </c>
      <c r="V60" s="49" t="s">
        <v>7</v>
      </c>
      <c r="W60" s="50" t="s">
        <v>8</v>
      </c>
      <c r="X60" s="123" t="s">
        <v>9</v>
      </c>
      <c r="Y60" s="1" t="s">
        <v>7</v>
      </c>
    </row>
    <row r="61" spans="1:252" x14ac:dyDescent="0.15">
      <c r="A61" s="32" t="s">
        <v>61</v>
      </c>
      <c r="B61" s="110"/>
      <c r="C61" s="4"/>
      <c r="D61" s="56"/>
      <c r="E61" s="57" t="s">
        <v>90</v>
      </c>
      <c r="F61" s="56"/>
      <c r="G61" s="57" t="s">
        <v>91</v>
      </c>
      <c r="H61" s="56"/>
      <c r="I61" s="57" t="s">
        <v>199</v>
      </c>
      <c r="J61" s="56"/>
      <c r="K61" s="57"/>
      <c r="L61" s="56"/>
      <c r="M61" s="57"/>
      <c r="N61" s="56"/>
      <c r="O61" s="57"/>
      <c r="P61" s="56"/>
      <c r="Q61" s="57"/>
      <c r="R61" s="21" t="s">
        <v>10</v>
      </c>
      <c r="S61" s="23" t="s">
        <v>11</v>
      </c>
      <c r="T61" s="127" t="s">
        <v>12</v>
      </c>
      <c r="U61" s="127" t="s">
        <v>13</v>
      </c>
      <c r="V61" s="51" t="s">
        <v>8</v>
      </c>
      <c r="W61" s="46" t="s">
        <v>14</v>
      </c>
      <c r="X61" s="124" t="s">
        <v>15</v>
      </c>
      <c r="Y61" s="5" t="s">
        <v>16</v>
      </c>
    </row>
    <row r="62" spans="1:252" ht="17.25" x14ac:dyDescent="0.2">
      <c r="A62" s="30"/>
      <c r="B62" s="111" t="s">
        <v>92</v>
      </c>
      <c r="C62" s="6">
        <v>2</v>
      </c>
      <c r="D62" s="58"/>
      <c r="E62" s="59">
        <v>17774</v>
      </c>
      <c r="F62" s="60"/>
      <c r="G62" s="59">
        <v>12460</v>
      </c>
      <c r="H62" s="60"/>
      <c r="I62" s="59">
        <v>3758</v>
      </c>
      <c r="J62" s="60"/>
      <c r="K62" s="59"/>
      <c r="L62" s="60"/>
      <c r="M62" s="62"/>
      <c r="N62" s="60"/>
      <c r="O62" s="62"/>
      <c r="P62" s="60"/>
      <c r="Q62" s="62"/>
      <c r="R62" s="43">
        <f>SUM(E62:Q62)</f>
        <v>33992</v>
      </c>
      <c r="S62" s="24">
        <v>100</v>
      </c>
      <c r="T62" s="8">
        <v>0</v>
      </c>
      <c r="U62" s="8">
        <v>0</v>
      </c>
      <c r="V62" s="47">
        <v>791</v>
      </c>
      <c r="W62" s="48">
        <v>34783</v>
      </c>
      <c r="X62" s="8">
        <v>0</v>
      </c>
      <c r="Y62" s="7">
        <v>2.27</v>
      </c>
    </row>
    <row r="63" spans="1:252" x14ac:dyDescent="0.15">
      <c r="A63" s="82"/>
      <c r="B63" s="114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</row>
    <row r="64" spans="1:252" ht="14.25" x14ac:dyDescent="0.15">
      <c r="A64" s="83"/>
      <c r="B64" s="115" t="s">
        <v>66</v>
      </c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AA64" s="81"/>
      <c r="AZ64" s="81"/>
      <c r="BY64" s="81"/>
      <c r="CX64" s="81"/>
      <c r="DW64" s="81"/>
      <c r="EV64" s="81"/>
      <c r="FU64" s="81"/>
      <c r="GT64" s="81"/>
      <c r="HS64" s="81"/>
      <c r="IR64" s="81"/>
    </row>
    <row r="65" spans="1:252" x14ac:dyDescent="0.15">
      <c r="A65" s="31" t="s">
        <v>3</v>
      </c>
      <c r="B65" s="112"/>
      <c r="C65" s="2" t="s">
        <v>4</v>
      </c>
      <c r="D65" s="54">
        <v>1</v>
      </c>
      <c r="E65" s="55" t="s">
        <v>19</v>
      </c>
      <c r="F65" s="54">
        <v>2</v>
      </c>
      <c r="G65" s="55" t="s">
        <v>19</v>
      </c>
      <c r="H65" s="54">
        <v>3</v>
      </c>
      <c r="I65" s="55" t="s">
        <v>161</v>
      </c>
      <c r="J65" s="54">
        <v>4</v>
      </c>
      <c r="K65" s="55" t="s">
        <v>19</v>
      </c>
      <c r="L65" s="54">
        <v>5</v>
      </c>
      <c r="M65" s="55" t="s">
        <v>87</v>
      </c>
      <c r="N65" s="54">
        <v>6</v>
      </c>
      <c r="O65" s="55" t="s">
        <v>200</v>
      </c>
      <c r="P65" s="54">
        <v>7</v>
      </c>
      <c r="Q65" s="55" t="s">
        <v>18</v>
      </c>
      <c r="R65" s="20"/>
      <c r="S65" s="20"/>
      <c r="T65" s="126" t="s">
        <v>5</v>
      </c>
      <c r="U65" s="126" t="s">
        <v>6</v>
      </c>
      <c r="V65" s="49" t="s">
        <v>7</v>
      </c>
      <c r="W65" s="50" t="s">
        <v>8</v>
      </c>
      <c r="X65" s="123" t="s">
        <v>9</v>
      </c>
      <c r="Y65" s="1" t="s">
        <v>7</v>
      </c>
    </row>
    <row r="66" spans="1:252" x14ac:dyDescent="0.15">
      <c r="A66" s="32" t="s">
        <v>61</v>
      </c>
      <c r="B66" s="110"/>
      <c r="C66" s="4"/>
      <c r="D66" s="56"/>
      <c r="E66" s="57" t="s">
        <v>117</v>
      </c>
      <c r="F66" s="56"/>
      <c r="G66" s="57" t="s">
        <v>118</v>
      </c>
      <c r="H66" s="56"/>
      <c r="I66" s="57" t="s">
        <v>119</v>
      </c>
      <c r="J66" s="56"/>
      <c r="K66" s="57" t="s">
        <v>201</v>
      </c>
      <c r="L66" s="56"/>
      <c r="M66" s="57" t="s">
        <v>202</v>
      </c>
      <c r="N66" s="56"/>
      <c r="O66" s="57" t="s">
        <v>120</v>
      </c>
      <c r="P66" s="56"/>
      <c r="Q66" s="57" t="s">
        <v>203</v>
      </c>
      <c r="R66" s="21" t="s">
        <v>10</v>
      </c>
      <c r="S66" s="23" t="s">
        <v>11</v>
      </c>
      <c r="T66" s="127" t="s">
        <v>12</v>
      </c>
      <c r="U66" s="127" t="s">
        <v>13</v>
      </c>
      <c r="V66" s="51" t="s">
        <v>8</v>
      </c>
      <c r="W66" s="46" t="s">
        <v>14</v>
      </c>
      <c r="X66" s="124" t="s">
        <v>15</v>
      </c>
      <c r="Y66" s="5" t="s">
        <v>16</v>
      </c>
    </row>
    <row r="67" spans="1:252" ht="17.25" x14ac:dyDescent="0.2">
      <c r="A67" s="31"/>
      <c r="B67" s="113" t="s">
        <v>30</v>
      </c>
      <c r="C67" s="6">
        <v>4</v>
      </c>
      <c r="D67" s="58"/>
      <c r="E67" s="59">
        <v>18966</v>
      </c>
      <c r="F67" s="60"/>
      <c r="G67" s="59">
        <v>17703</v>
      </c>
      <c r="H67" s="60"/>
      <c r="I67" s="59">
        <v>16053</v>
      </c>
      <c r="J67" s="60"/>
      <c r="K67" s="59">
        <v>14939</v>
      </c>
      <c r="L67" s="61"/>
      <c r="M67" s="59">
        <v>12409</v>
      </c>
      <c r="N67" s="61"/>
      <c r="O67" s="59">
        <v>10710</v>
      </c>
      <c r="P67" s="61"/>
      <c r="Q67" s="59">
        <v>7714</v>
      </c>
      <c r="R67" s="100">
        <f>SUM(E67:Q67)</f>
        <v>98494</v>
      </c>
      <c r="S67" s="24">
        <v>100</v>
      </c>
      <c r="T67" s="8">
        <v>0</v>
      </c>
      <c r="U67" s="8">
        <v>0</v>
      </c>
      <c r="V67" s="47">
        <v>727</v>
      </c>
      <c r="W67" s="48">
        <v>99221</v>
      </c>
      <c r="X67" s="8">
        <v>3</v>
      </c>
      <c r="Y67" s="7">
        <v>0.73</v>
      </c>
    </row>
    <row r="68" spans="1:252" x14ac:dyDescent="0.15">
      <c r="A68" s="82"/>
      <c r="B68" s="114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</row>
    <row r="69" spans="1:252" ht="14.25" x14ac:dyDescent="0.15">
      <c r="A69" s="83"/>
      <c r="B69" s="115" t="s">
        <v>93</v>
      </c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94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AA69" s="81"/>
      <c r="AZ69" s="81"/>
      <c r="BY69" s="81"/>
      <c r="CX69" s="81"/>
      <c r="DW69" s="81"/>
      <c r="EV69" s="81"/>
      <c r="FU69" s="81"/>
      <c r="GT69" s="81"/>
      <c r="HS69" s="81"/>
      <c r="IR69" s="81"/>
    </row>
    <row r="70" spans="1:252" x14ac:dyDescent="0.15">
      <c r="A70" s="31" t="s">
        <v>3</v>
      </c>
      <c r="B70" s="112"/>
      <c r="C70" s="2" t="s">
        <v>4</v>
      </c>
      <c r="D70" s="54">
        <v>1</v>
      </c>
      <c r="E70" s="55" t="s">
        <v>19</v>
      </c>
      <c r="F70" s="54">
        <v>2</v>
      </c>
      <c r="G70" s="55" t="s">
        <v>17</v>
      </c>
      <c r="H70" s="54">
        <v>3</v>
      </c>
      <c r="I70" s="55" t="s">
        <v>175</v>
      </c>
      <c r="J70" s="54">
        <v>4</v>
      </c>
      <c r="K70" s="55" t="s">
        <v>125</v>
      </c>
      <c r="L70" s="54">
        <v>5</v>
      </c>
      <c r="M70" s="55" t="s">
        <v>19</v>
      </c>
      <c r="N70" s="54">
        <v>6</v>
      </c>
      <c r="O70" s="55" t="s">
        <v>18</v>
      </c>
      <c r="P70" s="54">
        <v>7</v>
      </c>
      <c r="Q70" s="55" t="s">
        <v>87</v>
      </c>
      <c r="R70" s="20"/>
      <c r="S70" s="20"/>
      <c r="T70" s="126" t="s">
        <v>5</v>
      </c>
      <c r="U70" s="126" t="s">
        <v>6</v>
      </c>
      <c r="V70" s="49" t="s">
        <v>7</v>
      </c>
      <c r="W70" s="50" t="s">
        <v>8</v>
      </c>
      <c r="X70" s="123" t="s">
        <v>9</v>
      </c>
      <c r="Y70" s="1" t="s">
        <v>7</v>
      </c>
    </row>
    <row r="71" spans="1:252" x14ac:dyDescent="0.15">
      <c r="A71" s="32" t="s">
        <v>61</v>
      </c>
      <c r="B71" s="110"/>
      <c r="C71" s="4"/>
      <c r="D71" s="56"/>
      <c r="E71" s="57" t="s">
        <v>95</v>
      </c>
      <c r="F71" s="56"/>
      <c r="G71" s="57" t="s">
        <v>97</v>
      </c>
      <c r="H71" s="56"/>
      <c r="I71" s="57" t="s">
        <v>98</v>
      </c>
      <c r="J71" s="56"/>
      <c r="K71" s="57" t="s">
        <v>96</v>
      </c>
      <c r="L71" s="56"/>
      <c r="M71" s="57" t="s">
        <v>176</v>
      </c>
      <c r="N71" s="56"/>
      <c r="O71" s="57" t="s">
        <v>177</v>
      </c>
      <c r="P71" s="56"/>
      <c r="Q71" s="57" t="s">
        <v>178</v>
      </c>
      <c r="R71" s="21" t="s">
        <v>10</v>
      </c>
      <c r="S71" s="23" t="s">
        <v>11</v>
      </c>
      <c r="T71" s="127" t="s">
        <v>12</v>
      </c>
      <c r="U71" s="127" t="s">
        <v>13</v>
      </c>
      <c r="V71" s="51" t="s">
        <v>8</v>
      </c>
      <c r="W71" s="46" t="s">
        <v>14</v>
      </c>
      <c r="X71" s="124" t="s">
        <v>15</v>
      </c>
      <c r="Y71" s="5" t="s">
        <v>16</v>
      </c>
    </row>
    <row r="72" spans="1:252" ht="17.25" x14ac:dyDescent="0.2">
      <c r="A72" s="33"/>
      <c r="B72" s="113" t="s">
        <v>94</v>
      </c>
      <c r="C72" s="6">
        <v>4</v>
      </c>
      <c r="D72" s="54"/>
      <c r="E72" s="64">
        <v>25018</v>
      </c>
      <c r="F72" s="63"/>
      <c r="G72" s="64">
        <v>18456</v>
      </c>
      <c r="H72" s="63"/>
      <c r="I72" s="64">
        <v>17258</v>
      </c>
      <c r="J72" s="63"/>
      <c r="K72" s="64">
        <v>16811</v>
      </c>
      <c r="L72" s="63"/>
      <c r="M72" s="64">
        <v>13530</v>
      </c>
      <c r="N72" s="63"/>
      <c r="O72" s="64">
        <v>10652</v>
      </c>
      <c r="P72" s="65"/>
      <c r="Q72" s="64">
        <v>5510</v>
      </c>
      <c r="R72" s="44">
        <f>SUM(E72:Q72)</f>
        <v>107235</v>
      </c>
      <c r="S72" s="24">
        <v>100</v>
      </c>
      <c r="T72" s="8">
        <v>0</v>
      </c>
      <c r="U72" s="8">
        <v>0</v>
      </c>
      <c r="V72" s="47">
        <v>898</v>
      </c>
      <c r="W72" s="48">
        <v>108133</v>
      </c>
      <c r="X72" s="8">
        <v>2</v>
      </c>
      <c r="Y72" s="7">
        <v>0.83</v>
      </c>
    </row>
    <row r="73" spans="1:252" x14ac:dyDescent="0.15">
      <c r="A73" s="82"/>
      <c r="B73" s="114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</row>
    <row r="74" spans="1:252" ht="14.25" x14ac:dyDescent="0.15">
      <c r="A74" s="83"/>
      <c r="B74" s="115" t="s">
        <v>67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AA74" s="81"/>
      <c r="AZ74" s="81"/>
      <c r="BY74" s="81"/>
      <c r="CX74" s="81"/>
      <c r="DW74" s="81"/>
      <c r="EV74" s="81"/>
      <c r="FU74" s="81"/>
      <c r="GT74" s="81"/>
      <c r="HS74" s="81"/>
      <c r="IR74" s="81"/>
    </row>
    <row r="75" spans="1:252" x14ac:dyDescent="0.15">
      <c r="A75" s="31" t="s">
        <v>3</v>
      </c>
      <c r="B75" s="112"/>
      <c r="C75" s="2" t="s">
        <v>4</v>
      </c>
      <c r="D75" s="54">
        <v>1</v>
      </c>
      <c r="E75" s="55" t="s">
        <v>19</v>
      </c>
      <c r="F75" s="54">
        <v>2</v>
      </c>
      <c r="G75" s="55" t="s">
        <v>87</v>
      </c>
      <c r="H75" s="54">
        <v>3</v>
      </c>
      <c r="I75" s="55" t="s">
        <v>17</v>
      </c>
      <c r="J75" s="54"/>
      <c r="K75" s="55"/>
      <c r="L75" s="54"/>
      <c r="M75" s="55"/>
      <c r="N75" s="54"/>
      <c r="O75" s="55"/>
      <c r="P75" s="54"/>
      <c r="Q75" s="55"/>
      <c r="R75" s="20"/>
      <c r="S75" s="20"/>
      <c r="T75" s="126" t="s">
        <v>5</v>
      </c>
      <c r="U75" s="126" t="s">
        <v>6</v>
      </c>
      <c r="V75" s="49" t="s">
        <v>7</v>
      </c>
      <c r="W75" s="50" t="s">
        <v>8</v>
      </c>
      <c r="X75" s="123" t="s">
        <v>9</v>
      </c>
      <c r="Y75" s="1" t="s">
        <v>7</v>
      </c>
    </row>
    <row r="76" spans="1:252" x14ac:dyDescent="0.15">
      <c r="A76" s="32" t="s">
        <v>61</v>
      </c>
      <c r="B76" s="110"/>
      <c r="C76" s="4"/>
      <c r="D76" s="56"/>
      <c r="E76" s="57" t="s">
        <v>204</v>
      </c>
      <c r="F76" s="56"/>
      <c r="G76" s="57" t="s">
        <v>121</v>
      </c>
      <c r="H76" s="56"/>
      <c r="I76" s="57" t="s">
        <v>205</v>
      </c>
      <c r="J76" s="56"/>
      <c r="K76" s="57"/>
      <c r="L76" s="56"/>
      <c r="M76" s="57"/>
      <c r="N76" s="56"/>
      <c r="O76" s="57"/>
      <c r="P76" s="56"/>
      <c r="Q76" s="57"/>
      <c r="R76" s="21" t="s">
        <v>10</v>
      </c>
      <c r="S76" s="23" t="s">
        <v>11</v>
      </c>
      <c r="T76" s="127" t="s">
        <v>12</v>
      </c>
      <c r="U76" s="127" t="s">
        <v>13</v>
      </c>
      <c r="V76" s="51" t="s">
        <v>8</v>
      </c>
      <c r="W76" s="46" t="s">
        <v>14</v>
      </c>
      <c r="X76" s="124" t="s">
        <v>15</v>
      </c>
      <c r="Y76" s="5" t="s">
        <v>16</v>
      </c>
    </row>
    <row r="77" spans="1:252" ht="17.25" x14ac:dyDescent="0.2">
      <c r="A77" s="31"/>
      <c r="B77" s="113" t="s">
        <v>32</v>
      </c>
      <c r="C77" s="6">
        <v>2</v>
      </c>
      <c r="D77" s="58"/>
      <c r="E77" s="105">
        <v>15778</v>
      </c>
      <c r="F77" s="121"/>
      <c r="G77" s="105">
        <v>14280</v>
      </c>
      <c r="H77" s="121"/>
      <c r="I77" s="105">
        <v>4244</v>
      </c>
      <c r="J77" s="60"/>
      <c r="K77" s="59"/>
      <c r="L77" s="60"/>
      <c r="M77" s="62"/>
      <c r="N77" s="60"/>
      <c r="O77" s="62"/>
      <c r="P77" s="60"/>
      <c r="Q77" s="62"/>
      <c r="R77" s="125">
        <f>SUM(E77:Q77)</f>
        <v>34302</v>
      </c>
      <c r="S77" s="24">
        <v>100</v>
      </c>
      <c r="T77" s="8"/>
      <c r="U77" s="8">
        <v>0</v>
      </c>
      <c r="V77" s="47">
        <v>681</v>
      </c>
      <c r="W77" s="48">
        <v>34983</v>
      </c>
      <c r="X77" s="8">
        <v>0</v>
      </c>
      <c r="Y77" s="7">
        <v>1.95</v>
      </c>
    </row>
    <row r="78" spans="1:252" x14ac:dyDescent="0.15">
      <c r="A78" s="82"/>
      <c r="B78" s="114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</row>
    <row r="79" spans="1:252" ht="14.25" x14ac:dyDescent="0.15">
      <c r="A79" s="83"/>
      <c r="B79" s="115" t="s">
        <v>99</v>
      </c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AA79" s="81"/>
      <c r="AZ79" s="81"/>
      <c r="BY79" s="81"/>
      <c r="CX79" s="81"/>
      <c r="DW79" s="81"/>
      <c r="EV79" s="81"/>
      <c r="FU79" s="81"/>
      <c r="GT79" s="81"/>
      <c r="HS79" s="81"/>
      <c r="IR79" s="81"/>
    </row>
    <row r="80" spans="1:252" x14ac:dyDescent="0.15">
      <c r="A80" s="31" t="s">
        <v>3</v>
      </c>
      <c r="B80" s="112"/>
      <c r="C80" s="2" t="s">
        <v>4</v>
      </c>
      <c r="D80" s="54">
        <v>1</v>
      </c>
      <c r="E80" s="55" t="s">
        <v>19</v>
      </c>
      <c r="F80" s="54">
        <v>2</v>
      </c>
      <c r="G80" s="55" t="s">
        <v>19</v>
      </c>
      <c r="H80" s="54">
        <v>3</v>
      </c>
      <c r="I80" s="55" t="s">
        <v>87</v>
      </c>
      <c r="J80" s="54"/>
      <c r="K80" s="55"/>
      <c r="L80" s="54"/>
      <c r="M80" s="55"/>
      <c r="N80" s="54"/>
      <c r="O80" s="55"/>
      <c r="P80" s="54"/>
      <c r="Q80" s="55"/>
      <c r="R80" s="20"/>
      <c r="S80" s="20"/>
      <c r="T80" s="126" t="s">
        <v>5</v>
      </c>
      <c r="U80" s="126" t="s">
        <v>6</v>
      </c>
      <c r="V80" s="49" t="s">
        <v>7</v>
      </c>
      <c r="W80" s="50" t="s">
        <v>8</v>
      </c>
      <c r="X80" s="123" t="s">
        <v>9</v>
      </c>
      <c r="Y80" s="1" t="s">
        <v>7</v>
      </c>
    </row>
    <row r="81" spans="1:252" x14ac:dyDescent="0.15">
      <c r="A81" s="32" t="s">
        <v>61</v>
      </c>
      <c r="B81" s="110"/>
      <c r="C81" s="4"/>
      <c r="D81" s="56"/>
      <c r="E81" s="57" t="s">
        <v>179</v>
      </c>
      <c r="F81" s="56"/>
      <c r="G81" s="57" t="s">
        <v>101</v>
      </c>
      <c r="H81" s="56"/>
      <c r="I81" s="57" t="s">
        <v>102</v>
      </c>
      <c r="J81" s="56"/>
      <c r="K81" s="57"/>
      <c r="L81" s="56"/>
      <c r="M81" s="57"/>
      <c r="N81" s="56"/>
      <c r="O81" s="57"/>
      <c r="P81" s="56"/>
      <c r="Q81" s="57"/>
      <c r="R81" s="21" t="s">
        <v>10</v>
      </c>
      <c r="S81" s="23" t="s">
        <v>11</v>
      </c>
      <c r="T81" s="127" t="s">
        <v>12</v>
      </c>
      <c r="U81" s="127" t="s">
        <v>13</v>
      </c>
      <c r="V81" s="51" t="s">
        <v>8</v>
      </c>
      <c r="W81" s="46" t="s">
        <v>14</v>
      </c>
      <c r="X81" s="124" t="s">
        <v>15</v>
      </c>
      <c r="Y81" s="5" t="s">
        <v>16</v>
      </c>
    </row>
    <row r="82" spans="1:252" ht="17.25" x14ac:dyDescent="0.2">
      <c r="A82" s="33"/>
      <c r="B82" s="113" t="s">
        <v>100</v>
      </c>
      <c r="C82" s="6">
        <v>2</v>
      </c>
      <c r="D82" s="54"/>
      <c r="E82" s="64">
        <v>18297</v>
      </c>
      <c r="F82" s="63"/>
      <c r="G82" s="64">
        <v>12876</v>
      </c>
      <c r="H82" s="63"/>
      <c r="I82" s="64">
        <v>9233</v>
      </c>
      <c r="J82" s="63"/>
      <c r="K82" s="64"/>
      <c r="L82" s="63"/>
      <c r="M82" s="68"/>
      <c r="N82" s="63"/>
      <c r="O82" s="68"/>
      <c r="P82" s="63"/>
      <c r="Q82" s="68"/>
      <c r="R82" s="44">
        <f>SUM(E82:Q82)</f>
        <v>40406</v>
      </c>
      <c r="S82" s="24">
        <v>100</v>
      </c>
      <c r="T82" s="8">
        <v>0</v>
      </c>
      <c r="U82" s="8">
        <v>0</v>
      </c>
      <c r="V82" s="47">
        <v>522</v>
      </c>
      <c r="W82" s="48">
        <v>40928</v>
      </c>
      <c r="X82" s="8">
        <v>1</v>
      </c>
      <c r="Y82" s="7">
        <v>1.28</v>
      </c>
    </row>
    <row r="83" spans="1:252" x14ac:dyDescent="0.15">
      <c r="A83" s="82"/>
      <c r="B83" s="114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</row>
    <row r="84" spans="1:252" ht="14.25" x14ac:dyDescent="0.15">
      <c r="A84" s="83"/>
      <c r="B84" s="115" t="s">
        <v>68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AA84" s="81"/>
      <c r="AZ84" s="81"/>
      <c r="BY84" s="81"/>
      <c r="CX84" s="81"/>
      <c r="DW84" s="81"/>
      <c r="EV84" s="81"/>
      <c r="FU84" s="81"/>
      <c r="GT84" s="81"/>
      <c r="HS84" s="81"/>
      <c r="IR84" s="81"/>
    </row>
    <row r="85" spans="1:252" x14ac:dyDescent="0.15">
      <c r="A85" s="31" t="s">
        <v>3</v>
      </c>
      <c r="B85" s="112"/>
      <c r="C85" s="2" t="s">
        <v>4</v>
      </c>
      <c r="D85" s="54">
        <v>1</v>
      </c>
      <c r="E85" s="55" t="s">
        <v>17</v>
      </c>
      <c r="F85" s="54">
        <v>2</v>
      </c>
      <c r="G85" s="55" t="s">
        <v>19</v>
      </c>
      <c r="H85" s="54">
        <v>3</v>
      </c>
      <c r="I85" s="55" t="s">
        <v>17</v>
      </c>
      <c r="J85" s="54">
        <v>4</v>
      </c>
      <c r="K85" s="55" t="s">
        <v>17</v>
      </c>
      <c r="L85" s="54"/>
      <c r="M85" s="55"/>
      <c r="N85" s="54"/>
      <c r="O85" s="55"/>
      <c r="P85" s="54"/>
      <c r="Q85" s="55"/>
      <c r="R85" s="20"/>
      <c r="S85" s="20"/>
      <c r="T85" s="126" t="s">
        <v>5</v>
      </c>
      <c r="U85" s="126" t="s">
        <v>6</v>
      </c>
      <c r="V85" s="49" t="s">
        <v>7</v>
      </c>
      <c r="W85" s="50" t="s">
        <v>8</v>
      </c>
      <c r="X85" s="123" t="s">
        <v>9</v>
      </c>
      <c r="Y85" s="1" t="s">
        <v>7</v>
      </c>
    </row>
    <row r="86" spans="1:252" x14ac:dyDescent="0.15">
      <c r="A86" s="32" t="s">
        <v>61</v>
      </c>
      <c r="B86" s="110"/>
      <c r="C86" s="4"/>
      <c r="D86" s="56"/>
      <c r="E86" s="57" t="s">
        <v>137</v>
      </c>
      <c r="F86" s="56"/>
      <c r="G86" s="57" t="s">
        <v>138</v>
      </c>
      <c r="H86" s="56"/>
      <c r="I86" s="57" t="s">
        <v>242</v>
      </c>
      <c r="J86" s="56"/>
      <c r="K86" s="57" t="s">
        <v>243</v>
      </c>
      <c r="L86" s="56"/>
      <c r="M86" s="57"/>
      <c r="N86" s="56"/>
      <c r="O86" s="57"/>
      <c r="P86" s="56"/>
      <c r="Q86" s="57"/>
      <c r="R86" s="21" t="s">
        <v>10</v>
      </c>
      <c r="S86" s="23" t="s">
        <v>11</v>
      </c>
      <c r="T86" s="127" t="s">
        <v>12</v>
      </c>
      <c r="U86" s="127" t="s">
        <v>13</v>
      </c>
      <c r="V86" s="51" t="s">
        <v>8</v>
      </c>
      <c r="W86" s="46" t="s">
        <v>14</v>
      </c>
      <c r="X86" s="124" t="s">
        <v>15</v>
      </c>
      <c r="Y86" s="5" t="s">
        <v>16</v>
      </c>
    </row>
    <row r="87" spans="1:252" ht="17.25" x14ac:dyDescent="0.2">
      <c r="A87" s="31"/>
      <c r="B87" s="113" t="s">
        <v>34</v>
      </c>
      <c r="C87" s="6">
        <v>2</v>
      </c>
      <c r="D87" s="58"/>
      <c r="E87" s="59">
        <v>14190</v>
      </c>
      <c r="F87" s="60"/>
      <c r="G87" s="105">
        <v>11266</v>
      </c>
      <c r="H87" s="60"/>
      <c r="I87" s="59">
        <v>8999</v>
      </c>
      <c r="J87" s="60"/>
      <c r="K87" s="105">
        <v>1483</v>
      </c>
      <c r="L87" s="60"/>
      <c r="M87" s="62"/>
      <c r="N87" s="60"/>
      <c r="O87" s="62"/>
      <c r="P87" s="60"/>
      <c r="Q87" s="62"/>
      <c r="R87" s="125">
        <f>SUM(E87:Q87)</f>
        <v>35938</v>
      </c>
      <c r="S87" s="24">
        <v>100</v>
      </c>
      <c r="T87" s="8">
        <v>0</v>
      </c>
      <c r="U87" s="8">
        <v>0</v>
      </c>
      <c r="V87" s="47">
        <v>573</v>
      </c>
      <c r="W87" s="48">
        <v>36511</v>
      </c>
      <c r="X87" s="8">
        <v>0</v>
      </c>
      <c r="Y87" s="7">
        <v>1.57</v>
      </c>
    </row>
    <row r="88" spans="1:252" x14ac:dyDescent="0.15">
      <c r="A88" s="82"/>
      <c r="B88" s="114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</row>
    <row r="89" spans="1:252" ht="14.25" x14ac:dyDescent="0.15">
      <c r="A89" s="83"/>
      <c r="B89" s="115" t="s">
        <v>69</v>
      </c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AA89" s="81"/>
      <c r="AZ89" s="81"/>
      <c r="BY89" s="81"/>
      <c r="CX89" s="81"/>
      <c r="DW89" s="81"/>
      <c r="EV89" s="81"/>
      <c r="FU89" s="81"/>
      <c r="GT89" s="81"/>
      <c r="HS89" s="81"/>
      <c r="IR89" s="81"/>
    </row>
    <row r="90" spans="1:252" x14ac:dyDescent="0.15">
      <c r="A90" s="31" t="s">
        <v>3</v>
      </c>
      <c r="B90" s="112"/>
      <c r="C90" s="2" t="s">
        <v>4</v>
      </c>
      <c r="D90" s="54">
        <v>1</v>
      </c>
      <c r="E90" s="55" t="s">
        <v>200</v>
      </c>
      <c r="F90" s="54">
        <v>2</v>
      </c>
      <c r="G90" s="55" t="s">
        <v>244</v>
      </c>
      <c r="H90" s="54"/>
      <c r="I90" s="55"/>
      <c r="J90" s="54"/>
      <c r="K90" s="55"/>
      <c r="L90" s="54"/>
      <c r="M90" s="55"/>
      <c r="N90" s="54"/>
      <c r="O90" s="55"/>
      <c r="P90" s="54"/>
      <c r="Q90" s="55"/>
      <c r="R90" s="20"/>
      <c r="S90" s="20"/>
      <c r="T90" s="126" t="s">
        <v>5</v>
      </c>
      <c r="U90" s="126" t="s">
        <v>6</v>
      </c>
      <c r="V90" s="49" t="s">
        <v>7</v>
      </c>
      <c r="W90" s="50" t="s">
        <v>8</v>
      </c>
      <c r="X90" s="123" t="s">
        <v>9</v>
      </c>
      <c r="Y90" s="1" t="s">
        <v>7</v>
      </c>
    </row>
    <row r="91" spans="1:252" x14ac:dyDescent="0.15">
      <c r="A91" s="32" t="s">
        <v>61</v>
      </c>
      <c r="B91" s="110"/>
      <c r="C91" s="4"/>
      <c r="D91" s="56"/>
      <c r="E91" s="57" t="s">
        <v>29</v>
      </c>
      <c r="F91" s="56"/>
      <c r="G91" s="57" t="s">
        <v>245</v>
      </c>
      <c r="H91" s="56"/>
      <c r="I91" s="57"/>
      <c r="J91" s="56"/>
      <c r="K91" s="57"/>
      <c r="L91" s="56"/>
      <c r="M91" s="57"/>
      <c r="N91" s="56"/>
      <c r="O91" s="57"/>
      <c r="P91" s="56"/>
      <c r="Q91" s="57"/>
      <c r="R91" s="21" t="s">
        <v>10</v>
      </c>
      <c r="S91" s="23" t="s">
        <v>11</v>
      </c>
      <c r="T91" s="127" t="s">
        <v>12</v>
      </c>
      <c r="U91" s="127" t="s">
        <v>13</v>
      </c>
      <c r="V91" s="51" t="s">
        <v>8</v>
      </c>
      <c r="W91" s="46" t="s">
        <v>14</v>
      </c>
      <c r="X91" s="124" t="s">
        <v>15</v>
      </c>
      <c r="Y91" s="5" t="s">
        <v>16</v>
      </c>
    </row>
    <row r="92" spans="1:252" ht="17.25" x14ac:dyDescent="0.2">
      <c r="A92" s="31"/>
      <c r="B92" s="113" t="s">
        <v>35</v>
      </c>
      <c r="C92" s="6">
        <v>1</v>
      </c>
      <c r="D92" s="58"/>
      <c r="E92" s="79">
        <v>16936</v>
      </c>
      <c r="F92" s="106"/>
      <c r="G92" s="79">
        <v>15152</v>
      </c>
      <c r="H92" s="60"/>
      <c r="I92" s="59"/>
      <c r="J92" s="60"/>
      <c r="K92" s="59"/>
      <c r="L92" s="60"/>
      <c r="M92" s="62"/>
      <c r="N92" s="60"/>
      <c r="O92" s="62"/>
      <c r="P92" s="60"/>
      <c r="Q92" s="62"/>
      <c r="R92" s="125">
        <f>SUM(E92:Q92)</f>
        <v>32088</v>
      </c>
      <c r="S92" s="24">
        <v>100</v>
      </c>
      <c r="T92" s="8">
        <v>0</v>
      </c>
      <c r="U92" s="8">
        <v>0</v>
      </c>
      <c r="V92" s="47">
        <v>502</v>
      </c>
      <c r="W92" s="48">
        <v>32590</v>
      </c>
      <c r="X92" s="8">
        <v>1</v>
      </c>
      <c r="Y92" s="7">
        <v>1.54</v>
      </c>
    </row>
    <row r="93" spans="1:252" x14ac:dyDescent="0.15">
      <c r="A93" s="82"/>
      <c r="B93" s="114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</row>
    <row r="94" spans="1:252" ht="14.25" x14ac:dyDescent="0.15">
      <c r="A94" s="83"/>
      <c r="B94" s="115" t="s">
        <v>70</v>
      </c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AA94" s="81"/>
      <c r="AZ94" s="81"/>
      <c r="BY94" s="81"/>
      <c r="CX94" s="81"/>
      <c r="DW94" s="81"/>
      <c r="EV94" s="81"/>
      <c r="FU94" s="81"/>
      <c r="GT94" s="81"/>
      <c r="HS94" s="81"/>
      <c r="IR94" s="81"/>
    </row>
    <row r="95" spans="1:252" x14ac:dyDescent="0.15">
      <c r="A95" s="31" t="s">
        <v>3</v>
      </c>
      <c r="B95" s="112"/>
      <c r="C95" s="2" t="s">
        <v>4</v>
      </c>
      <c r="D95" s="11">
        <v>1</v>
      </c>
      <c r="E95" s="55" t="s">
        <v>19</v>
      </c>
      <c r="F95" s="11">
        <v>2</v>
      </c>
      <c r="G95" s="14" t="s">
        <v>17</v>
      </c>
      <c r="H95" s="11">
        <v>3</v>
      </c>
      <c r="I95" s="14" t="s">
        <v>208</v>
      </c>
      <c r="J95" s="11"/>
      <c r="K95" s="14"/>
      <c r="L95" s="11"/>
      <c r="M95" s="14"/>
      <c r="N95" s="11"/>
      <c r="O95" s="14"/>
      <c r="P95" s="11"/>
      <c r="Q95" s="14"/>
      <c r="R95" s="20"/>
      <c r="S95" s="20"/>
      <c r="T95" s="126" t="s">
        <v>5</v>
      </c>
      <c r="U95" s="126" t="s">
        <v>6</v>
      </c>
      <c r="V95" s="49" t="s">
        <v>7</v>
      </c>
      <c r="W95" s="50" t="s">
        <v>8</v>
      </c>
      <c r="X95" s="123" t="s">
        <v>9</v>
      </c>
      <c r="Y95" s="1" t="s">
        <v>7</v>
      </c>
    </row>
    <row r="96" spans="1:252" x14ac:dyDescent="0.15">
      <c r="A96" s="32" t="s">
        <v>61</v>
      </c>
      <c r="B96" s="110"/>
      <c r="C96" s="4"/>
      <c r="D96" s="12"/>
      <c r="E96" s="16" t="s">
        <v>206</v>
      </c>
      <c r="F96" s="12"/>
      <c r="G96" s="16" t="s">
        <v>207</v>
      </c>
      <c r="H96" s="12"/>
      <c r="I96" s="16" t="s">
        <v>209</v>
      </c>
      <c r="J96" s="12"/>
      <c r="K96" s="16"/>
      <c r="L96" s="12"/>
      <c r="M96" s="16"/>
      <c r="N96" s="12"/>
      <c r="O96" s="16"/>
      <c r="P96" s="12"/>
      <c r="Q96" s="16"/>
      <c r="R96" s="21" t="s">
        <v>10</v>
      </c>
      <c r="S96" s="23" t="s">
        <v>11</v>
      </c>
      <c r="T96" s="127" t="s">
        <v>12</v>
      </c>
      <c r="U96" s="127" t="s">
        <v>13</v>
      </c>
      <c r="V96" s="51" t="s">
        <v>8</v>
      </c>
      <c r="W96" s="46" t="s">
        <v>14</v>
      </c>
      <c r="X96" s="124" t="s">
        <v>15</v>
      </c>
      <c r="Y96" s="5" t="s">
        <v>16</v>
      </c>
    </row>
    <row r="97" spans="1:252" ht="17.25" x14ac:dyDescent="0.2">
      <c r="A97" s="31"/>
      <c r="B97" s="113" t="s">
        <v>36</v>
      </c>
      <c r="C97" s="6">
        <v>2</v>
      </c>
      <c r="D97" s="13"/>
      <c r="E97" s="79">
        <v>13915</v>
      </c>
      <c r="F97" s="13"/>
      <c r="G97" s="79">
        <v>9898</v>
      </c>
      <c r="H97" s="13"/>
      <c r="I97" s="79">
        <v>7605</v>
      </c>
      <c r="J97" s="13"/>
      <c r="K97" s="79"/>
      <c r="L97" s="13"/>
      <c r="M97" s="69"/>
      <c r="N97" s="13"/>
      <c r="O97" s="69"/>
      <c r="P97" s="19"/>
      <c r="Q97" s="18"/>
      <c r="R97" s="125">
        <f>SUM(E97:Q97)</f>
        <v>31418</v>
      </c>
      <c r="S97" s="24">
        <v>100</v>
      </c>
      <c r="T97" s="8">
        <v>0</v>
      </c>
      <c r="U97" s="8">
        <v>0</v>
      </c>
      <c r="V97" s="47">
        <v>456</v>
      </c>
      <c r="W97" s="48">
        <v>31874</v>
      </c>
      <c r="X97" s="8">
        <v>0</v>
      </c>
      <c r="Y97" s="7">
        <v>1.43</v>
      </c>
    </row>
    <row r="98" spans="1:252" x14ac:dyDescent="0.15">
      <c r="A98" s="82"/>
      <c r="B98" s="114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</row>
    <row r="99" spans="1:252" ht="14.25" x14ac:dyDescent="0.15">
      <c r="A99" s="83"/>
      <c r="B99" s="115" t="s">
        <v>210</v>
      </c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AA99" s="81"/>
      <c r="AZ99" s="81"/>
      <c r="BY99" s="81"/>
      <c r="CX99" s="81"/>
      <c r="DW99" s="81"/>
      <c r="EV99" s="81"/>
      <c r="FU99" s="81"/>
      <c r="GT99" s="81"/>
      <c r="HS99" s="81"/>
      <c r="IR99" s="81"/>
    </row>
    <row r="100" spans="1:252" x14ac:dyDescent="0.15">
      <c r="A100" s="31" t="s">
        <v>3</v>
      </c>
      <c r="B100" s="112"/>
      <c r="C100" s="2" t="s">
        <v>4</v>
      </c>
      <c r="D100" s="54">
        <v>1</v>
      </c>
      <c r="E100" s="55" t="s">
        <v>17</v>
      </c>
      <c r="F100" s="54">
        <v>2</v>
      </c>
      <c r="G100" s="55" t="s">
        <v>17</v>
      </c>
      <c r="H100" s="54">
        <v>3</v>
      </c>
      <c r="I100" s="55" t="s">
        <v>17</v>
      </c>
      <c r="J100" s="54"/>
      <c r="K100" s="55"/>
      <c r="L100" s="54"/>
      <c r="M100" s="55"/>
      <c r="N100" s="54"/>
      <c r="O100" s="55"/>
      <c r="P100" s="54"/>
      <c r="Q100" s="55"/>
      <c r="R100" s="20"/>
      <c r="S100" s="20"/>
      <c r="T100" s="126" t="s">
        <v>5</v>
      </c>
      <c r="U100" s="126" t="s">
        <v>6</v>
      </c>
      <c r="V100" s="49" t="s">
        <v>7</v>
      </c>
      <c r="W100" s="50" t="s">
        <v>8</v>
      </c>
      <c r="X100" s="123" t="s">
        <v>9</v>
      </c>
      <c r="Y100" s="1" t="s">
        <v>7</v>
      </c>
    </row>
    <row r="101" spans="1:252" x14ac:dyDescent="0.15">
      <c r="A101" s="32" t="s">
        <v>61</v>
      </c>
      <c r="B101" s="110"/>
      <c r="C101" s="4"/>
      <c r="D101" s="56"/>
      <c r="E101" s="57" t="s">
        <v>85</v>
      </c>
      <c r="F101" s="56"/>
      <c r="G101" s="57" t="s">
        <v>212</v>
      </c>
      <c r="H101" s="56"/>
      <c r="I101" s="57" t="s">
        <v>213</v>
      </c>
      <c r="J101" s="56"/>
      <c r="K101" s="57"/>
      <c r="L101" s="56"/>
      <c r="M101" s="57"/>
      <c r="N101" s="56"/>
      <c r="O101" s="57"/>
      <c r="P101" s="56"/>
      <c r="Q101" s="57"/>
      <c r="R101" s="21" t="s">
        <v>10</v>
      </c>
      <c r="S101" s="23" t="s">
        <v>11</v>
      </c>
      <c r="T101" s="127" t="s">
        <v>12</v>
      </c>
      <c r="U101" s="127" t="s">
        <v>13</v>
      </c>
      <c r="V101" s="51" t="s">
        <v>8</v>
      </c>
      <c r="W101" s="46" t="s">
        <v>14</v>
      </c>
      <c r="X101" s="124" t="s">
        <v>15</v>
      </c>
      <c r="Y101" s="5" t="s">
        <v>16</v>
      </c>
    </row>
    <row r="102" spans="1:252" ht="17.25" x14ac:dyDescent="0.2">
      <c r="A102" s="31"/>
      <c r="B102" s="111" t="s">
        <v>211</v>
      </c>
      <c r="C102" s="6"/>
      <c r="D102" s="58"/>
      <c r="E102" s="59">
        <v>6617</v>
      </c>
      <c r="F102" s="60"/>
      <c r="G102" s="59">
        <v>5640</v>
      </c>
      <c r="H102" s="60"/>
      <c r="I102" s="59">
        <v>4780</v>
      </c>
      <c r="J102" s="60"/>
      <c r="K102" s="59"/>
      <c r="L102" s="60"/>
      <c r="M102" s="62"/>
      <c r="N102" s="60"/>
      <c r="O102" s="62"/>
      <c r="P102" s="60"/>
      <c r="Q102" s="62"/>
      <c r="R102" s="101">
        <f>SUM(E102:Q102)</f>
        <v>17037</v>
      </c>
      <c r="S102" s="24">
        <v>100</v>
      </c>
      <c r="T102" s="8">
        <v>0</v>
      </c>
      <c r="U102" s="8">
        <v>0</v>
      </c>
      <c r="V102" s="47">
        <v>265</v>
      </c>
      <c r="W102" s="48">
        <v>17302</v>
      </c>
      <c r="X102" s="8">
        <v>1</v>
      </c>
      <c r="Y102" s="7">
        <v>1.53</v>
      </c>
    </row>
    <row r="103" spans="1:252" ht="17.25" x14ac:dyDescent="0.2">
      <c r="A103" s="30"/>
      <c r="B103" s="111" t="s">
        <v>265</v>
      </c>
      <c r="C103" s="6">
        <v>1</v>
      </c>
      <c r="D103" s="118"/>
      <c r="E103" s="59">
        <v>6617</v>
      </c>
      <c r="F103" s="60"/>
      <c r="G103" s="59">
        <v>5640</v>
      </c>
      <c r="H103" s="60"/>
      <c r="I103" s="59">
        <v>4780</v>
      </c>
      <c r="J103" s="60"/>
      <c r="K103" s="59"/>
      <c r="L103" s="119"/>
      <c r="M103" s="120"/>
      <c r="N103" s="60"/>
      <c r="O103" s="62"/>
      <c r="P103" s="119"/>
      <c r="Q103" s="120"/>
      <c r="R103" s="101">
        <f>SUM(E103:Q103)</f>
        <v>17037</v>
      </c>
      <c r="S103" s="24">
        <v>100</v>
      </c>
      <c r="T103" s="8">
        <v>0</v>
      </c>
      <c r="U103" s="8">
        <v>0</v>
      </c>
      <c r="V103" s="47">
        <v>265</v>
      </c>
      <c r="W103" s="48">
        <v>17302</v>
      </c>
      <c r="X103" s="8">
        <v>1</v>
      </c>
      <c r="Y103" s="7">
        <v>1.53</v>
      </c>
    </row>
    <row r="104" spans="1:252" x14ac:dyDescent="0.15">
      <c r="A104" s="82"/>
      <c r="B104" s="114"/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</row>
    <row r="105" spans="1:252" ht="14.25" x14ac:dyDescent="0.15">
      <c r="A105" s="83"/>
      <c r="B105" s="115" t="s">
        <v>63</v>
      </c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AA105" s="81"/>
      <c r="AZ105" s="81"/>
      <c r="BY105" s="81"/>
      <c r="CX105" s="81"/>
      <c r="DW105" s="81"/>
      <c r="EV105" s="81"/>
      <c r="FU105" s="81"/>
      <c r="GT105" s="81"/>
      <c r="HS105" s="81"/>
      <c r="IR105" s="81"/>
    </row>
    <row r="106" spans="1:252" x14ac:dyDescent="0.15">
      <c r="A106" s="31" t="s">
        <v>3</v>
      </c>
      <c r="B106" s="112"/>
      <c r="C106" s="2" t="s">
        <v>4</v>
      </c>
      <c r="D106" s="54">
        <v>1</v>
      </c>
      <c r="E106" s="55" t="s">
        <v>19</v>
      </c>
      <c r="F106" s="54">
        <v>2</v>
      </c>
      <c r="G106" s="55" t="s">
        <v>19</v>
      </c>
      <c r="H106" s="54">
        <v>3</v>
      </c>
      <c r="I106" s="55" t="s">
        <v>87</v>
      </c>
      <c r="J106" s="54">
        <v>4</v>
      </c>
      <c r="K106" s="55" t="s">
        <v>19</v>
      </c>
      <c r="L106" s="54"/>
      <c r="M106" s="55"/>
      <c r="N106" s="54"/>
      <c r="O106" s="55"/>
      <c r="P106" s="54"/>
      <c r="Q106" s="55"/>
      <c r="R106" s="20"/>
      <c r="S106" s="20"/>
      <c r="T106" s="126" t="s">
        <v>5</v>
      </c>
      <c r="U106" s="126" t="s">
        <v>6</v>
      </c>
      <c r="V106" s="49" t="s">
        <v>7</v>
      </c>
      <c r="W106" s="50" t="s">
        <v>8</v>
      </c>
      <c r="X106" s="123" t="s">
        <v>9</v>
      </c>
      <c r="Y106" s="1" t="s">
        <v>7</v>
      </c>
    </row>
    <row r="107" spans="1:252" x14ac:dyDescent="0.15">
      <c r="A107" s="32" t="s">
        <v>61</v>
      </c>
      <c r="B107" s="110"/>
      <c r="C107" s="4"/>
      <c r="D107" s="56"/>
      <c r="E107" s="57" t="s">
        <v>31</v>
      </c>
      <c r="F107" s="56"/>
      <c r="G107" s="57" t="s">
        <v>214</v>
      </c>
      <c r="H107" s="56"/>
      <c r="I107" s="57" t="s">
        <v>215</v>
      </c>
      <c r="J107" s="56"/>
      <c r="K107" s="57" t="s">
        <v>216</v>
      </c>
      <c r="L107" s="56"/>
      <c r="M107" s="57"/>
      <c r="N107" s="56"/>
      <c r="O107" s="57"/>
      <c r="P107" s="56"/>
      <c r="Q107" s="57"/>
      <c r="R107" s="21" t="s">
        <v>10</v>
      </c>
      <c r="S107" s="23" t="s">
        <v>11</v>
      </c>
      <c r="T107" s="127" t="s">
        <v>12</v>
      </c>
      <c r="U107" s="127" t="s">
        <v>13</v>
      </c>
      <c r="V107" s="51" t="s">
        <v>8</v>
      </c>
      <c r="W107" s="46" t="s">
        <v>14</v>
      </c>
      <c r="X107" s="124" t="s">
        <v>15</v>
      </c>
      <c r="Y107" s="5" t="s">
        <v>16</v>
      </c>
    </row>
    <row r="108" spans="1:252" ht="17.25" x14ac:dyDescent="0.2">
      <c r="A108" s="31"/>
      <c r="B108" s="113" t="s">
        <v>37</v>
      </c>
      <c r="C108" s="6"/>
      <c r="D108" s="58"/>
      <c r="E108" s="59">
        <v>5803</v>
      </c>
      <c r="F108" s="60"/>
      <c r="G108" s="59">
        <v>645</v>
      </c>
      <c r="H108" s="60"/>
      <c r="I108" s="59">
        <v>848</v>
      </c>
      <c r="J108" s="60"/>
      <c r="K108" s="59">
        <v>177</v>
      </c>
      <c r="L108" s="61"/>
      <c r="M108" s="59"/>
      <c r="N108" s="61"/>
      <c r="O108" s="59"/>
      <c r="P108" s="61"/>
      <c r="Q108" s="59"/>
      <c r="R108" s="101">
        <f t="shared" ref="R108:R116" si="0">SUM(E108:Q108)</f>
        <v>7473</v>
      </c>
      <c r="S108" s="24">
        <v>100</v>
      </c>
      <c r="T108" s="8">
        <v>0</v>
      </c>
      <c r="U108" s="8">
        <v>0</v>
      </c>
      <c r="V108" s="47">
        <v>75</v>
      </c>
      <c r="W108" s="48">
        <v>7548</v>
      </c>
      <c r="X108" s="8">
        <v>0</v>
      </c>
      <c r="Y108" s="7">
        <v>0.99</v>
      </c>
    </row>
    <row r="109" spans="1:252" ht="17.25" x14ac:dyDescent="0.2">
      <c r="A109" s="31"/>
      <c r="B109" s="111" t="s">
        <v>217</v>
      </c>
      <c r="C109" s="6"/>
      <c r="D109" s="58"/>
      <c r="E109" s="59">
        <v>3220</v>
      </c>
      <c r="F109" s="60"/>
      <c r="G109" s="59">
        <v>3278</v>
      </c>
      <c r="H109" s="60"/>
      <c r="I109" s="59">
        <v>7033</v>
      </c>
      <c r="J109" s="60"/>
      <c r="K109" s="59">
        <v>1078</v>
      </c>
      <c r="L109" s="61"/>
      <c r="M109" s="59"/>
      <c r="N109" s="61"/>
      <c r="O109" s="59"/>
      <c r="P109" s="61"/>
      <c r="Q109" s="59"/>
      <c r="R109" s="101">
        <f t="shared" si="0"/>
        <v>14609</v>
      </c>
      <c r="S109" s="24">
        <v>100</v>
      </c>
      <c r="T109" s="8">
        <v>0</v>
      </c>
      <c r="U109" s="8">
        <v>0</v>
      </c>
      <c r="V109" s="47">
        <v>160</v>
      </c>
      <c r="W109" s="48">
        <v>14769</v>
      </c>
      <c r="X109" s="8">
        <v>0</v>
      </c>
      <c r="Y109" s="7">
        <v>1.08</v>
      </c>
    </row>
    <row r="110" spans="1:252" ht="17.25" x14ac:dyDescent="0.2">
      <c r="A110" s="30"/>
      <c r="B110" s="111" t="s">
        <v>38</v>
      </c>
      <c r="C110" s="6"/>
      <c r="D110" s="58"/>
      <c r="E110" s="59">
        <v>2816</v>
      </c>
      <c r="F110" s="60"/>
      <c r="G110" s="59">
        <v>6762</v>
      </c>
      <c r="H110" s="60"/>
      <c r="I110" s="59">
        <v>2955</v>
      </c>
      <c r="J110" s="60"/>
      <c r="K110" s="59">
        <v>484</v>
      </c>
      <c r="L110" s="61"/>
      <c r="M110" s="59"/>
      <c r="N110" s="61"/>
      <c r="O110" s="59"/>
      <c r="P110" s="61"/>
      <c r="Q110" s="59"/>
      <c r="R110" s="101">
        <f t="shared" si="0"/>
        <v>13017</v>
      </c>
      <c r="S110" s="24">
        <v>100</v>
      </c>
      <c r="T110" s="8">
        <v>0</v>
      </c>
      <c r="U110" s="8">
        <v>0</v>
      </c>
      <c r="V110" s="47">
        <v>162</v>
      </c>
      <c r="W110" s="48">
        <v>13179</v>
      </c>
      <c r="X110" s="8">
        <v>0</v>
      </c>
      <c r="Y110" s="7">
        <v>1.23</v>
      </c>
    </row>
    <row r="111" spans="1:252" ht="17.25" x14ac:dyDescent="0.2">
      <c r="A111" s="30"/>
      <c r="B111" s="111" t="s">
        <v>39</v>
      </c>
      <c r="C111" s="6"/>
      <c r="D111" s="58"/>
      <c r="E111" s="59">
        <v>1344</v>
      </c>
      <c r="F111" s="60"/>
      <c r="G111" s="59">
        <v>1280</v>
      </c>
      <c r="H111" s="60"/>
      <c r="I111" s="59">
        <v>534</v>
      </c>
      <c r="J111" s="60"/>
      <c r="K111" s="59">
        <v>828</v>
      </c>
      <c r="L111" s="61"/>
      <c r="M111" s="59"/>
      <c r="N111" s="61"/>
      <c r="O111" s="59"/>
      <c r="P111" s="61"/>
      <c r="Q111" s="59"/>
      <c r="R111" s="101">
        <f t="shared" si="0"/>
        <v>3986</v>
      </c>
      <c r="S111" s="24">
        <v>100</v>
      </c>
      <c r="T111" s="8">
        <v>0</v>
      </c>
      <c r="U111" s="8">
        <v>0</v>
      </c>
      <c r="V111" s="47">
        <v>47</v>
      </c>
      <c r="W111" s="48">
        <v>4033</v>
      </c>
      <c r="X111" s="8">
        <v>0</v>
      </c>
      <c r="Y111" s="7">
        <v>1.17</v>
      </c>
    </row>
    <row r="112" spans="1:252" ht="17.25" x14ac:dyDescent="0.2">
      <c r="A112" s="30"/>
      <c r="B112" s="111" t="s">
        <v>122</v>
      </c>
      <c r="C112" s="6"/>
      <c r="D112" s="58"/>
      <c r="E112" s="59">
        <v>1497</v>
      </c>
      <c r="F112" s="60"/>
      <c r="G112" s="59">
        <v>1773</v>
      </c>
      <c r="H112" s="60"/>
      <c r="I112" s="59">
        <v>2057</v>
      </c>
      <c r="J112" s="60"/>
      <c r="K112" s="59">
        <v>7070</v>
      </c>
      <c r="L112" s="61"/>
      <c r="M112" s="59"/>
      <c r="N112" s="61"/>
      <c r="O112" s="59"/>
      <c r="P112" s="61"/>
      <c r="Q112" s="59"/>
      <c r="R112" s="101">
        <f t="shared" si="0"/>
        <v>12397</v>
      </c>
      <c r="S112" s="24">
        <v>100</v>
      </c>
      <c r="T112" s="8">
        <v>0</v>
      </c>
      <c r="U112" s="8">
        <v>0</v>
      </c>
      <c r="V112" s="47">
        <v>158</v>
      </c>
      <c r="W112" s="48">
        <v>12555</v>
      </c>
      <c r="X112" s="8">
        <v>0</v>
      </c>
      <c r="Y112" s="7">
        <v>1.26</v>
      </c>
    </row>
    <row r="113" spans="1:252" ht="17.25" x14ac:dyDescent="0.2">
      <c r="A113" s="30"/>
      <c r="B113" s="111" t="s">
        <v>123</v>
      </c>
      <c r="C113" s="6"/>
      <c r="D113" s="58"/>
      <c r="E113" s="59">
        <v>3054</v>
      </c>
      <c r="F113" s="60"/>
      <c r="G113" s="59">
        <v>2027</v>
      </c>
      <c r="H113" s="60"/>
      <c r="I113" s="59">
        <v>2206</v>
      </c>
      <c r="J113" s="60"/>
      <c r="K113" s="59">
        <v>4640</v>
      </c>
      <c r="L113" s="61"/>
      <c r="M113" s="59"/>
      <c r="N113" s="61"/>
      <c r="O113" s="59"/>
      <c r="P113" s="61"/>
      <c r="Q113" s="59"/>
      <c r="R113" s="101">
        <f t="shared" si="0"/>
        <v>11927</v>
      </c>
      <c r="S113" s="24">
        <v>100</v>
      </c>
      <c r="T113" s="8">
        <v>0</v>
      </c>
      <c r="U113" s="8">
        <v>0</v>
      </c>
      <c r="V113" s="47">
        <v>202</v>
      </c>
      <c r="W113" s="48">
        <v>12129</v>
      </c>
      <c r="X113" s="8">
        <v>0</v>
      </c>
      <c r="Y113" s="7">
        <v>1.67</v>
      </c>
    </row>
    <row r="114" spans="1:252" ht="17.25" x14ac:dyDescent="0.2">
      <c r="A114" s="30"/>
      <c r="B114" s="111" t="s">
        <v>40</v>
      </c>
      <c r="C114" s="6"/>
      <c r="D114" s="58"/>
      <c r="E114" s="59">
        <v>510</v>
      </c>
      <c r="F114" s="60"/>
      <c r="G114" s="59">
        <v>727</v>
      </c>
      <c r="H114" s="60"/>
      <c r="I114" s="59">
        <v>430</v>
      </c>
      <c r="J114" s="60"/>
      <c r="K114" s="59">
        <v>462</v>
      </c>
      <c r="L114" s="61"/>
      <c r="M114" s="59"/>
      <c r="N114" s="61"/>
      <c r="O114" s="59"/>
      <c r="P114" s="61"/>
      <c r="Q114" s="59"/>
      <c r="R114" s="101">
        <f t="shared" si="0"/>
        <v>2129</v>
      </c>
      <c r="S114" s="24">
        <v>100</v>
      </c>
      <c r="T114" s="8">
        <v>0</v>
      </c>
      <c r="U114" s="8">
        <v>0</v>
      </c>
      <c r="V114" s="47">
        <v>23</v>
      </c>
      <c r="W114" s="48">
        <v>2152</v>
      </c>
      <c r="X114" s="8">
        <v>0</v>
      </c>
      <c r="Y114" s="7">
        <v>1.07</v>
      </c>
    </row>
    <row r="115" spans="1:252" ht="17.25" x14ac:dyDescent="0.2">
      <c r="A115" s="30"/>
      <c r="B115" s="111" t="s">
        <v>41</v>
      </c>
      <c r="C115" s="6"/>
      <c r="D115" s="58"/>
      <c r="E115" s="59">
        <v>1971</v>
      </c>
      <c r="F115" s="63"/>
      <c r="G115" s="64">
        <v>2277</v>
      </c>
      <c r="H115" s="63"/>
      <c r="I115" s="59">
        <v>2146</v>
      </c>
      <c r="J115" s="63"/>
      <c r="K115" s="59">
        <v>1369</v>
      </c>
      <c r="L115" s="65"/>
      <c r="M115" s="59"/>
      <c r="N115" s="65"/>
      <c r="O115" s="59"/>
      <c r="P115" s="65"/>
      <c r="Q115" s="64"/>
      <c r="R115" s="101">
        <f t="shared" si="0"/>
        <v>7763</v>
      </c>
      <c r="S115" s="24">
        <v>100</v>
      </c>
      <c r="T115" s="8">
        <v>0</v>
      </c>
      <c r="U115" s="8">
        <v>0</v>
      </c>
      <c r="V115" s="47">
        <v>125</v>
      </c>
      <c r="W115" s="48">
        <v>7888</v>
      </c>
      <c r="X115" s="8">
        <v>0</v>
      </c>
      <c r="Y115" s="7">
        <v>1.58</v>
      </c>
    </row>
    <row r="116" spans="1:252" ht="17.25" x14ac:dyDescent="0.2">
      <c r="A116" s="30"/>
      <c r="B116" s="116" t="s">
        <v>264</v>
      </c>
      <c r="C116" s="26">
        <v>3</v>
      </c>
      <c r="D116" s="58"/>
      <c r="E116" s="66">
        <f>SUM(E108:E115)</f>
        <v>20215</v>
      </c>
      <c r="F116" s="61"/>
      <c r="G116" s="66">
        <f>SUM(G108:G115)</f>
        <v>18769</v>
      </c>
      <c r="H116" s="61"/>
      <c r="I116" s="66">
        <f>SUM(I108:I115)</f>
        <v>18209</v>
      </c>
      <c r="J116" s="61"/>
      <c r="K116" s="66">
        <f>SUM(K108:K115)</f>
        <v>16108</v>
      </c>
      <c r="L116" s="61"/>
      <c r="M116" s="66"/>
      <c r="N116" s="61"/>
      <c r="O116" s="66"/>
      <c r="P116" s="61"/>
      <c r="Q116" s="45"/>
      <c r="R116" s="101">
        <f t="shared" si="0"/>
        <v>73301</v>
      </c>
      <c r="S116" s="24">
        <v>100</v>
      </c>
      <c r="T116" s="9">
        <v>0</v>
      </c>
      <c r="U116" s="9">
        <v>0</v>
      </c>
      <c r="V116" s="48">
        <f>SUM(V108:V115)</f>
        <v>952</v>
      </c>
      <c r="W116" s="48">
        <f>SUM(W108:W115)</f>
        <v>74253</v>
      </c>
      <c r="X116" s="9">
        <v>0</v>
      </c>
      <c r="Y116" s="24">
        <v>1.28</v>
      </c>
    </row>
    <row r="117" spans="1:252" x14ac:dyDescent="0.15">
      <c r="A117" s="82"/>
      <c r="B117" s="114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</row>
    <row r="118" spans="1:252" ht="14.25" x14ac:dyDescent="0.15">
      <c r="A118" s="83"/>
      <c r="B118" s="115" t="s">
        <v>71</v>
      </c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AA118" s="81"/>
      <c r="AZ118" s="81"/>
      <c r="BY118" s="81"/>
      <c r="CX118" s="81"/>
      <c r="DW118" s="81"/>
      <c r="EV118" s="81"/>
      <c r="FU118" s="81"/>
      <c r="GT118" s="81"/>
      <c r="HS118" s="81"/>
      <c r="IR118" s="81"/>
    </row>
    <row r="119" spans="1:252" x14ac:dyDescent="0.15">
      <c r="A119" s="31" t="s">
        <v>3</v>
      </c>
      <c r="B119" s="112"/>
      <c r="C119" s="2" t="s">
        <v>4</v>
      </c>
      <c r="D119" s="54">
        <v>1</v>
      </c>
      <c r="E119" s="55" t="s">
        <v>19</v>
      </c>
      <c r="F119" s="54">
        <v>2</v>
      </c>
      <c r="G119" s="55" t="s">
        <v>19</v>
      </c>
      <c r="H119" s="54">
        <v>3</v>
      </c>
      <c r="I119" s="55" t="s">
        <v>19</v>
      </c>
      <c r="J119" s="54">
        <v>4</v>
      </c>
      <c r="K119" s="55" t="s">
        <v>87</v>
      </c>
      <c r="L119" s="54"/>
      <c r="M119" s="55"/>
      <c r="N119" s="54"/>
      <c r="O119" s="55"/>
      <c r="P119" s="54"/>
      <c r="Q119" s="55"/>
      <c r="R119" s="20"/>
      <c r="S119" s="20"/>
      <c r="T119" s="126" t="s">
        <v>5</v>
      </c>
      <c r="U119" s="126" t="s">
        <v>6</v>
      </c>
      <c r="V119" s="49" t="s">
        <v>7</v>
      </c>
      <c r="W119" s="50" t="s">
        <v>8</v>
      </c>
      <c r="X119" s="123" t="s">
        <v>9</v>
      </c>
      <c r="Y119" s="1" t="s">
        <v>7</v>
      </c>
    </row>
    <row r="120" spans="1:252" x14ac:dyDescent="0.15">
      <c r="A120" s="32" t="s">
        <v>61</v>
      </c>
      <c r="B120" s="110"/>
      <c r="C120" s="4"/>
      <c r="D120" s="56"/>
      <c r="E120" s="57" t="s">
        <v>218</v>
      </c>
      <c r="F120" s="56"/>
      <c r="G120" s="57" t="s">
        <v>33</v>
      </c>
      <c r="H120" s="56"/>
      <c r="I120" s="57" t="s">
        <v>219</v>
      </c>
      <c r="J120" s="56"/>
      <c r="K120" s="57" t="s">
        <v>220</v>
      </c>
      <c r="L120" s="56"/>
      <c r="M120" s="57"/>
      <c r="N120" s="56"/>
      <c r="O120" s="57"/>
      <c r="P120" s="56"/>
      <c r="Q120" s="57"/>
      <c r="R120" s="21" t="s">
        <v>10</v>
      </c>
      <c r="S120" s="23" t="s">
        <v>11</v>
      </c>
      <c r="T120" s="127" t="s">
        <v>12</v>
      </c>
      <c r="U120" s="127" t="s">
        <v>13</v>
      </c>
      <c r="V120" s="51" t="s">
        <v>8</v>
      </c>
      <c r="W120" s="46" t="s">
        <v>14</v>
      </c>
      <c r="X120" s="124" t="s">
        <v>15</v>
      </c>
      <c r="Y120" s="5" t="s">
        <v>16</v>
      </c>
    </row>
    <row r="121" spans="1:252" ht="17.25" x14ac:dyDescent="0.2">
      <c r="A121" s="31"/>
      <c r="B121" s="113" t="s">
        <v>42</v>
      </c>
      <c r="C121" s="6"/>
      <c r="D121" s="58"/>
      <c r="E121" s="59">
        <v>1200</v>
      </c>
      <c r="F121" s="60"/>
      <c r="G121" s="59">
        <v>804</v>
      </c>
      <c r="H121" s="60"/>
      <c r="I121" s="59">
        <v>990</v>
      </c>
      <c r="J121" s="60"/>
      <c r="K121" s="59">
        <v>498</v>
      </c>
      <c r="L121" s="60"/>
      <c r="M121" s="59"/>
      <c r="N121" s="60"/>
      <c r="O121" s="62"/>
      <c r="P121" s="60"/>
      <c r="Q121" s="62"/>
      <c r="R121" s="101">
        <f t="shared" ref="R121:R130" si="1">SUM(E121:Q121)</f>
        <v>3492</v>
      </c>
      <c r="S121" s="24">
        <v>100</v>
      </c>
      <c r="T121" s="8">
        <v>0</v>
      </c>
      <c r="U121" s="8">
        <v>0</v>
      </c>
      <c r="V121" s="47">
        <v>56</v>
      </c>
      <c r="W121" s="48">
        <v>3548</v>
      </c>
      <c r="X121" s="8">
        <v>0</v>
      </c>
      <c r="Y121" s="7">
        <v>1.58</v>
      </c>
    </row>
    <row r="122" spans="1:252" ht="17.25" x14ac:dyDescent="0.2">
      <c r="A122" s="30"/>
      <c r="B122" s="111" t="s">
        <v>43</v>
      </c>
      <c r="C122" s="6"/>
      <c r="D122" s="58"/>
      <c r="E122" s="59">
        <v>941</v>
      </c>
      <c r="F122" s="60"/>
      <c r="G122" s="59">
        <v>588</v>
      </c>
      <c r="H122" s="60"/>
      <c r="I122" s="59">
        <v>969</v>
      </c>
      <c r="J122" s="60"/>
      <c r="K122" s="59">
        <v>283</v>
      </c>
      <c r="L122" s="60"/>
      <c r="M122" s="59"/>
      <c r="N122" s="60"/>
      <c r="O122" s="62"/>
      <c r="P122" s="60"/>
      <c r="Q122" s="62"/>
      <c r="R122" s="101">
        <f t="shared" si="1"/>
        <v>2781</v>
      </c>
      <c r="S122" s="24">
        <v>100</v>
      </c>
      <c r="T122" s="8">
        <v>0</v>
      </c>
      <c r="U122" s="8">
        <v>0</v>
      </c>
      <c r="V122" s="47">
        <v>33</v>
      </c>
      <c r="W122" s="48">
        <v>2814</v>
      </c>
      <c r="X122" s="8">
        <v>0</v>
      </c>
      <c r="Y122" s="7">
        <v>1.17</v>
      </c>
    </row>
    <row r="123" spans="1:252" ht="17.25" x14ac:dyDescent="0.2">
      <c r="A123" s="30"/>
      <c r="B123" s="111" t="s">
        <v>44</v>
      </c>
      <c r="C123" s="6"/>
      <c r="D123" s="58"/>
      <c r="E123" s="59">
        <v>837</v>
      </c>
      <c r="F123" s="60"/>
      <c r="G123" s="59">
        <v>2243</v>
      </c>
      <c r="H123" s="60"/>
      <c r="I123" s="59">
        <v>718</v>
      </c>
      <c r="J123" s="60"/>
      <c r="K123" s="59">
        <v>454</v>
      </c>
      <c r="L123" s="60"/>
      <c r="M123" s="59"/>
      <c r="N123" s="60"/>
      <c r="O123" s="62"/>
      <c r="P123" s="60"/>
      <c r="Q123" s="62"/>
      <c r="R123" s="101">
        <f t="shared" si="1"/>
        <v>4252</v>
      </c>
      <c r="S123" s="24">
        <v>100</v>
      </c>
      <c r="T123" s="8">
        <v>0</v>
      </c>
      <c r="U123" s="8">
        <v>0</v>
      </c>
      <c r="V123" s="47">
        <v>54</v>
      </c>
      <c r="W123" s="48">
        <v>4306</v>
      </c>
      <c r="X123" s="8">
        <v>0</v>
      </c>
      <c r="Y123" s="7">
        <v>1.25</v>
      </c>
    </row>
    <row r="124" spans="1:252" ht="17.25" x14ac:dyDescent="0.2">
      <c r="A124" s="30"/>
      <c r="B124" s="111" t="s">
        <v>45</v>
      </c>
      <c r="C124" s="6"/>
      <c r="D124" s="58"/>
      <c r="E124" s="59">
        <v>4720</v>
      </c>
      <c r="F124" s="60"/>
      <c r="G124" s="59">
        <v>1964</v>
      </c>
      <c r="H124" s="60"/>
      <c r="I124" s="59">
        <v>4601</v>
      </c>
      <c r="J124" s="60"/>
      <c r="K124" s="59">
        <v>898</v>
      </c>
      <c r="L124" s="60"/>
      <c r="M124" s="59"/>
      <c r="N124" s="60"/>
      <c r="O124" s="62"/>
      <c r="P124" s="60"/>
      <c r="Q124" s="62"/>
      <c r="R124" s="101">
        <f t="shared" si="1"/>
        <v>12183</v>
      </c>
      <c r="S124" s="24">
        <v>100</v>
      </c>
      <c r="T124" s="8">
        <v>0</v>
      </c>
      <c r="U124" s="8">
        <v>0</v>
      </c>
      <c r="V124" s="47">
        <v>103</v>
      </c>
      <c r="W124" s="48">
        <v>12286</v>
      </c>
      <c r="X124" s="8">
        <v>0</v>
      </c>
      <c r="Y124" s="7">
        <v>0.84</v>
      </c>
    </row>
    <row r="125" spans="1:252" ht="17.25" x14ac:dyDescent="0.2">
      <c r="A125" s="30"/>
      <c r="B125" s="111" t="s">
        <v>46</v>
      </c>
      <c r="C125" s="6"/>
      <c r="D125" s="58"/>
      <c r="E125" s="59">
        <v>1911</v>
      </c>
      <c r="F125" s="60"/>
      <c r="G125" s="59">
        <v>1845</v>
      </c>
      <c r="H125" s="60"/>
      <c r="I125" s="59">
        <v>1649</v>
      </c>
      <c r="J125" s="60"/>
      <c r="K125" s="59">
        <v>361</v>
      </c>
      <c r="L125" s="60"/>
      <c r="M125" s="59"/>
      <c r="N125" s="60"/>
      <c r="O125" s="62"/>
      <c r="P125" s="60"/>
      <c r="Q125" s="62"/>
      <c r="R125" s="101">
        <f t="shared" si="1"/>
        <v>5766</v>
      </c>
      <c r="S125" s="24">
        <v>100</v>
      </c>
      <c r="T125" s="8">
        <v>0</v>
      </c>
      <c r="U125" s="8">
        <v>0</v>
      </c>
      <c r="V125" s="47">
        <v>39</v>
      </c>
      <c r="W125" s="48">
        <v>5805</v>
      </c>
      <c r="X125" s="8">
        <v>0</v>
      </c>
      <c r="Y125" s="7">
        <v>0.67</v>
      </c>
    </row>
    <row r="126" spans="1:252" ht="17.25" x14ac:dyDescent="0.2">
      <c r="A126" s="30"/>
      <c r="B126" s="111" t="s">
        <v>47</v>
      </c>
      <c r="C126" s="6"/>
      <c r="D126" s="58"/>
      <c r="E126" s="59">
        <v>430</v>
      </c>
      <c r="F126" s="60"/>
      <c r="G126" s="59">
        <v>2769</v>
      </c>
      <c r="H126" s="60"/>
      <c r="I126" s="59">
        <v>115</v>
      </c>
      <c r="J126" s="60"/>
      <c r="K126" s="59">
        <v>143</v>
      </c>
      <c r="L126" s="60"/>
      <c r="M126" s="59"/>
      <c r="N126" s="60"/>
      <c r="O126" s="62"/>
      <c r="P126" s="60"/>
      <c r="Q126" s="62"/>
      <c r="R126" s="101">
        <f t="shared" si="1"/>
        <v>3457</v>
      </c>
      <c r="S126" s="24">
        <v>100</v>
      </c>
      <c r="T126" s="8">
        <v>0</v>
      </c>
      <c r="U126" s="8">
        <v>0</v>
      </c>
      <c r="V126" s="47">
        <v>20</v>
      </c>
      <c r="W126" s="48">
        <v>3477</v>
      </c>
      <c r="X126" s="8">
        <v>0</v>
      </c>
      <c r="Y126" s="7">
        <v>0.57999999999999996</v>
      </c>
    </row>
    <row r="127" spans="1:252" ht="17.25" x14ac:dyDescent="0.2">
      <c r="A127" s="30"/>
      <c r="B127" s="111" t="s">
        <v>48</v>
      </c>
      <c r="C127" s="6"/>
      <c r="D127" s="58"/>
      <c r="E127" s="59">
        <v>1378</v>
      </c>
      <c r="F127" s="60"/>
      <c r="G127" s="59">
        <v>4960</v>
      </c>
      <c r="H127" s="60"/>
      <c r="I127" s="59">
        <v>663</v>
      </c>
      <c r="J127" s="60"/>
      <c r="K127" s="59">
        <v>3185</v>
      </c>
      <c r="L127" s="60"/>
      <c r="M127" s="59"/>
      <c r="N127" s="60"/>
      <c r="O127" s="62"/>
      <c r="P127" s="60"/>
      <c r="Q127" s="62"/>
      <c r="R127" s="101">
        <f t="shared" si="1"/>
        <v>10186</v>
      </c>
      <c r="S127" s="24">
        <v>100</v>
      </c>
      <c r="T127" s="8">
        <v>0</v>
      </c>
      <c r="U127" s="8">
        <v>0</v>
      </c>
      <c r="V127" s="47">
        <v>114</v>
      </c>
      <c r="W127" s="48">
        <v>10300</v>
      </c>
      <c r="X127" s="8">
        <v>0</v>
      </c>
      <c r="Y127" s="7">
        <v>1.1100000000000001</v>
      </c>
    </row>
    <row r="128" spans="1:252" ht="17.25" x14ac:dyDescent="0.2">
      <c r="A128" s="30"/>
      <c r="B128" s="111" t="s">
        <v>49</v>
      </c>
      <c r="C128" s="6"/>
      <c r="D128" s="58"/>
      <c r="E128" s="59">
        <v>1632</v>
      </c>
      <c r="F128" s="60"/>
      <c r="G128" s="59">
        <v>985</v>
      </c>
      <c r="H128" s="60"/>
      <c r="I128" s="59">
        <v>1738</v>
      </c>
      <c r="J128" s="60"/>
      <c r="K128" s="59">
        <v>315</v>
      </c>
      <c r="L128" s="60"/>
      <c r="M128" s="59"/>
      <c r="N128" s="60"/>
      <c r="O128" s="62"/>
      <c r="P128" s="60"/>
      <c r="Q128" s="62"/>
      <c r="R128" s="101">
        <f t="shared" si="1"/>
        <v>4670</v>
      </c>
      <c r="S128" s="24">
        <v>100</v>
      </c>
      <c r="T128" s="8">
        <v>0</v>
      </c>
      <c r="U128" s="8">
        <v>0</v>
      </c>
      <c r="V128" s="47">
        <v>30</v>
      </c>
      <c r="W128" s="48">
        <v>4700</v>
      </c>
      <c r="X128" s="8">
        <v>0</v>
      </c>
      <c r="Y128" s="7">
        <v>0.64</v>
      </c>
    </row>
    <row r="129" spans="1:252" ht="17.25" x14ac:dyDescent="0.2">
      <c r="A129" s="30"/>
      <c r="B129" s="111" t="s">
        <v>50</v>
      </c>
      <c r="C129" s="6"/>
      <c r="D129" s="58"/>
      <c r="E129" s="59">
        <v>4832</v>
      </c>
      <c r="F129" s="63"/>
      <c r="G129" s="59">
        <v>591</v>
      </c>
      <c r="H129" s="63"/>
      <c r="I129" s="59">
        <v>3368</v>
      </c>
      <c r="J129" s="63"/>
      <c r="K129" s="59">
        <v>456</v>
      </c>
      <c r="L129" s="63"/>
      <c r="M129" s="59"/>
      <c r="N129" s="63"/>
      <c r="O129" s="68"/>
      <c r="P129" s="63"/>
      <c r="Q129" s="68"/>
      <c r="R129" s="101">
        <f t="shared" si="1"/>
        <v>9247</v>
      </c>
      <c r="S129" s="24">
        <v>100</v>
      </c>
      <c r="T129" s="8">
        <v>0</v>
      </c>
      <c r="U129" s="8">
        <v>0</v>
      </c>
      <c r="V129" s="47">
        <v>87</v>
      </c>
      <c r="W129" s="48">
        <v>9334</v>
      </c>
      <c r="X129" s="8">
        <v>0</v>
      </c>
      <c r="Y129" s="7">
        <v>0.93</v>
      </c>
    </row>
    <row r="130" spans="1:252" ht="17.25" x14ac:dyDescent="0.2">
      <c r="A130" s="30"/>
      <c r="B130" s="116" t="s">
        <v>51</v>
      </c>
      <c r="C130" s="26">
        <v>3</v>
      </c>
      <c r="D130" s="58"/>
      <c r="E130" s="66">
        <f>SUM(E121:E129)</f>
        <v>17881</v>
      </c>
      <c r="F130" s="61"/>
      <c r="G130" s="66">
        <f>SUM(G121:G129)</f>
        <v>16749</v>
      </c>
      <c r="H130" s="61"/>
      <c r="I130" s="66">
        <f>SUM(I121:I129)</f>
        <v>14811</v>
      </c>
      <c r="J130" s="61"/>
      <c r="K130" s="66">
        <f>SUM(K121:K129)</f>
        <v>6593</v>
      </c>
      <c r="L130" s="61"/>
      <c r="M130" s="66"/>
      <c r="N130" s="61"/>
      <c r="O130" s="66"/>
      <c r="P130" s="61"/>
      <c r="Q130" s="45"/>
      <c r="R130" s="101">
        <f t="shared" si="1"/>
        <v>56034</v>
      </c>
      <c r="S130" s="24">
        <v>100</v>
      </c>
      <c r="T130" s="9">
        <v>0</v>
      </c>
      <c r="U130" s="9">
        <v>0</v>
      </c>
      <c r="V130" s="48">
        <f>SUM(V121:V129)</f>
        <v>536</v>
      </c>
      <c r="W130" s="48">
        <f>SUM(W121:W129)</f>
        <v>56570</v>
      </c>
      <c r="X130" s="9">
        <v>0</v>
      </c>
      <c r="Y130" s="24">
        <v>0.95</v>
      </c>
    </row>
    <row r="131" spans="1:252" x14ac:dyDescent="0.15">
      <c r="A131" s="82"/>
      <c r="B131" s="114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</row>
    <row r="132" spans="1:252" ht="14.25" x14ac:dyDescent="0.15">
      <c r="A132" s="83"/>
      <c r="B132" s="115" t="s">
        <v>226</v>
      </c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AA132" s="81"/>
      <c r="AZ132" s="81"/>
      <c r="BY132" s="81"/>
      <c r="CX132" s="81"/>
      <c r="DW132" s="81"/>
      <c r="EV132" s="81"/>
      <c r="FU132" s="81"/>
      <c r="GT132" s="81"/>
      <c r="HS132" s="81"/>
      <c r="IR132" s="81"/>
    </row>
    <row r="133" spans="1:252" x14ac:dyDescent="0.15">
      <c r="A133" s="31" t="s">
        <v>3</v>
      </c>
      <c r="B133" s="112"/>
      <c r="C133" s="2" t="s">
        <v>4</v>
      </c>
      <c r="D133" s="54">
        <v>1</v>
      </c>
      <c r="E133" s="55" t="s">
        <v>19</v>
      </c>
      <c r="F133" s="54">
        <v>2</v>
      </c>
      <c r="G133" s="55" t="s">
        <v>200</v>
      </c>
      <c r="H133" s="54"/>
      <c r="I133" s="55"/>
      <c r="J133" s="54"/>
      <c r="K133" s="55"/>
      <c r="L133" s="54"/>
      <c r="M133" s="55"/>
      <c r="N133" s="54"/>
      <c r="O133" s="55"/>
      <c r="P133" s="54"/>
      <c r="Q133" s="55"/>
      <c r="R133" s="20"/>
      <c r="S133" s="20"/>
      <c r="T133" s="126" t="s">
        <v>5</v>
      </c>
      <c r="U133" s="126" t="s">
        <v>6</v>
      </c>
      <c r="V133" s="49" t="s">
        <v>7</v>
      </c>
      <c r="W133" s="50" t="s">
        <v>8</v>
      </c>
      <c r="X133" s="123" t="s">
        <v>9</v>
      </c>
      <c r="Y133" s="1" t="s">
        <v>7</v>
      </c>
    </row>
    <row r="134" spans="1:252" x14ac:dyDescent="0.15">
      <c r="A134" s="32" t="s">
        <v>61</v>
      </c>
      <c r="B134" s="110"/>
      <c r="C134" s="4"/>
      <c r="D134" s="56"/>
      <c r="E134" s="57" t="s">
        <v>227</v>
      </c>
      <c r="F134" s="56"/>
      <c r="G134" s="57" t="s">
        <v>228</v>
      </c>
      <c r="H134" s="56"/>
      <c r="I134" s="57"/>
      <c r="J134" s="56"/>
      <c r="K134" s="57"/>
      <c r="L134" s="56"/>
      <c r="M134" s="57"/>
      <c r="N134" s="56"/>
      <c r="O134" s="57"/>
      <c r="P134" s="56"/>
      <c r="Q134" s="57"/>
      <c r="R134" s="21" t="s">
        <v>10</v>
      </c>
      <c r="S134" s="23" t="s">
        <v>11</v>
      </c>
      <c r="T134" s="127" t="s">
        <v>12</v>
      </c>
      <c r="U134" s="127" t="s">
        <v>13</v>
      </c>
      <c r="V134" s="51" t="s">
        <v>8</v>
      </c>
      <c r="W134" s="46" t="s">
        <v>14</v>
      </c>
      <c r="X134" s="124" t="s">
        <v>15</v>
      </c>
      <c r="Y134" s="5" t="s">
        <v>16</v>
      </c>
    </row>
    <row r="135" spans="1:252" ht="17.25" x14ac:dyDescent="0.2">
      <c r="A135" s="31"/>
      <c r="B135" s="113" t="s">
        <v>229</v>
      </c>
      <c r="C135" s="6"/>
      <c r="D135" s="58"/>
      <c r="E135" s="59">
        <v>4751</v>
      </c>
      <c r="F135" s="60"/>
      <c r="G135" s="59">
        <v>1854</v>
      </c>
      <c r="H135" s="60"/>
      <c r="I135" s="59"/>
      <c r="J135" s="60"/>
      <c r="K135" s="59"/>
      <c r="L135" s="61"/>
      <c r="M135" s="59"/>
      <c r="N135" s="61"/>
      <c r="O135" s="59"/>
      <c r="P135" s="61"/>
      <c r="Q135" s="59"/>
      <c r="R135" s="101">
        <f t="shared" ref="R135:R136" si="2">SUM(E135:Q135)</f>
        <v>6605</v>
      </c>
      <c r="S135" s="24">
        <v>100</v>
      </c>
      <c r="T135" s="8">
        <v>0</v>
      </c>
      <c r="U135" s="8">
        <v>0</v>
      </c>
      <c r="V135" s="47">
        <v>122</v>
      </c>
      <c r="W135" s="48">
        <v>6727</v>
      </c>
      <c r="X135" s="8">
        <v>0</v>
      </c>
      <c r="Y135" s="7">
        <v>1.81</v>
      </c>
    </row>
    <row r="136" spans="1:252" ht="17.25" x14ac:dyDescent="0.2">
      <c r="A136" s="31"/>
      <c r="B136" s="111" t="s">
        <v>230</v>
      </c>
      <c r="C136" s="6"/>
      <c r="D136" s="58"/>
      <c r="E136" s="59">
        <v>3894</v>
      </c>
      <c r="F136" s="60"/>
      <c r="G136" s="59">
        <v>1783</v>
      </c>
      <c r="H136" s="60"/>
      <c r="I136" s="59"/>
      <c r="J136" s="60"/>
      <c r="K136" s="59"/>
      <c r="L136" s="61"/>
      <c r="M136" s="59"/>
      <c r="N136" s="61"/>
      <c r="O136" s="59"/>
      <c r="P136" s="61"/>
      <c r="Q136" s="59"/>
      <c r="R136" s="101">
        <f t="shared" si="2"/>
        <v>5677</v>
      </c>
      <c r="S136" s="24">
        <v>100</v>
      </c>
      <c r="T136" s="8">
        <v>0</v>
      </c>
      <c r="U136" s="8">
        <v>0</v>
      </c>
      <c r="V136" s="47">
        <v>68</v>
      </c>
      <c r="W136" s="48">
        <v>5745</v>
      </c>
      <c r="X136" s="8">
        <v>0</v>
      </c>
      <c r="Y136" s="7">
        <v>1.18</v>
      </c>
    </row>
    <row r="137" spans="1:252" ht="17.25" x14ac:dyDescent="0.2">
      <c r="A137" s="30"/>
      <c r="B137" s="116" t="s">
        <v>266</v>
      </c>
      <c r="C137" s="26">
        <v>1</v>
      </c>
      <c r="D137" s="58"/>
      <c r="E137" s="66">
        <f>SUM(E135:E136)</f>
        <v>8645</v>
      </c>
      <c r="F137" s="61"/>
      <c r="G137" s="66">
        <f>SUM(G135:G136)</f>
        <v>3637</v>
      </c>
      <c r="H137" s="61"/>
      <c r="I137" s="66"/>
      <c r="J137" s="61"/>
      <c r="K137" s="66"/>
      <c r="L137" s="61"/>
      <c r="M137" s="66"/>
      <c r="N137" s="61"/>
      <c r="O137" s="66"/>
      <c r="P137" s="61"/>
      <c r="Q137" s="45"/>
      <c r="R137" s="101">
        <f t="shared" ref="R137" si="3">SUM(E137:Q137)</f>
        <v>12282</v>
      </c>
      <c r="S137" s="24">
        <v>100</v>
      </c>
      <c r="T137" s="9">
        <v>0</v>
      </c>
      <c r="U137" s="9">
        <v>0</v>
      </c>
      <c r="V137" s="48">
        <f>SUM(V135:V136)</f>
        <v>190</v>
      </c>
      <c r="W137" s="48">
        <f>SUM(W135:W136)</f>
        <v>12472</v>
      </c>
      <c r="X137" s="9">
        <v>0</v>
      </c>
      <c r="Y137" s="24">
        <v>1.52</v>
      </c>
    </row>
    <row r="138" spans="1:252" x14ac:dyDescent="0.15">
      <c r="A138" s="82"/>
      <c r="B138" s="114"/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</row>
    <row r="139" spans="1:252" ht="14.25" x14ac:dyDescent="0.15">
      <c r="A139" s="83"/>
      <c r="B139" s="115" t="s">
        <v>72</v>
      </c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AA139" s="81"/>
      <c r="AZ139" s="81"/>
      <c r="BY139" s="81"/>
      <c r="CX139" s="81"/>
      <c r="DW139" s="81"/>
      <c r="EV139" s="81"/>
      <c r="FU139" s="81"/>
      <c r="GT139" s="81"/>
      <c r="HS139" s="81"/>
      <c r="IR139" s="81"/>
    </row>
    <row r="140" spans="1:252" x14ac:dyDescent="0.15">
      <c r="A140" s="31" t="s">
        <v>3</v>
      </c>
      <c r="B140" s="112"/>
      <c r="C140" s="2" t="s">
        <v>4</v>
      </c>
      <c r="D140" s="54">
        <v>1</v>
      </c>
      <c r="E140" s="55" t="s">
        <v>17</v>
      </c>
      <c r="F140" s="54">
        <v>2</v>
      </c>
      <c r="G140" s="55" t="s">
        <v>19</v>
      </c>
      <c r="H140" s="54">
        <v>3</v>
      </c>
      <c r="I140" s="55" t="s">
        <v>19</v>
      </c>
      <c r="J140" s="54">
        <v>4</v>
      </c>
      <c r="K140" s="55" t="s">
        <v>19</v>
      </c>
      <c r="L140" s="54"/>
      <c r="M140" s="55"/>
      <c r="N140" s="54"/>
      <c r="O140" s="55"/>
      <c r="P140" s="54"/>
      <c r="Q140" s="55"/>
      <c r="R140" s="20"/>
      <c r="S140" s="20"/>
      <c r="T140" s="126" t="s">
        <v>5</v>
      </c>
      <c r="U140" s="126" t="s">
        <v>6</v>
      </c>
      <c r="V140" s="49" t="s">
        <v>7</v>
      </c>
      <c r="W140" s="50" t="s">
        <v>8</v>
      </c>
      <c r="X140" s="123" t="s">
        <v>9</v>
      </c>
      <c r="Y140" s="1" t="s">
        <v>7</v>
      </c>
    </row>
    <row r="141" spans="1:252" x14ac:dyDescent="0.15">
      <c r="A141" s="32" t="s">
        <v>61</v>
      </c>
      <c r="B141" s="110"/>
      <c r="C141" s="4"/>
      <c r="D141" s="56"/>
      <c r="E141" s="57" t="s">
        <v>130</v>
      </c>
      <c r="F141" s="56"/>
      <c r="G141" s="57" t="s">
        <v>132</v>
      </c>
      <c r="H141" s="56"/>
      <c r="I141" s="57" t="s">
        <v>131</v>
      </c>
      <c r="J141" s="56"/>
      <c r="K141" s="57" t="s">
        <v>133</v>
      </c>
      <c r="L141" s="56"/>
      <c r="M141" s="57"/>
      <c r="N141" s="56"/>
      <c r="O141" s="57"/>
      <c r="P141" s="56"/>
      <c r="Q141" s="57"/>
      <c r="R141" s="21" t="s">
        <v>10</v>
      </c>
      <c r="S141" s="23" t="s">
        <v>11</v>
      </c>
      <c r="T141" s="127" t="s">
        <v>12</v>
      </c>
      <c r="U141" s="127" t="s">
        <v>13</v>
      </c>
      <c r="V141" s="51" t="s">
        <v>8</v>
      </c>
      <c r="W141" s="46" t="s">
        <v>14</v>
      </c>
      <c r="X141" s="124" t="s">
        <v>15</v>
      </c>
      <c r="Y141" s="5" t="s">
        <v>16</v>
      </c>
    </row>
    <row r="142" spans="1:252" ht="17.25" x14ac:dyDescent="0.2">
      <c r="A142" s="31"/>
      <c r="B142" s="113" t="s">
        <v>52</v>
      </c>
      <c r="C142" s="6"/>
      <c r="D142" s="58"/>
      <c r="E142" s="59">
        <v>747</v>
      </c>
      <c r="F142" s="60"/>
      <c r="G142" s="59">
        <v>4268</v>
      </c>
      <c r="H142" s="60"/>
      <c r="I142" s="59">
        <v>2594</v>
      </c>
      <c r="J142" s="60"/>
      <c r="K142" s="59">
        <v>9631</v>
      </c>
      <c r="L142" s="61"/>
      <c r="M142" s="59"/>
      <c r="N142" s="61"/>
      <c r="O142" s="59"/>
      <c r="P142" s="61"/>
      <c r="Q142" s="59"/>
      <c r="R142" s="100">
        <f t="shared" ref="R142:R150" si="4">SUM(E142:Q142)</f>
        <v>17240</v>
      </c>
      <c r="S142" s="24">
        <v>100</v>
      </c>
      <c r="T142" s="8">
        <v>0</v>
      </c>
      <c r="U142" s="8">
        <v>0</v>
      </c>
      <c r="V142" s="47">
        <v>250</v>
      </c>
      <c r="W142" s="48">
        <v>17490</v>
      </c>
      <c r="X142" s="8">
        <v>0</v>
      </c>
      <c r="Y142" s="7">
        <v>1.43</v>
      </c>
    </row>
    <row r="143" spans="1:252" ht="17.25" x14ac:dyDescent="0.2">
      <c r="A143" s="30"/>
      <c r="B143" s="111" t="s">
        <v>53</v>
      </c>
      <c r="C143" s="6"/>
      <c r="D143" s="58"/>
      <c r="E143" s="59">
        <v>678</v>
      </c>
      <c r="F143" s="60"/>
      <c r="G143" s="59">
        <v>4712</v>
      </c>
      <c r="H143" s="60"/>
      <c r="I143" s="59">
        <v>4334</v>
      </c>
      <c r="J143" s="60"/>
      <c r="K143" s="59">
        <v>822</v>
      </c>
      <c r="L143" s="60"/>
      <c r="M143" s="59"/>
      <c r="N143" s="60"/>
      <c r="O143" s="59"/>
      <c r="P143" s="60"/>
      <c r="Q143" s="59"/>
      <c r="R143" s="101">
        <f t="shared" si="4"/>
        <v>10546</v>
      </c>
      <c r="S143" s="24">
        <v>100</v>
      </c>
      <c r="T143" s="8">
        <v>0</v>
      </c>
      <c r="U143" s="8">
        <v>0</v>
      </c>
      <c r="V143" s="47">
        <v>154</v>
      </c>
      <c r="W143" s="48">
        <v>10700</v>
      </c>
      <c r="X143" s="8">
        <v>0</v>
      </c>
      <c r="Y143" s="7">
        <v>1.44</v>
      </c>
    </row>
    <row r="144" spans="1:252" ht="17.25" x14ac:dyDescent="0.2">
      <c r="A144" s="30"/>
      <c r="B144" s="111" t="s">
        <v>54</v>
      </c>
      <c r="C144" s="6"/>
      <c r="D144" s="58"/>
      <c r="E144" s="59">
        <v>3565</v>
      </c>
      <c r="F144" s="60"/>
      <c r="G144" s="59">
        <v>2475</v>
      </c>
      <c r="H144" s="60"/>
      <c r="I144" s="59">
        <v>2431</v>
      </c>
      <c r="J144" s="60"/>
      <c r="K144" s="59">
        <v>756</v>
      </c>
      <c r="L144" s="60"/>
      <c r="M144" s="59"/>
      <c r="N144" s="60"/>
      <c r="O144" s="59"/>
      <c r="P144" s="60"/>
      <c r="Q144" s="59"/>
      <c r="R144" s="101">
        <f t="shared" si="4"/>
        <v>9227</v>
      </c>
      <c r="S144" s="24">
        <v>100</v>
      </c>
      <c r="T144" s="8">
        <v>0</v>
      </c>
      <c r="U144" s="8">
        <v>0</v>
      </c>
      <c r="V144" s="47">
        <v>130</v>
      </c>
      <c r="W144" s="48">
        <v>9357</v>
      </c>
      <c r="X144" s="8">
        <v>0</v>
      </c>
      <c r="Y144" s="7">
        <v>1.39</v>
      </c>
    </row>
    <row r="145" spans="1:252" ht="17.25" x14ac:dyDescent="0.2">
      <c r="A145" s="30"/>
      <c r="B145" s="111" t="s">
        <v>55</v>
      </c>
      <c r="C145" s="6"/>
      <c r="D145" s="58"/>
      <c r="E145" s="59">
        <v>2133</v>
      </c>
      <c r="F145" s="60"/>
      <c r="G145" s="59">
        <v>1478</v>
      </c>
      <c r="H145" s="60"/>
      <c r="I145" s="59">
        <v>1016</v>
      </c>
      <c r="J145" s="60"/>
      <c r="K145" s="59">
        <v>664</v>
      </c>
      <c r="L145" s="60"/>
      <c r="M145" s="59"/>
      <c r="N145" s="60"/>
      <c r="O145" s="59"/>
      <c r="P145" s="60"/>
      <c r="Q145" s="59"/>
      <c r="R145" s="101">
        <f t="shared" si="4"/>
        <v>5291</v>
      </c>
      <c r="S145" s="24">
        <v>100</v>
      </c>
      <c r="T145" s="8">
        <v>0</v>
      </c>
      <c r="U145" s="8">
        <v>0</v>
      </c>
      <c r="V145" s="47">
        <v>68</v>
      </c>
      <c r="W145" s="48">
        <v>5359</v>
      </c>
      <c r="X145" s="8">
        <v>0</v>
      </c>
      <c r="Y145" s="7">
        <v>1.27</v>
      </c>
    </row>
    <row r="146" spans="1:252" ht="17.25" x14ac:dyDescent="0.2">
      <c r="A146" s="30"/>
      <c r="B146" s="111" t="s">
        <v>56</v>
      </c>
      <c r="C146" s="6"/>
      <c r="D146" s="58"/>
      <c r="E146" s="59">
        <v>1008</v>
      </c>
      <c r="F146" s="60"/>
      <c r="G146" s="59">
        <v>434</v>
      </c>
      <c r="H146" s="60"/>
      <c r="I146" s="59">
        <v>843</v>
      </c>
      <c r="J146" s="60"/>
      <c r="K146" s="59">
        <v>185</v>
      </c>
      <c r="L146" s="60"/>
      <c r="M146" s="59"/>
      <c r="N146" s="60"/>
      <c r="O146" s="59"/>
      <c r="P146" s="60"/>
      <c r="Q146" s="59"/>
      <c r="R146" s="101">
        <f t="shared" si="4"/>
        <v>2470</v>
      </c>
      <c r="S146" s="24">
        <v>100</v>
      </c>
      <c r="T146" s="8">
        <v>0</v>
      </c>
      <c r="U146" s="8">
        <v>0</v>
      </c>
      <c r="V146" s="47">
        <v>33</v>
      </c>
      <c r="W146" s="48">
        <v>2503</v>
      </c>
      <c r="X146" s="8">
        <v>0</v>
      </c>
      <c r="Y146" s="7">
        <v>1.32</v>
      </c>
    </row>
    <row r="147" spans="1:252" ht="17.25" x14ac:dyDescent="0.2">
      <c r="A147" s="30"/>
      <c r="B147" s="111" t="s">
        <v>57</v>
      </c>
      <c r="C147" s="6"/>
      <c r="D147" s="58"/>
      <c r="E147" s="59">
        <v>4440</v>
      </c>
      <c r="F147" s="60"/>
      <c r="G147" s="59">
        <v>462</v>
      </c>
      <c r="H147" s="60"/>
      <c r="I147" s="59">
        <v>1024</v>
      </c>
      <c r="J147" s="60"/>
      <c r="K147" s="59">
        <v>183</v>
      </c>
      <c r="L147" s="60"/>
      <c r="M147" s="59"/>
      <c r="N147" s="60"/>
      <c r="O147" s="59"/>
      <c r="P147" s="60"/>
      <c r="Q147" s="59"/>
      <c r="R147" s="101">
        <f t="shared" si="4"/>
        <v>6109</v>
      </c>
      <c r="S147" s="24">
        <v>100</v>
      </c>
      <c r="T147" s="8">
        <v>0</v>
      </c>
      <c r="U147" s="8">
        <v>0</v>
      </c>
      <c r="V147" s="47">
        <v>49</v>
      </c>
      <c r="W147" s="48">
        <v>6158</v>
      </c>
      <c r="X147" s="8">
        <v>0</v>
      </c>
      <c r="Y147" s="7">
        <v>0.8</v>
      </c>
    </row>
    <row r="148" spans="1:252" ht="17.25" x14ac:dyDescent="0.2">
      <c r="A148" s="30"/>
      <c r="B148" s="111" t="s">
        <v>58</v>
      </c>
      <c r="C148" s="6"/>
      <c r="D148" s="58"/>
      <c r="E148" s="59">
        <v>3468</v>
      </c>
      <c r="F148" s="60"/>
      <c r="G148" s="59">
        <v>1348</v>
      </c>
      <c r="H148" s="60"/>
      <c r="I148" s="59">
        <v>1789</v>
      </c>
      <c r="J148" s="60"/>
      <c r="K148" s="59">
        <v>441</v>
      </c>
      <c r="L148" s="60"/>
      <c r="M148" s="59"/>
      <c r="N148" s="60"/>
      <c r="O148" s="59"/>
      <c r="P148" s="60"/>
      <c r="Q148" s="59"/>
      <c r="R148" s="101">
        <f t="shared" si="4"/>
        <v>7046</v>
      </c>
      <c r="S148" s="24">
        <v>100</v>
      </c>
      <c r="T148" s="8">
        <v>0</v>
      </c>
      <c r="U148" s="8">
        <v>0</v>
      </c>
      <c r="V148" s="47">
        <v>111</v>
      </c>
      <c r="W148" s="48">
        <v>7157</v>
      </c>
      <c r="X148" s="8">
        <v>0</v>
      </c>
      <c r="Y148" s="7">
        <v>1.55</v>
      </c>
    </row>
    <row r="149" spans="1:252" ht="17.25" x14ac:dyDescent="0.2">
      <c r="A149" s="30"/>
      <c r="B149" s="111" t="s">
        <v>59</v>
      </c>
      <c r="C149" s="6"/>
      <c r="D149" s="58"/>
      <c r="E149" s="59">
        <v>1956</v>
      </c>
      <c r="F149" s="60"/>
      <c r="G149" s="59">
        <v>704</v>
      </c>
      <c r="H149" s="60"/>
      <c r="I149" s="59">
        <v>971</v>
      </c>
      <c r="J149" s="60"/>
      <c r="K149" s="59">
        <v>250</v>
      </c>
      <c r="L149" s="60"/>
      <c r="M149" s="59"/>
      <c r="N149" s="60"/>
      <c r="O149" s="59"/>
      <c r="P149" s="60"/>
      <c r="Q149" s="59"/>
      <c r="R149" s="101">
        <f t="shared" si="4"/>
        <v>3881</v>
      </c>
      <c r="S149" s="24">
        <v>100</v>
      </c>
      <c r="T149" s="8">
        <v>0</v>
      </c>
      <c r="U149" s="8">
        <v>0</v>
      </c>
      <c r="V149" s="47">
        <v>73</v>
      </c>
      <c r="W149" s="48">
        <v>3954</v>
      </c>
      <c r="X149" s="8">
        <v>1</v>
      </c>
      <c r="Y149" s="7">
        <v>1.85</v>
      </c>
    </row>
    <row r="150" spans="1:252" ht="17.25" x14ac:dyDescent="0.2">
      <c r="A150" s="30"/>
      <c r="B150" s="116" t="s">
        <v>60</v>
      </c>
      <c r="C150" s="26">
        <v>3</v>
      </c>
      <c r="D150" s="58"/>
      <c r="E150" s="45">
        <f>SUM(E142:E149)</f>
        <v>17995</v>
      </c>
      <c r="F150" s="60"/>
      <c r="G150" s="45">
        <f>SUM(G142:G149)</f>
        <v>15881</v>
      </c>
      <c r="H150" s="60"/>
      <c r="I150" s="45">
        <f>SUM(I142:I149)</f>
        <v>15002</v>
      </c>
      <c r="J150" s="60"/>
      <c r="K150" s="45">
        <f>SUM(K142:K149)</f>
        <v>12932</v>
      </c>
      <c r="L150" s="60"/>
      <c r="M150" s="45"/>
      <c r="N150" s="60"/>
      <c r="O150" s="45"/>
      <c r="P150" s="60"/>
      <c r="Q150" s="45"/>
      <c r="R150" s="100">
        <f t="shared" si="4"/>
        <v>61810</v>
      </c>
      <c r="S150" s="24">
        <v>100</v>
      </c>
      <c r="T150" s="9">
        <v>0</v>
      </c>
      <c r="U150" s="9">
        <v>0</v>
      </c>
      <c r="V150" s="48">
        <f>SUM(V141:V149)</f>
        <v>868</v>
      </c>
      <c r="W150" s="48">
        <f>SUM(W141:W149)</f>
        <v>62678</v>
      </c>
      <c r="X150" s="9">
        <v>1</v>
      </c>
      <c r="Y150" s="24">
        <v>1.38</v>
      </c>
    </row>
    <row r="151" spans="1:252" x14ac:dyDescent="0.15">
      <c r="A151" s="82"/>
      <c r="B151" s="114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</row>
    <row r="152" spans="1:252" ht="14.25" x14ac:dyDescent="0.15">
      <c r="A152" s="83"/>
      <c r="B152" s="115" t="s">
        <v>231</v>
      </c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AA152" s="81"/>
      <c r="AZ152" s="81"/>
      <c r="BY152" s="81"/>
      <c r="CX152" s="81"/>
      <c r="DW152" s="81"/>
      <c r="EV152" s="81"/>
      <c r="FU152" s="81"/>
      <c r="GT152" s="81"/>
      <c r="HS152" s="81"/>
      <c r="IR152" s="81"/>
    </row>
    <row r="153" spans="1:252" x14ac:dyDescent="0.15">
      <c r="A153" s="31" t="s">
        <v>3</v>
      </c>
      <c r="B153" s="112"/>
      <c r="C153" s="2" t="s">
        <v>4</v>
      </c>
      <c r="D153" s="54">
        <v>1</v>
      </c>
      <c r="E153" s="55" t="s">
        <v>19</v>
      </c>
      <c r="F153" s="54">
        <v>2</v>
      </c>
      <c r="G153" s="55" t="s">
        <v>19</v>
      </c>
      <c r="H153" s="54">
        <v>3</v>
      </c>
      <c r="I153" s="55" t="s">
        <v>200</v>
      </c>
      <c r="J153" s="54"/>
      <c r="K153" s="55"/>
      <c r="L153" s="54"/>
      <c r="M153" s="55"/>
      <c r="N153" s="54"/>
      <c r="O153" s="55"/>
      <c r="P153" s="54"/>
      <c r="Q153" s="55"/>
      <c r="R153" s="20"/>
      <c r="S153" s="20"/>
      <c r="T153" s="126" t="s">
        <v>5</v>
      </c>
      <c r="U153" s="126" t="s">
        <v>6</v>
      </c>
      <c r="V153" s="49" t="s">
        <v>7</v>
      </c>
      <c r="W153" s="50" t="s">
        <v>8</v>
      </c>
      <c r="X153" s="123" t="s">
        <v>9</v>
      </c>
      <c r="Y153" s="1" t="s">
        <v>7</v>
      </c>
    </row>
    <row r="154" spans="1:252" x14ac:dyDescent="0.15">
      <c r="A154" s="32" t="s">
        <v>61</v>
      </c>
      <c r="B154" s="110"/>
      <c r="C154" s="4"/>
      <c r="D154" s="56"/>
      <c r="E154" s="57" t="s">
        <v>149</v>
      </c>
      <c r="F154" s="56"/>
      <c r="G154" s="57" t="s">
        <v>147</v>
      </c>
      <c r="H154" s="56"/>
      <c r="I154" s="57" t="s">
        <v>232</v>
      </c>
      <c r="J154" s="56"/>
      <c r="K154" s="57"/>
      <c r="L154" s="56"/>
      <c r="M154" s="57"/>
      <c r="N154" s="56"/>
      <c r="O154" s="57"/>
      <c r="P154" s="56"/>
      <c r="Q154" s="57"/>
      <c r="R154" s="21" t="s">
        <v>10</v>
      </c>
      <c r="S154" s="23" t="s">
        <v>11</v>
      </c>
      <c r="T154" s="127" t="s">
        <v>12</v>
      </c>
      <c r="U154" s="127" t="s">
        <v>13</v>
      </c>
      <c r="V154" s="51" t="s">
        <v>8</v>
      </c>
      <c r="W154" s="46" t="s">
        <v>14</v>
      </c>
      <c r="X154" s="124" t="s">
        <v>15</v>
      </c>
      <c r="Y154" s="5" t="s">
        <v>16</v>
      </c>
    </row>
    <row r="155" spans="1:252" ht="17.25" x14ac:dyDescent="0.2">
      <c r="A155" s="31"/>
      <c r="B155" s="113" t="s">
        <v>233</v>
      </c>
      <c r="C155" s="6"/>
      <c r="D155" s="58"/>
      <c r="E155" s="59">
        <v>1896</v>
      </c>
      <c r="F155" s="60"/>
      <c r="G155" s="59">
        <v>1382</v>
      </c>
      <c r="H155" s="60"/>
      <c r="I155" s="59">
        <v>3727</v>
      </c>
      <c r="J155" s="60"/>
      <c r="K155" s="59"/>
      <c r="L155" s="61"/>
      <c r="M155" s="59"/>
      <c r="N155" s="61"/>
      <c r="O155" s="59"/>
      <c r="P155" s="61"/>
      <c r="Q155" s="59"/>
      <c r="R155" s="100">
        <f t="shared" ref="R155:R161" si="5">SUM(E155:Q155)</f>
        <v>7005</v>
      </c>
      <c r="S155" s="24">
        <v>100</v>
      </c>
      <c r="T155" s="8">
        <v>0</v>
      </c>
      <c r="U155" s="8">
        <v>0</v>
      </c>
      <c r="V155" s="47">
        <v>69</v>
      </c>
      <c r="W155" s="48">
        <v>7074</v>
      </c>
      <c r="X155" s="8">
        <v>0</v>
      </c>
      <c r="Y155" s="7">
        <v>0.98</v>
      </c>
    </row>
    <row r="156" spans="1:252" ht="17.25" x14ac:dyDescent="0.2">
      <c r="A156" s="30"/>
      <c r="B156" s="111" t="s">
        <v>234</v>
      </c>
      <c r="C156" s="6"/>
      <c r="D156" s="58"/>
      <c r="E156" s="59">
        <v>2300</v>
      </c>
      <c r="F156" s="60"/>
      <c r="G156" s="59">
        <v>1137</v>
      </c>
      <c r="H156" s="60"/>
      <c r="I156" s="59">
        <v>1444</v>
      </c>
      <c r="J156" s="60"/>
      <c r="K156" s="59"/>
      <c r="L156" s="60"/>
      <c r="M156" s="59"/>
      <c r="N156" s="60"/>
      <c r="O156" s="59"/>
      <c r="P156" s="60"/>
      <c r="Q156" s="59"/>
      <c r="R156" s="101">
        <f t="shared" si="5"/>
        <v>4881</v>
      </c>
      <c r="S156" s="24">
        <v>100</v>
      </c>
      <c r="T156" s="8">
        <v>0</v>
      </c>
      <c r="U156" s="8">
        <v>0</v>
      </c>
      <c r="V156" s="47">
        <v>71</v>
      </c>
      <c r="W156" s="48">
        <v>4952</v>
      </c>
      <c r="X156" s="8">
        <v>0</v>
      </c>
      <c r="Y156" s="7">
        <v>1.43</v>
      </c>
    </row>
    <row r="157" spans="1:252" ht="17.25" x14ac:dyDescent="0.2">
      <c r="A157" s="30"/>
      <c r="B157" s="111" t="s">
        <v>235</v>
      </c>
      <c r="C157" s="6"/>
      <c r="D157" s="58"/>
      <c r="E157" s="59">
        <v>3643</v>
      </c>
      <c r="F157" s="60"/>
      <c r="G157" s="59">
        <v>2102</v>
      </c>
      <c r="H157" s="60"/>
      <c r="I157" s="59">
        <v>1158</v>
      </c>
      <c r="J157" s="60"/>
      <c r="K157" s="59"/>
      <c r="L157" s="60"/>
      <c r="M157" s="59"/>
      <c r="N157" s="60"/>
      <c r="O157" s="59"/>
      <c r="P157" s="60"/>
      <c r="Q157" s="59"/>
      <c r="R157" s="101">
        <f t="shared" si="5"/>
        <v>6903</v>
      </c>
      <c r="S157" s="24">
        <v>100</v>
      </c>
      <c r="T157" s="8">
        <v>0</v>
      </c>
      <c r="U157" s="8">
        <v>0</v>
      </c>
      <c r="V157" s="47">
        <v>86</v>
      </c>
      <c r="W157" s="48">
        <v>6989</v>
      </c>
      <c r="X157" s="8">
        <v>0</v>
      </c>
      <c r="Y157" s="7">
        <v>1.23</v>
      </c>
    </row>
    <row r="158" spans="1:252" ht="17.25" x14ac:dyDescent="0.2">
      <c r="A158" s="30"/>
      <c r="B158" s="111" t="s">
        <v>236</v>
      </c>
      <c r="C158" s="6"/>
      <c r="D158" s="58"/>
      <c r="E158" s="59">
        <v>2367</v>
      </c>
      <c r="F158" s="60"/>
      <c r="G158" s="59">
        <v>5229</v>
      </c>
      <c r="H158" s="60"/>
      <c r="I158" s="59">
        <v>628</v>
      </c>
      <c r="J158" s="60"/>
      <c r="K158" s="59"/>
      <c r="L158" s="60"/>
      <c r="M158" s="59"/>
      <c r="N158" s="60"/>
      <c r="O158" s="59"/>
      <c r="P158" s="60"/>
      <c r="Q158" s="59"/>
      <c r="R158" s="101">
        <f t="shared" si="5"/>
        <v>8224</v>
      </c>
      <c r="S158" s="24">
        <v>100</v>
      </c>
      <c r="T158" s="8">
        <v>0</v>
      </c>
      <c r="U158" s="8">
        <v>0</v>
      </c>
      <c r="V158" s="47">
        <v>105</v>
      </c>
      <c r="W158" s="48">
        <v>8329</v>
      </c>
      <c r="X158" s="8">
        <v>0</v>
      </c>
      <c r="Y158" s="7">
        <v>1.26</v>
      </c>
    </row>
    <row r="159" spans="1:252" ht="17.25" x14ac:dyDescent="0.2">
      <c r="A159" s="30"/>
      <c r="B159" s="111" t="s">
        <v>237</v>
      </c>
      <c r="C159" s="6"/>
      <c r="D159" s="58"/>
      <c r="E159" s="59">
        <v>2173</v>
      </c>
      <c r="F159" s="60"/>
      <c r="G159" s="59">
        <v>1628</v>
      </c>
      <c r="H159" s="60"/>
      <c r="I159" s="59">
        <v>965</v>
      </c>
      <c r="J159" s="60"/>
      <c r="K159" s="59"/>
      <c r="L159" s="60"/>
      <c r="M159" s="59"/>
      <c r="N159" s="60"/>
      <c r="O159" s="59"/>
      <c r="P159" s="60"/>
      <c r="Q159" s="59"/>
      <c r="R159" s="101">
        <f t="shared" si="5"/>
        <v>4766</v>
      </c>
      <c r="S159" s="24">
        <v>100</v>
      </c>
      <c r="T159" s="8">
        <v>0</v>
      </c>
      <c r="U159" s="8">
        <v>0</v>
      </c>
      <c r="V159" s="47">
        <v>60</v>
      </c>
      <c r="W159" s="48">
        <v>4826</v>
      </c>
      <c r="X159" s="8">
        <v>0</v>
      </c>
      <c r="Y159" s="7">
        <v>1.24</v>
      </c>
    </row>
    <row r="160" spans="1:252" ht="17.25" x14ac:dyDescent="0.2">
      <c r="A160" s="30"/>
      <c r="B160" s="111" t="s">
        <v>238</v>
      </c>
      <c r="C160" s="6"/>
      <c r="D160" s="58"/>
      <c r="E160" s="59">
        <v>2460</v>
      </c>
      <c r="F160" s="60"/>
      <c r="G160" s="59">
        <v>2861</v>
      </c>
      <c r="H160" s="60"/>
      <c r="I160" s="59">
        <v>1754</v>
      </c>
      <c r="J160" s="60"/>
      <c r="K160" s="59"/>
      <c r="L160" s="60"/>
      <c r="M160" s="59"/>
      <c r="N160" s="60"/>
      <c r="O160" s="59"/>
      <c r="P160" s="60"/>
      <c r="Q160" s="59"/>
      <c r="R160" s="101">
        <f t="shared" si="5"/>
        <v>7075</v>
      </c>
      <c r="S160" s="24">
        <v>100</v>
      </c>
      <c r="T160" s="8">
        <v>0</v>
      </c>
      <c r="U160" s="8">
        <v>0</v>
      </c>
      <c r="V160" s="47">
        <v>101</v>
      </c>
      <c r="W160" s="48">
        <v>7176</v>
      </c>
      <c r="X160" s="8">
        <v>0</v>
      </c>
      <c r="Y160" s="7">
        <v>1.41</v>
      </c>
    </row>
    <row r="161" spans="1:252" ht="17.25" x14ac:dyDescent="0.2">
      <c r="A161" s="30"/>
      <c r="B161" s="116" t="s">
        <v>239</v>
      </c>
      <c r="C161" s="26">
        <v>2</v>
      </c>
      <c r="D161" s="58"/>
      <c r="E161" s="45">
        <f>SUM(E155:E160)</f>
        <v>14839</v>
      </c>
      <c r="F161" s="60"/>
      <c r="G161" s="45">
        <f>SUM(G155:G160)</f>
        <v>14339</v>
      </c>
      <c r="H161" s="60"/>
      <c r="I161" s="45">
        <f>SUM(I155:I160)</f>
        <v>9676</v>
      </c>
      <c r="J161" s="60"/>
      <c r="K161" s="45"/>
      <c r="L161" s="60"/>
      <c r="M161" s="45"/>
      <c r="N161" s="60"/>
      <c r="O161" s="45"/>
      <c r="P161" s="60"/>
      <c r="Q161" s="45"/>
      <c r="R161" s="100">
        <f t="shared" si="5"/>
        <v>38854</v>
      </c>
      <c r="S161" s="24">
        <v>100</v>
      </c>
      <c r="T161" s="9">
        <v>0</v>
      </c>
      <c r="U161" s="9">
        <v>0</v>
      </c>
      <c r="V161" s="48">
        <f>SUM(V154:V160)</f>
        <v>492</v>
      </c>
      <c r="W161" s="48">
        <f>SUM(W154:W160)</f>
        <v>39346</v>
      </c>
      <c r="X161" s="9">
        <v>0</v>
      </c>
      <c r="Y161" s="24">
        <v>1.25</v>
      </c>
    </row>
    <row r="162" spans="1:252" x14ac:dyDescent="0.15">
      <c r="A162" s="82"/>
      <c r="B162" s="114"/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</row>
    <row r="163" spans="1:252" ht="14.25" x14ac:dyDescent="0.15">
      <c r="A163" s="83"/>
      <c r="B163" s="115" t="s">
        <v>246</v>
      </c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AA163" s="81"/>
      <c r="AZ163" s="81"/>
      <c r="BY163" s="81"/>
      <c r="CX163" s="81"/>
      <c r="DW163" s="81"/>
      <c r="EV163" s="81"/>
      <c r="FU163" s="81"/>
      <c r="GT163" s="81"/>
      <c r="HS163" s="81"/>
      <c r="IR163" s="81"/>
    </row>
    <row r="164" spans="1:252" x14ac:dyDescent="0.15">
      <c r="A164" s="31" t="s">
        <v>3</v>
      </c>
      <c r="B164" s="112"/>
      <c r="C164" s="2" t="s">
        <v>4</v>
      </c>
      <c r="D164" s="54">
        <v>1</v>
      </c>
      <c r="E164" s="55" t="s">
        <v>244</v>
      </c>
      <c r="F164" s="54">
        <v>2</v>
      </c>
      <c r="G164" s="55" t="s">
        <v>17</v>
      </c>
      <c r="H164" s="54"/>
      <c r="I164" s="55"/>
      <c r="J164" s="54"/>
      <c r="K164" s="55"/>
      <c r="L164" s="54"/>
      <c r="M164" s="55"/>
      <c r="N164" s="54"/>
      <c r="O164" s="55"/>
      <c r="P164" s="54"/>
      <c r="Q164" s="55"/>
      <c r="R164" s="20"/>
      <c r="S164" s="20"/>
      <c r="T164" s="126" t="s">
        <v>5</v>
      </c>
      <c r="U164" s="126" t="s">
        <v>6</v>
      </c>
      <c r="V164" s="49" t="s">
        <v>7</v>
      </c>
      <c r="W164" s="50" t="s">
        <v>8</v>
      </c>
      <c r="X164" s="123" t="s">
        <v>9</v>
      </c>
      <c r="Y164" s="1" t="s">
        <v>7</v>
      </c>
    </row>
    <row r="165" spans="1:252" x14ac:dyDescent="0.15">
      <c r="A165" s="32" t="s">
        <v>61</v>
      </c>
      <c r="B165" s="110"/>
      <c r="C165" s="4"/>
      <c r="D165" s="56"/>
      <c r="E165" s="57" t="s">
        <v>139</v>
      </c>
      <c r="F165" s="56"/>
      <c r="G165" s="57" t="s">
        <v>247</v>
      </c>
      <c r="H165" s="56"/>
      <c r="I165" s="57"/>
      <c r="J165" s="56"/>
      <c r="K165" s="57"/>
      <c r="L165" s="56"/>
      <c r="M165" s="57"/>
      <c r="N165" s="56"/>
      <c r="O165" s="57"/>
      <c r="P165" s="56"/>
      <c r="Q165" s="57"/>
      <c r="R165" s="21" t="s">
        <v>10</v>
      </c>
      <c r="S165" s="23" t="s">
        <v>11</v>
      </c>
      <c r="T165" s="127" t="s">
        <v>12</v>
      </c>
      <c r="U165" s="127" t="s">
        <v>13</v>
      </c>
      <c r="V165" s="51" t="s">
        <v>8</v>
      </c>
      <c r="W165" s="46" t="s">
        <v>14</v>
      </c>
      <c r="X165" s="124" t="s">
        <v>15</v>
      </c>
      <c r="Y165" s="5" t="s">
        <v>16</v>
      </c>
    </row>
    <row r="166" spans="1:252" ht="17.25" x14ac:dyDescent="0.2">
      <c r="A166" s="30"/>
      <c r="B166" s="111" t="s">
        <v>248</v>
      </c>
      <c r="C166" s="6">
        <v>1</v>
      </c>
      <c r="D166" s="58"/>
      <c r="E166" s="59">
        <v>12184</v>
      </c>
      <c r="F166" s="60"/>
      <c r="G166" s="59">
        <v>11056</v>
      </c>
      <c r="H166" s="60"/>
      <c r="I166" s="59"/>
      <c r="J166" s="60"/>
      <c r="K166" s="59"/>
      <c r="L166" s="60"/>
      <c r="M166" s="62"/>
      <c r="N166" s="60"/>
      <c r="O166" s="62"/>
      <c r="P166" s="60"/>
      <c r="Q166" s="62"/>
      <c r="R166" s="100">
        <f>SUM(E166:Q166)</f>
        <v>23240</v>
      </c>
      <c r="S166" s="24">
        <v>100</v>
      </c>
      <c r="T166" s="8">
        <v>0</v>
      </c>
      <c r="U166" s="8">
        <v>0</v>
      </c>
      <c r="V166" s="47">
        <v>827</v>
      </c>
      <c r="W166" s="48">
        <v>24067</v>
      </c>
      <c r="X166" s="8">
        <v>0</v>
      </c>
      <c r="Y166" s="7">
        <v>3.44</v>
      </c>
    </row>
    <row r="167" spans="1:252" ht="17.25" x14ac:dyDescent="0.2">
      <c r="A167" s="30"/>
      <c r="B167" s="116" t="s">
        <v>261</v>
      </c>
      <c r="C167" s="26">
        <v>1</v>
      </c>
      <c r="D167" s="58"/>
      <c r="E167" s="66">
        <f>SUM(E165:E166)</f>
        <v>12184</v>
      </c>
      <c r="F167" s="61"/>
      <c r="G167" s="66">
        <f>SUM(G165:G166)</f>
        <v>11056</v>
      </c>
      <c r="H167" s="61"/>
      <c r="I167" s="66"/>
      <c r="J167" s="61"/>
      <c r="K167" s="66"/>
      <c r="L167" s="61"/>
      <c r="M167" s="66"/>
      <c r="N167" s="61"/>
      <c r="O167" s="66"/>
      <c r="P167" s="61"/>
      <c r="Q167" s="45"/>
      <c r="R167" s="101">
        <f t="shared" ref="R167" si="6">SUM(E167:Q167)</f>
        <v>23240</v>
      </c>
      <c r="S167" s="24">
        <v>100</v>
      </c>
      <c r="T167" s="9">
        <v>0</v>
      </c>
      <c r="U167" s="9">
        <v>0</v>
      </c>
      <c r="V167" s="48">
        <f>SUM(V165:V166)</f>
        <v>827</v>
      </c>
      <c r="W167" s="48">
        <f>SUM(W165:W166)</f>
        <v>24067</v>
      </c>
      <c r="X167" s="9">
        <v>0</v>
      </c>
      <c r="Y167" s="24">
        <v>3.44</v>
      </c>
    </row>
    <row r="169" spans="1:252" ht="17.25" x14ac:dyDescent="0.2">
      <c r="A169" s="36" t="s">
        <v>73</v>
      </c>
    </row>
    <row r="170" spans="1:252" x14ac:dyDescent="0.15">
      <c r="B170" s="117" t="s">
        <v>74</v>
      </c>
      <c r="C170" s="85"/>
      <c r="D170" s="85"/>
      <c r="E170" s="90" t="s">
        <v>75</v>
      </c>
      <c r="F170" s="84"/>
      <c r="G170" s="92" t="s">
        <v>78</v>
      </c>
      <c r="H170" s="86"/>
      <c r="I170" s="90" t="s">
        <v>75</v>
      </c>
      <c r="J170" s="84"/>
      <c r="K170" s="92" t="s">
        <v>78</v>
      </c>
      <c r="L170" s="86"/>
    </row>
    <row r="171" spans="1:252" ht="21" customHeight="1" x14ac:dyDescent="0.15">
      <c r="B171" s="98" t="s">
        <v>153</v>
      </c>
      <c r="C171" s="87"/>
      <c r="D171" s="87"/>
      <c r="E171" s="91" t="s">
        <v>77</v>
      </c>
      <c r="F171" s="87"/>
      <c r="G171" s="97" t="s">
        <v>241</v>
      </c>
      <c r="H171" s="87"/>
      <c r="I171" s="91"/>
      <c r="J171" s="87"/>
      <c r="K171" s="87"/>
      <c r="L171" s="88"/>
    </row>
    <row r="172" spans="1:252" ht="21" customHeight="1" x14ac:dyDescent="0.15">
      <c r="B172" s="98" t="s">
        <v>259</v>
      </c>
      <c r="C172" s="87"/>
      <c r="D172" s="87"/>
      <c r="E172" s="91" t="s">
        <v>77</v>
      </c>
      <c r="F172" s="89"/>
      <c r="G172" s="87" t="s">
        <v>260</v>
      </c>
      <c r="H172" s="88"/>
      <c r="I172" s="91"/>
      <c r="J172" s="89"/>
      <c r="K172" s="87"/>
      <c r="L172" s="88"/>
    </row>
    <row r="173" spans="1:252" ht="21" customHeight="1" x14ac:dyDescent="0.15">
      <c r="B173" s="98" t="s">
        <v>144</v>
      </c>
      <c r="C173" s="87"/>
      <c r="D173" s="87"/>
      <c r="E173" s="91" t="s">
        <v>125</v>
      </c>
      <c r="F173" s="87"/>
      <c r="G173" s="87" t="s">
        <v>146</v>
      </c>
      <c r="H173" s="87"/>
      <c r="I173" s="91" t="s">
        <v>77</v>
      </c>
      <c r="J173" s="87"/>
      <c r="K173" s="97" t="s">
        <v>145</v>
      </c>
      <c r="L173" s="88"/>
      <c r="O173" s="104"/>
      <c r="P173" s="104"/>
      <c r="Q173" s="96"/>
    </row>
    <row r="174" spans="1:252" ht="21" customHeight="1" x14ac:dyDescent="0.15">
      <c r="B174" s="98" t="s">
        <v>255</v>
      </c>
      <c r="C174" s="87"/>
      <c r="D174" s="87"/>
      <c r="E174" s="91" t="s">
        <v>208</v>
      </c>
      <c r="F174" s="89"/>
      <c r="G174" s="87" t="s">
        <v>256</v>
      </c>
      <c r="H174" s="88"/>
      <c r="I174" s="91" t="s">
        <v>244</v>
      </c>
      <c r="J174" s="89"/>
      <c r="K174" s="87" t="s">
        <v>257</v>
      </c>
      <c r="L174" s="88"/>
    </row>
    <row r="175" spans="1:252" ht="21" customHeight="1" x14ac:dyDescent="0.15">
      <c r="B175" s="98" t="s">
        <v>142</v>
      </c>
      <c r="C175" s="87"/>
      <c r="D175" s="87"/>
      <c r="E175" s="91" t="s">
        <v>77</v>
      </c>
      <c r="F175" s="87"/>
      <c r="G175" s="97" t="s">
        <v>143</v>
      </c>
      <c r="H175" s="87"/>
      <c r="I175" s="91"/>
      <c r="J175" s="87"/>
      <c r="K175" s="87"/>
      <c r="L175" s="88"/>
    </row>
    <row r="176" spans="1:252" ht="21" customHeight="1" x14ac:dyDescent="0.15">
      <c r="B176" s="98" t="s">
        <v>79</v>
      </c>
      <c r="C176" s="87"/>
      <c r="D176" s="87"/>
      <c r="E176" s="91" t="s">
        <v>77</v>
      </c>
      <c r="F176" s="89"/>
      <c r="G176" s="87" t="s">
        <v>83</v>
      </c>
      <c r="H176" s="88"/>
      <c r="I176" s="91"/>
      <c r="J176" s="89"/>
      <c r="K176" s="87"/>
      <c r="L176" s="88"/>
    </row>
    <row r="177" spans="2:12" ht="21" customHeight="1" x14ac:dyDescent="0.15">
      <c r="B177" s="98" t="s">
        <v>80</v>
      </c>
      <c r="C177" s="87"/>
      <c r="D177" s="87"/>
      <c r="E177" s="91" t="s">
        <v>77</v>
      </c>
      <c r="F177" s="89"/>
      <c r="G177" s="87" t="s">
        <v>240</v>
      </c>
      <c r="H177" s="88"/>
      <c r="I177" s="91"/>
      <c r="J177" s="89"/>
      <c r="K177" s="87"/>
      <c r="L177" s="88"/>
    </row>
    <row r="178" spans="2:12" ht="21" customHeight="1" x14ac:dyDescent="0.15">
      <c r="B178" s="98" t="s">
        <v>249</v>
      </c>
      <c r="C178" s="87"/>
      <c r="D178" s="87"/>
      <c r="E178" s="91" t="s">
        <v>125</v>
      </c>
      <c r="F178" s="89"/>
      <c r="G178" s="87" t="s">
        <v>250</v>
      </c>
      <c r="H178" s="88"/>
      <c r="I178" s="91" t="s">
        <v>244</v>
      </c>
      <c r="J178" s="89"/>
      <c r="K178" s="87" t="s">
        <v>251</v>
      </c>
      <c r="L178" s="88"/>
    </row>
    <row r="179" spans="2:12" ht="21" customHeight="1" x14ac:dyDescent="0.15">
      <c r="B179" s="98" t="s">
        <v>81</v>
      </c>
      <c r="C179" s="87"/>
      <c r="D179" s="87"/>
      <c r="E179" s="91" t="s">
        <v>77</v>
      </c>
      <c r="F179" s="89"/>
      <c r="G179" s="87" t="s">
        <v>82</v>
      </c>
      <c r="H179" s="88"/>
      <c r="I179" s="91"/>
      <c r="J179" s="89"/>
      <c r="K179" s="87"/>
      <c r="L179" s="88"/>
    </row>
    <row r="180" spans="2:12" ht="21" customHeight="1" x14ac:dyDescent="0.15">
      <c r="B180" s="98" t="s">
        <v>252</v>
      </c>
      <c r="C180" s="87"/>
      <c r="D180" s="87"/>
      <c r="E180" s="91" t="s">
        <v>77</v>
      </c>
      <c r="F180" s="89"/>
      <c r="G180" s="87" t="s">
        <v>253</v>
      </c>
      <c r="H180" s="88"/>
      <c r="I180" s="91" t="s">
        <v>208</v>
      </c>
      <c r="J180" s="89"/>
      <c r="K180" s="87" t="s">
        <v>254</v>
      </c>
      <c r="L180" s="88"/>
    </row>
    <row r="181" spans="2:12" ht="21" customHeight="1" x14ac:dyDescent="0.15">
      <c r="B181" s="98" t="s">
        <v>84</v>
      </c>
      <c r="C181" s="87"/>
      <c r="D181" s="87"/>
      <c r="E181" s="91" t="s">
        <v>77</v>
      </c>
      <c r="F181" s="89"/>
      <c r="G181" s="87" t="s">
        <v>258</v>
      </c>
      <c r="H181" s="88"/>
      <c r="I181" s="91"/>
      <c r="J181" s="89"/>
      <c r="K181" s="87"/>
      <c r="L181" s="88"/>
    </row>
    <row r="182" spans="2:12" ht="21" customHeight="1" x14ac:dyDescent="0.15">
      <c r="B182" s="99" t="s">
        <v>140</v>
      </c>
      <c r="E182" s="2" t="s">
        <v>77</v>
      </c>
      <c r="G182" s="96" t="s">
        <v>141</v>
      </c>
      <c r="I182" s="2"/>
      <c r="L182" s="3"/>
    </row>
    <row r="183" spans="2:12" ht="21" customHeight="1" x14ac:dyDescent="0.15">
      <c r="B183" s="98" t="s">
        <v>150</v>
      </c>
      <c r="C183" s="87"/>
      <c r="D183" s="87"/>
      <c r="E183" s="91" t="s">
        <v>77</v>
      </c>
      <c r="F183" s="87"/>
      <c r="G183" s="97" t="s">
        <v>151</v>
      </c>
      <c r="H183" s="87"/>
      <c r="I183" s="91" t="s">
        <v>148</v>
      </c>
      <c r="J183" s="87"/>
      <c r="K183" s="87" t="s">
        <v>152</v>
      </c>
      <c r="L183" s="88"/>
    </row>
    <row r="184" spans="2:12" ht="21" customHeight="1" x14ac:dyDescent="0.15">
      <c r="B184" s="98" t="s">
        <v>154</v>
      </c>
      <c r="C184" s="87"/>
      <c r="D184" s="87"/>
      <c r="E184" s="91" t="s">
        <v>77</v>
      </c>
      <c r="F184" s="87"/>
      <c r="G184" s="97" t="s">
        <v>155</v>
      </c>
      <c r="H184" s="87"/>
      <c r="I184" s="91" t="s">
        <v>148</v>
      </c>
      <c r="J184" s="87"/>
      <c r="K184" s="87" t="s">
        <v>156</v>
      </c>
      <c r="L184" s="88"/>
    </row>
  </sheetData>
  <phoneticPr fontId="3"/>
  <pageMargins left="0.19685039370078741" right="0.19685039370078741" top="0.98425196850393704" bottom="0.6692913385826772" header="0.51181102362204722" footer="0.51181102362204722"/>
  <pageSetup paperSize="9" scale="56" orientation="landscape" horizontalDpi="300" verticalDpi="300" r:id="rId1"/>
  <headerFooter alignWithMargins="0"/>
  <rowBreaks count="3" manualBreakCount="3">
    <brk id="63" max="16383" man="1"/>
    <brk id="117" max="16383" man="1"/>
    <brk id="1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kengik</vt:lpstr>
      <vt:lpstr>A201.</vt:lpstr>
      <vt:lpstr>kengik!Print_Titles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千葉県</cp:lastModifiedBy>
  <cp:lastPrinted>2018-11-26T08:30:15Z</cp:lastPrinted>
  <dcterms:created xsi:type="dcterms:W3CDTF">2018-11-06T01:14:22Z</dcterms:created>
  <dcterms:modified xsi:type="dcterms:W3CDTF">2018-11-29T06:08:50Z</dcterms:modified>
</cp:coreProperties>
</file>