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1_{452DD136-B593-4F71-880A-0F0E41CFD34A}" xr6:coauthVersionLast="47" xr6:coauthVersionMax="47" xr10:uidLastSave="{00000000-0000-0000-0000-000000000000}"/>
  <bookViews>
    <workbookView xWindow="-45" yWindow="180" windowWidth="28845" windowHeight="15300" xr2:uid="{00000000-000D-0000-FFFF-FFFF00000000}"/>
  </bookViews>
  <sheets>
    <sheet name="不在者投票立会い実績報告書" sheetId="7" r:id="rId1"/>
  </sheets>
  <definedNames>
    <definedName name="_xlnm.Print_Area" localSheetId="0">不在者投票立会い実績報告書!$A$2:$N$27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7" l="1"/>
  <c r="G14" i="7"/>
  <c r="F14" i="7"/>
  <c r="J14" i="7" s="1"/>
  <c r="M14" i="7" s="1"/>
  <c r="G13" i="7"/>
  <c r="F13" i="7"/>
  <c r="G12" i="7"/>
  <c r="F12" i="7"/>
  <c r="J12" i="7" s="1"/>
  <c r="M12" i="7" s="1"/>
  <c r="G11" i="7"/>
  <c r="F11" i="7"/>
  <c r="G10" i="7"/>
  <c r="F10" i="7"/>
  <c r="Q14" i="7" l="1"/>
  <c r="Q12" i="7"/>
  <c r="J10" i="7"/>
  <c r="J13" i="7"/>
  <c r="J11" i="7"/>
  <c r="M13" i="7" l="1"/>
  <c r="Q13" i="7"/>
  <c r="M11" i="7"/>
  <c r="Q11" i="7"/>
  <c r="M10" i="7"/>
  <c r="Q10" i="7"/>
  <c r="H17" i="7" s="1"/>
  <c r="B25" i="7" l="1"/>
  <c r="I25" i="7" s="1"/>
</calcChain>
</file>

<file path=xl/sharedStrings.xml><?xml version="1.0" encoding="utf-8"?>
<sst xmlns="http://schemas.openxmlformats.org/spreadsheetml/2006/main" count="49" uniqueCount="41">
  <si>
    <t>不在者投票立会い実績報告書</t>
    <rPh sb="0" eb="3">
      <t>フザイシャ</t>
    </rPh>
    <rPh sb="3" eb="5">
      <t>トウヒョウ</t>
    </rPh>
    <rPh sb="5" eb="6">
      <t>タ</t>
    </rPh>
    <rPh sb="6" eb="7">
      <t>ア</t>
    </rPh>
    <rPh sb="8" eb="10">
      <t>ジッセキ</t>
    </rPh>
    <rPh sb="10" eb="13">
      <t>ホウコクショ</t>
    </rPh>
    <phoneticPr fontId="12"/>
  </si>
  <si>
    <t>不在者投票
管理者氏名　　　　　　　　　　　　　　　　　　　　　　　　　　　　　　　　　　　　　　　　　　　</t>
    <phoneticPr fontId="12"/>
  </si>
  <si>
    <t>立会日</t>
    <rPh sb="0" eb="2">
      <t>タチア</t>
    </rPh>
    <rPh sb="2" eb="3">
      <t>ニチ</t>
    </rPh>
    <phoneticPr fontId="12"/>
  </si>
  <si>
    <t>立会時間</t>
    <rPh sb="0" eb="2">
      <t>タチア</t>
    </rPh>
    <rPh sb="2" eb="4">
      <t>ジカン</t>
    </rPh>
    <phoneticPr fontId="12"/>
  </si>
  <si>
    <t>立会場所</t>
    <rPh sb="0" eb="2">
      <t>タチア</t>
    </rPh>
    <rPh sb="2" eb="4">
      <t>バショ</t>
    </rPh>
    <phoneticPr fontId="12"/>
  </si>
  <si>
    <t>立会人氏名</t>
    <rPh sb="0" eb="1">
      <t>タ</t>
    </rPh>
    <rPh sb="1" eb="2">
      <t>ア</t>
    </rPh>
    <rPh sb="2" eb="3">
      <t>ニン</t>
    </rPh>
    <rPh sb="3" eb="5">
      <t>シメイ</t>
    </rPh>
    <phoneticPr fontId="12"/>
  </si>
  <si>
    <t>備考</t>
    <rPh sb="0" eb="2">
      <t>ビコウ</t>
    </rPh>
    <phoneticPr fontId="12"/>
  </si>
  <si>
    <t>自</t>
    <rPh sb="0" eb="1">
      <t>ジ</t>
    </rPh>
    <phoneticPr fontId="12"/>
  </si>
  <si>
    <t>～</t>
    <phoneticPr fontId="12"/>
  </si>
  <si>
    <t>至</t>
    <rPh sb="0" eb="1">
      <t>イタル</t>
    </rPh>
    <phoneticPr fontId="12"/>
  </si>
  <si>
    <t>円</t>
    <rPh sb="0" eb="1">
      <t>エン</t>
    </rPh>
    <phoneticPr fontId="12"/>
  </si>
  <si>
    <t>～</t>
  </si>
  <si>
    <t>合計</t>
    <rPh sb="0" eb="2">
      <t>ゴウケイ</t>
    </rPh>
    <phoneticPr fontId="12"/>
  </si>
  <si>
    <t>【勤務時間ごとの報酬上限額】</t>
    <rPh sb="1" eb="3">
      <t>キンム</t>
    </rPh>
    <rPh sb="3" eb="5">
      <t>ジカン</t>
    </rPh>
    <rPh sb="8" eb="10">
      <t>ホウシュウ</t>
    </rPh>
    <rPh sb="10" eb="12">
      <t>ジョウゲン</t>
    </rPh>
    <rPh sb="12" eb="13">
      <t>ガク</t>
    </rPh>
    <phoneticPr fontId="12"/>
  </si>
  <si>
    <t>勤務時間</t>
    <rPh sb="0" eb="2">
      <t>キンム</t>
    </rPh>
    <rPh sb="2" eb="4">
      <t>ジカン</t>
    </rPh>
    <phoneticPr fontId="12"/>
  </si>
  <si>
    <t>報酬上限額</t>
    <rPh sb="0" eb="2">
      <t>ホウシュウ</t>
    </rPh>
    <rPh sb="2" eb="4">
      <t>ジョウゲン</t>
    </rPh>
    <rPh sb="4" eb="5">
      <t>ガク</t>
    </rPh>
    <phoneticPr fontId="12"/>
  </si>
  <si>
    <t>1時間以下</t>
    <rPh sb="1" eb="3">
      <t>ジカン</t>
    </rPh>
    <rPh sb="3" eb="5">
      <t>イカ</t>
    </rPh>
    <phoneticPr fontId="12"/>
  </si>
  <si>
    <t>1時間超～2時間以下</t>
    <rPh sb="1" eb="3">
      <t>ジカン</t>
    </rPh>
    <rPh sb="3" eb="4">
      <t>チョウ</t>
    </rPh>
    <rPh sb="6" eb="8">
      <t>ジカン</t>
    </rPh>
    <rPh sb="8" eb="10">
      <t>イカ</t>
    </rPh>
    <phoneticPr fontId="12"/>
  </si>
  <si>
    <t>2時間超～3時間以下</t>
    <rPh sb="1" eb="3">
      <t>ジカン</t>
    </rPh>
    <rPh sb="3" eb="4">
      <t>チョウ</t>
    </rPh>
    <rPh sb="6" eb="8">
      <t>ジカン</t>
    </rPh>
    <rPh sb="8" eb="10">
      <t>イカ</t>
    </rPh>
    <phoneticPr fontId="12"/>
  </si>
  <si>
    <t>3時間超～4時間以下</t>
    <rPh sb="1" eb="3">
      <t>ジカン</t>
    </rPh>
    <rPh sb="3" eb="4">
      <t>チョウ</t>
    </rPh>
    <rPh sb="6" eb="8">
      <t>ジカン</t>
    </rPh>
    <rPh sb="8" eb="10">
      <t>イカ</t>
    </rPh>
    <phoneticPr fontId="12"/>
  </si>
  <si>
    <t>4時間超～5時間以下</t>
    <rPh sb="1" eb="3">
      <t>ジカン</t>
    </rPh>
    <rPh sb="3" eb="4">
      <t>チョウ</t>
    </rPh>
    <rPh sb="6" eb="8">
      <t>ジカン</t>
    </rPh>
    <rPh sb="8" eb="10">
      <t>イカ</t>
    </rPh>
    <phoneticPr fontId="12"/>
  </si>
  <si>
    <t>5時間超～6時間以下</t>
    <rPh sb="1" eb="3">
      <t>ジカン</t>
    </rPh>
    <rPh sb="3" eb="4">
      <t>チョウ</t>
    </rPh>
    <rPh sb="6" eb="8">
      <t>ジカン</t>
    </rPh>
    <rPh sb="8" eb="10">
      <t>イカ</t>
    </rPh>
    <phoneticPr fontId="12"/>
  </si>
  <si>
    <t>6時間超～7時間以下</t>
    <rPh sb="1" eb="3">
      <t>ジカン</t>
    </rPh>
    <rPh sb="3" eb="4">
      <t>チョウ</t>
    </rPh>
    <rPh sb="6" eb="8">
      <t>ジカン</t>
    </rPh>
    <rPh sb="8" eb="10">
      <t>イカ</t>
    </rPh>
    <phoneticPr fontId="12"/>
  </si>
  <si>
    <t>7時間超</t>
    <rPh sb="1" eb="3">
      <t>ジカン</t>
    </rPh>
    <rPh sb="3" eb="4">
      <t>チョウ</t>
    </rPh>
    <phoneticPr fontId="12"/>
  </si>
  <si>
    <t>別紙</t>
    <rPh sb="0" eb="2">
      <t>ベッシ</t>
    </rPh>
    <phoneticPr fontId="12"/>
  </si>
  <si>
    <t>人</t>
    <rPh sb="0" eb="1">
      <t>ヒト</t>
    </rPh>
    <phoneticPr fontId="2"/>
  </si>
  <si>
    <r>
      <rPr>
        <sz val="12"/>
        <color theme="1"/>
        <rFont val="BIZ UDP明朝 Medium"/>
        <family val="1"/>
        <charset val="128"/>
      </rPr>
      <t>１日</t>
    </r>
    <r>
      <rPr>
        <sz val="11"/>
        <color theme="1"/>
        <rFont val="BIZ UDP明朝 Medium"/>
        <family val="1"/>
        <charset val="128"/>
      </rPr>
      <t xml:space="preserve">
</t>
    </r>
    <r>
      <rPr>
        <sz val="9"/>
        <color theme="1"/>
        <rFont val="BIZ UDP明朝 Medium"/>
        <family val="1"/>
        <charset val="128"/>
      </rPr>
      <t>(</t>
    </r>
    <r>
      <rPr>
        <sz val="9"/>
        <color rgb="FF000000"/>
        <rFont val="BIZ UDP明朝 Medium"/>
        <family val="1"/>
        <charset val="128"/>
      </rPr>
      <t>7時間超)</t>
    </r>
    <rPh sb="1" eb="2">
      <t>ニチ</t>
    </rPh>
    <rPh sb="5" eb="7">
      <t>ジカン</t>
    </rPh>
    <rPh sb="7" eb="8">
      <t>チョウ</t>
    </rPh>
    <phoneticPr fontId="12"/>
  </si>
  <si>
    <t>報酬支払額（A)</t>
    <phoneticPr fontId="2"/>
  </si>
  <si>
    <t>不在者投票者
総数(C)</t>
    <rPh sb="0" eb="3">
      <t>フザイシャ</t>
    </rPh>
    <rPh sb="3" eb="6">
      <t>トウヒョウシャ</t>
    </rPh>
    <rPh sb="7" eb="8">
      <t>ソウ</t>
    </rPh>
    <rPh sb="8" eb="9">
      <t>スウ</t>
    </rPh>
    <phoneticPr fontId="12"/>
  </si>
  <si>
    <t>不在者投票者総数（C)</t>
    <phoneticPr fontId="2"/>
  </si>
  <si>
    <t>知事選挙等の投票者数（B)</t>
    <rPh sb="0" eb="2">
      <t>チジ</t>
    </rPh>
    <phoneticPr fontId="2"/>
  </si>
  <si>
    <r>
      <rPr>
        <sz val="10"/>
        <color rgb="FF000000"/>
        <rFont val="BIZ UDP明朝 Medium"/>
        <family val="1"/>
        <charset val="128"/>
      </rPr>
      <t>実際の報酬支払額</t>
    </r>
    <r>
      <rPr>
        <sz val="12"/>
        <color indexed="8"/>
        <rFont val="BIZ UDP明朝 Medium"/>
        <family val="1"/>
        <charset val="128"/>
      </rPr>
      <t xml:space="preserve">
</t>
    </r>
    <r>
      <rPr>
        <sz val="9"/>
        <color rgb="FF000000"/>
        <rFont val="BIZ UDPゴシック"/>
        <family val="3"/>
        <charset val="128"/>
      </rPr>
      <t>（上限額を超える場合は、上限額を記入）</t>
    </r>
    <rPh sb="0" eb="2">
      <t>ジッサイ</t>
    </rPh>
    <rPh sb="3" eb="5">
      <t>ホウシュウ</t>
    </rPh>
    <rPh sb="5" eb="7">
      <t>シハライ</t>
    </rPh>
    <rPh sb="7" eb="8">
      <t>ガク</t>
    </rPh>
    <rPh sb="10" eb="13">
      <t>ジョウゲンガク</t>
    </rPh>
    <rPh sb="14" eb="15">
      <t>コ</t>
    </rPh>
    <rPh sb="17" eb="19">
      <t>バアイ</t>
    </rPh>
    <rPh sb="21" eb="24">
      <t>ジョウゲンガク</t>
    </rPh>
    <rPh sb="25" eb="27">
      <t>キニュウ</t>
    </rPh>
    <phoneticPr fontId="12"/>
  </si>
  <si>
    <t>報　酬
支払額
合計(A)</t>
    <rPh sb="0" eb="1">
      <t>ホウ</t>
    </rPh>
    <rPh sb="2" eb="3">
      <t>シュウ</t>
    </rPh>
    <rPh sb="4" eb="6">
      <t>シハラ</t>
    </rPh>
    <rPh sb="6" eb="7">
      <t>ガク</t>
    </rPh>
    <rPh sb="8" eb="10">
      <t>ゴウケイ</t>
    </rPh>
    <phoneticPr fontId="12"/>
  </si>
  <si>
    <r>
      <rPr>
        <sz val="11"/>
        <color theme="1"/>
        <rFont val="BIZ UDP明朝 Medium"/>
        <family val="1"/>
        <charset val="128"/>
      </rPr>
      <t>報酬上限額</t>
    </r>
    <r>
      <rPr>
        <sz val="12"/>
        <color theme="1"/>
        <rFont val="BIZ UDP明朝 Medium"/>
        <family val="1"/>
        <charset val="128"/>
      </rPr>
      <t xml:space="preserve">
</t>
    </r>
    <r>
      <rPr>
        <sz val="10"/>
        <color theme="1"/>
        <rFont val="BIZ UDP明朝 Medium"/>
        <family val="1"/>
        <charset val="128"/>
      </rPr>
      <t>(10,900×時間数（a）/8.5）</t>
    </r>
    <rPh sb="0" eb="2">
      <t>ホウシュウ</t>
    </rPh>
    <rPh sb="2" eb="4">
      <t>ジョウゲン</t>
    </rPh>
    <rPh sb="4" eb="5">
      <t>ガク</t>
    </rPh>
    <rPh sb="14" eb="17">
      <t>ジカンスウ</t>
    </rPh>
    <phoneticPr fontId="12"/>
  </si>
  <si>
    <t>時間数
(a)</t>
    <rPh sb="0" eb="3">
      <t>ジカンスウ</t>
    </rPh>
    <phoneticPr fontId="12"/>
  </si>
  <si>
    <r>
      <t>施設名及び役職名</t>
    </r>
    <r>
      <rPr>
        <sz val="9"/>
        <color theme="1"/>
        <rFont val="BIZ UD明朝 Medium"/>
        <family val="1"/>
        <charset val="128"/>
        <scheme val="minor"/>
      </rPr>
      <t>（「○○病院長」等）</t>
    </r>
    <rPh sb="0" eb="2">
      <t>シセツ</t>
    </rPh>
    <rPh sb="2" eb="3">
      <t>メイ</t>
    </rPh>
    <rPh sb="3" eb="4">
      <t>オヨ</t>
    </rPh>
    <rPh sb="5" eb="7">
      <t>ヤクショク</t>
    </rPh>
    <rPh sb="7" eb="8">
      <t>メイ</t>
    </rPh>
    <rPh sb="12" eb="15">
      <t>ビョウインチョウ</t>
    </rPh>
    <rPh sb="16" eb="17">
      <t>トウ</t>
    </rPh>
    <phoneticPr fontId="12"/>
  </si>
  <si>
    <t>氏　名</t>
    <rPh sb="0" eb="1">
      <t>シ</t>
    </rPh>
    <rPh sb="2" eb="3">
      <t>メイ</t>
    </rPh>
    <phoneticPr fontId="12"/>
  </si>
  <si>
    <t>　以下は不在者投票者のうち千葉県知事選挙及び千葉県議会議員補欠選挙（以下「知事選挙等」）のいずれにも投票をせず、前記以外の選挙について、不在者投票者がいることにより報酬支払額(A)を按分する必要がある場合についてのみ記入すること。</t>
    <rPh sb="1" eb="3">
      <t>イカ</t>
    </rPh>
    <rPh sb="20" eb="21">
      <t>オヨ</t>
    </rPh>
    <rPh sb="34" eb="36">
      <t>イカ</t>
    </rPh>
    <rPh sb="37" eb="42">
      <t>チジセンキョトウ</t>
    </rPh>
    <rPh sb="82" eb="84">
      <t>ホウシュウ</t>
    </rPh>
    <rPh sb="84" eb="87">
      <t>シハライガク</t>
    </rPh>
    <phoneticPr fontId="2"/>
  </si>
  <si>
    <t>按分する場合の請求金額（A×B/C）</t>
    <rPh sb="0" eb="2">
      <t>アンブン</t>
    </rPh>
    <rPh sb="4" eb="6">
      <t>バアイ</t>
    </rPh>
    <rPh sb="7" eb="11">
      <t>セイキュウキンガク</t>
    </rPh>
    <phoneticPr fontId="2"/>
  </si>
  <si>
    <t>令和７年３月１６日執行
千葉県知事選挙・千葉県議会議員補欠選挙</t>
    <rPh sb="0" eb="2">
      <t>レイワ</t>
    </rPh>
    <rPh sb="3" eb="4">
      <t>ネン</t>
    </rPh>
    <rPh sb="5" eb="6">
      <t>ガツ</t>
    </rPh>
    <rPh sb="8" eb="9">
      <t>ニチ</t>
    </rPh>
    <rPh sb="9" eb="11">
      <t>シッコウ</t>
    </rPh>
    <rPh sb="12" eb="15">
      <t>チバケン</t>
    </rPh>
    <rPh sb="15" eb="19">
      <t>チジセンキョ</t>
    </rPh>
    <rPh sb="20" eb="27">
      <t>チバケンギカイギイン</t>
    </rPh>
    <rPh sb="27" eb="31">
      <t>ホケツセンキョ</t>
    </rPh>
    <phoneticPr fontId="12"/>
  </si>
  <si>
    <r>
      <t>　</t>
    </r>
    <r>
      <rPr>
        <sz val="11"/>
        <color indexed="8"/>
        <rFont val="BIZ UD明朝 Medium"/>
        <family val="1"/>
        <charset val="128"/>
        <scheme val="minor"/>
      </rPr>
      <t>↑　7時間を超える場合は、「時間数」には記載せず、「１日」欄に「１」と記載してください。</t>
    </r>
    <rPh sb="4" eb="6">
      <t>ジカン</t>
    </rPh>
    <rPh sb="7" eb="8">
      <t>コ</t>
    </rPh>
    <rPh sb="10" eb="12">
      <t>バアイ</t>
    </rPh>
    <rPh sb="15" eb="18">
      <t>ジカンスウ</t>
    </rPh>
    <rPh sb="21" eb="23">
      <t>キサイ</t>
    </rPh>
    <rPh sb="28" eb="29">
      <t>ニチ</t>
    </rPh>
    <rPh sb="30" eb="31">
      <t>ラン</t>
    </rPh>
    <rPh sb="36" eb="38">
      <t>キサイ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</si>
</sst>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quot;円&quot;"/>
    <numFmt numFmtId="178" formatCode="0&quot;名&quot;"/>
    <numFmt numFmtId="179" formatCode="#,##0&quot;円&quot;"/>
  </numFmts>
  <fonts count="30" x14ac:knownFonts="1">
    <font>
      <sz val="11"/>
      <color theme="1"/>
      <name val="BIZ UD明朝 Medium"/>
      <family val="2"/>
      <scheme val="minor"/>
    </font>
    <font>
      <sz val="11"/>
      <color theme="1"/>
      <name val="BIZ UD明朝 Medium"/>
      <family val="2"/>
      <scheme val="minor"/>
    </font>
    <font>
      <sz val="6"/>
      <name val="BIZ UD明朝 Medium"/>
      <family val="3"/>
      <charset val="128"/>
      <scheme val="minor"/>
    </font>
    <font>
      <sz val="12"/>
      <color theme="1"/>
      <name val="BIZ UD明朝 Medium"/>
      <family val="1"/>
      <charset val="128"/>
      <scheme val="minor"/>
    </font>
    <font>
      <sz val="11"/>
      <color theme="1"/>
      <name val="BIZ UD明朝 Medium"/>
      <family val="1"/>
      <charset val="128"/>
      <scheme val="minor"/>
    </font>
    <font>
      <sz val="10"/>
      <color theme="1"/>
      <name val="BIZ UD明朝 Medium"/>
      <family val="1"/>
      <charset val="128"/>
      <scheme val="minor"/>
    </font>
    <font>
      <sz val="9"/>
      <color theme="1"/>
      <name val="BIZ UD明朝 Medium"/>
      <family val="1"/>
      <charset val="128"/>
      <scheme val="minor"/>
    </font>
    <font>
      <sz val="14"/>
      <color theme="1"/>
      <name val="BIZ UD明朝 Medium"/>
      <family val="1"/>
      <charset val="128"/>
      <scheme val="minor"/>
    </font>
    <font>
      <b/>
      <sz val="12"/>
      <color theme="1"/>
      <name val="BIZ UD明朝 Medium"/>
      <family val="1"/>
      <charset val="128"/>
      <scheme val="minor"/>
    </font>
    <font>
      <b/>
      <sz val="10"/>
      <color theme="1"/>
      <name val="BIZ UD明朝 Medium"/>
      <family val="1"/>
      <charset val="128"/>
      <scheme val="minor"/>
    </font>
    <font>
      <sz val="11"/>
      <color theme="1"/>
      <name val="ＭＳ Ｐゴシック"/>
      <family val="3"/>
      <charset val="128"/>
    </font>
    <font>
      <sz val="11"/>
      <name val="ＭＳ Ｐゴシック"/>
      <family val="3"/>
      <charset val="128"/>
    </font>
    <font>
      <sz val="6"/>
      <name val="ＭＳ Ｐゴシック"/>
      <family val="3"/>
      <charset val="128"/>
    </font>
    <font>
      <sz val="12"/>
      <color theme="1"/>
      <name val="メイリオ"/>
      <family val="3"/>
      <charset val="128"/>
    </font>
    <font>
      <b/>
      <sz val="14"/>
      <color theme="1"/>
      <name val="BIZ UD明朝 Medium"/>
      <family val="1"/>
      <charset val="128"/>
      <scheme val="minor"/>
    </font>
    <font>
      <sz val="11"/>
      <color indexed="8"/>
      <name val="BIZ UD明朝 Medium"/>
      <family val="1"/>
      <charset val="128"/>
      <scheme val="minor"/>
    </font>
    <font>
      <b/>
      <sz val="12"/>
      <name val="BIZ UDゴシック"/>
      <family val="3"/>
      <charset val="128"/>
      <scheme val="major"/>
    </font>
    <font>
      <sz val="14"/>
      <color theme="1"/>
      <name val="ＭＳ ゴシック"/>
      <family val="3"/>
      <charset val="128"/>
    </font>
    <font>
      <sz val="11"/>
      <color theme="1"/>
      <name val="ＭＳ ゴシック"/>
      <family val="3"/>
      <charset val="128"/>
    </font>
    <font>
      <sz val="12"/>
      <color theme="1"/>
      <name val="BIZ UDP明朝 Medium"/>
      <family val="1"/>
      <charset val="128"/>
    </font>
    <font>
      <sz val="12"/>
      <color indexed="8"/>
      <name val="BIZ UDP明朝 Medium"/>
      <family val="1"/>
      <charset val="128"/>
    </font>
    <font>
      <sz val="11"/>
      <color theme="1"/>
      <name val="BIZ UDP明朝 Medium"/>
      <family val="1"/>
      <charset val="128"/>
    </font>
    <font>
      <sz val="9"/>
      <color theme="1"/>
      <name val="BIZ UDP明朝 Medium"/>
      <family val="1"/>
      <charset val="128"/>
    </font>
    <font>
      <sz val="9"/>
      <color rgb="FF000000"/>
      <name val="BIZ UDP明朝 Medium"/>
      <family val="1"/>
      <charset val="128"/>
    </font>
    <font>
      <sz val="10"/>
      <color rgb="FF000000"/>
      <name val="BIZ UDP明朝 Medium"/>
      <family val="1"/>
      <charset val="128"/>
    </font>
    <font>
      <sz val="10"/>
      <color theme="1"/>
      <name val="メイリオ"/>
      <family val="3"/>
      <charset val="128"/>
    </font>
    <font>
      <b/>
      <sz val="16"/>
      <color theme="1"/>
      <name val="BIZ UDゴシック"/>
      <family val="3"/>
      <charset val="128"/>
      <scheme val="major"/>
    </font>
    <font>
      <sz val="9"/>
      <color rgb="FF000000"/>
      <name val="BIZ UDPゴシック"/>
      <family val="3"/>
      <charset val="128"/>
    </font>
    <font>
      <sz val="10"/>
      <color theme="1"/>
      <name val="BIZ UDP明朝 Medium"/>
      <family val="1"/>
      <charset val="128"/>
    </font>
    <font>
      <sz val="10.5"/>
      <color theme="1"/>
      <name val="BIZ UD明朝 Medium"/>
      <family val="1"/>
      <charset val="128"/>
      <scheme val="minor"/>
    </font>
  </fonts>
  <fills count="3">
    <fill>
      <patternFill patternType="none"/>
    </fill>
    <fill>
      <patternFill patternType="gray125"/>
    </fill>
    <fill>
      <patternFill patternType="solid">
        <fgColor rgb="FFFFFFCC"/>
        <bgColor indexed="64"/>
      </patternFill>
    </fill>
  </fills>
  <borders count="6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auto="1"/>
      </right>
      <top style="medium">
        <color auto="1"/>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auto="1"/>
      </left>
      <right style="thin">
        <color auto="1"/>
      </right>
      <top/>
      <bottom style="medium">
        <color auto="1"/>
      </bottom>
      <diagonal/>
    </border>
    <border>
      <left style="thin">
        <color auto="1"/>
      </left>
      <right/>
      <top/>
      <bottom style="medium">
        <color indexed="64"/>
      </bottom>
      <diagonal/>
    </border>
    <border>
      <left/>
      <right style="thin">
        <color auto="1"/>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auto="1"/>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indexed="64"/>
      </bottom>
      <diagonal/>
    </border>
    <border>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thin">
        <color indexed="64"/>
      </left>
      <right style="medium">
        <color indexed="64"/>
      </right>
      <top/>
      <bottom/>
      <diagonal/>
    </border>
    <border>
      <left/>
      <right style="medium">
        <color indexed="64"/>
      </right>
      <top/>
      <bottom style="medium">
        <color indexed="64"/>
      </bottom>
      <diagonal/>
    </border>
  </borders>
  <cellStyleXfs count="4">
    <xf numFmtId="0" fontId="0" fillId="0" borderId="0"/>
    <xf numFmtId="38" fontId="1" fillId="0" borderId="0" applyFont="0" applyFill="0" applyBorder="0" applyAlignment="0" applyProtection="0">
      <alignment vertical="center"/>
    </xf>
    <xf numFmtId="0" fontId="11" fillId="0" borderId="0"/>
    <xf numFmtId="38" fontId="11" fillId="0" borderId="0" applyFont="0" applyFill="0" applyBorder="0" applyAlignment="0" applyProtection="0"/>
  </cellStyleXfs>
  <cellXfs count="124">
    <xf numFmtId="0" fontId="0" fillId="0" borderId="0" xfId="0"/>
    <xf numFmtId="20" fontId="13" fillId="2" borderId="32" xfId="2" applyNumberFormat="1" applyFont="1" applyFill="1" applyBorder="1" applyAlignment="1" applyProtection="1">
      <alignment horizontal="center" vertical="center"/>
      <protection locked="0"/>
    </xf>
    <xf numFmtId="20" fontId="13" fillId="2" borderId="33" xfId="2" applyNumberFormat="1" applyFont="1" applyFill="1" applyBorder="1" applyAlignment="1" applyProtection="1">
      <alignment horizontal="center" vertical="center"/>
      <protection locked="0"/>
    </xf>
    <xf numFmtId="0" fontId="13" fillId="0" borderId="33" xfId="2" applyFont="1" applyBorder="1" applyAlignment="1">
      <alignment horizontal="center" vertical="center"/>
    </xf>
    <xf numFmtId="176" fontId="13" fillId="0" borderId="34" xfId="2" applyNumberFormat="1" applyFont="1" applyBorder="1" applyAlignment="1">
      <alignment horizontal="center" vertical="center"/>
    </xf>
    <xf numFmtId="38" fontId="13" fillId="2" borderId="36" xfId="3" applyFont="1" applyFill="1" applyBorder="1" applyAlignment="1" applyProtection="1">
      <alignment horizontal="right" vertical="center"/>
      <protection locked="0"/>
    </xf>
    <xf numFmtId="20" fontId="13" fillId="2" borderId="40" xfId="2" applyNumberFormat="1" applyFont="1" applyFill="1" applyBorder="1" applyAlignment="1" applyProtection="1">
      <alignment horizontal="center" vertical="center"/>
      <protection locked="0"/>
    </xf>
    <xf numFmtId="20" fontId="13" fillId="2" borderId="41" xfId="2" applyNumberFormat="1" applyFont="1" applyFill="1" applyBorder="1" applyAlignment="1" applyProtection="1">
      <alignment horizontal="center" vertical="center"/>
      <protection locked="0"/>
    </xf>
    <xf numFmtId="0" fontId="13" fillId="0" borderId="42" xfId="2" applyFont="1" applyBorder="1" applyAlignment="1">
      <alignment horizontal="center" vertical="center"/>
    </xf>
    <xf numFmtId="176" fontId="13" fillId="0" borderId="43" xfId="2" applyNumberFormat="1" applyFont="1" applyBorder="1" applyAlignment="1">
      <alignment horizontal="center" vertical="center"/>
    </xf>
    <xf numFmtId="38" fontId="13" fillId="2" borderId="12" xfId="3" applyFont="1" applyFill="1" applyBorder="1" applyAlignment="1" applyProtection="1">
      <alignment horizontal="right" vertical="center"/>
      <protection locked="0"/>
    </xf>
    <xf numFmtId="0" fontId="13" fillId="2" borderId="39" xfId="2" applyFont="1" applyFill="1" applyBorder="1" applyAlignment="1" applyProtection="1">
      <alignment horizontal="center" vertical="center"/>
      <protection locked="0"/>
    </xf>
    <xf numFmtId="20" fontId="13" fillId="2" borderId="45" xfId="2" applyNumberFormat="1" applyFont="1" applyFill="1" applyBorder="1" applyAlignment="1" applyProtection="1">
      <alignment horizontal="center" vertical="center"/>
      <protection locked="0"/>
    </xf>
    <xf numFmtId="20" fontId="13" fillId="2" borderId="42" xfId="2" applyNumberFormat="1" applyFont="1" applyFill="1" applyBorder="1" applyAlignment="1" applyProtection="1">
      <alignment horizontal="center" vertical="center"/>
      <protection locked="0"/>
    </xf>
    <xf numFmtId="0" fontId="13" fillId="2" borderId="46" xfId="2" applyFont="1" applyFill="1" applyBorder="1" applyAlignment="1" applyProtection="1">
      <alignment horizontal="center" vertical="center"/>
      <protection locked="0"/>
    </xf>
    <xf numFmtId="20" fontId="13" fillId="2" borderId="47" xfId="2" applyNumberFormat="1" applyFont="1" applyFill="1" applyBorder="1" applyAlignment="1" applyProtection="1">
      <alignment horizontal="center" vertical="center"/>
      <protection locked="0"/>
    </xf>
    <xf numFmtId="20" fontId="13" fillId="2" borderId="48" xfId="2" applyNumberFormat="1" applyFont="1" applyFill="1" applyBorder="1" applyAlignment="1" applyProtection="1">
      <alignment horizontal="center" vertical="center"/>
      <protection locked="0"/>
    </xf>
    <xf numFmtId="0" fontId="13" fillId="0" borderId="49" xfId="2" applyFont="1" applyBorder="1" applyAlignment="1">
      <alignment horizontal="center" vertical="center"/>
    </xf>
    <xf numFmtId="176" fontId="13" fillId="0" borderId="50" xfId="2" applyNumberFormat="1" applyFont="1" applyBorder="1" applyAlignment="1">
      <alignment horizontal="center" vertical="center"/>
    </xf>
    <xf numFmtId="38" fontId="13" fillId="2" borderId="52" xfId="3" applyFont="1" applyFill="1" applyBorder="1" applyAlignment="1" applyProtection="1">
      <alignment horizontal="right" vertical="center"/>
      <protection locked="0"/>
    </xf>
    <xf numFmtId="0" fontId="14" fillId="0" borderId="0" xfId="2" applyFont="1" applyAlignment="1">
      <alignment horizontal="center" vertical="center"/>
    </xf>
    <xf numFmtId="0" fontId="4" fillId="0" borderId="0" xfId="2" applyFont="1"/>
    <xf numFmtId="0" fontId="8" fillId="0" borderId="0" xfId="2" applyFont="1" applyAlignment="1">
      <alignment horizontal="left" vertical="center"/>
    </xf>
    <xf numFmtId="0" fontId="3" fillId="0" borderId="0" xfId="2" applyFont="1" applyAlignment="1">
      <alignment vertical="center" wrapText="1"/>
    </xf>
    <xf numFmtId="0" fontId="4" fillId="0" borderId="0" xfId="2" applyFont="1" applyAlignment="1">
      <alignment horizontal="left" vertical="center"/>
    </xf>
    <xf numFmtId="0" fontId="3" fillId="0" borderId="0" xfId="2" applyFont="1" applyAlignment="1">
      <alignment vertical="center"/>
    </xf>
    <xf numFmtId="0" fontId="3" fillId="0" borderId="0" xfId="2" applyFont="1" applyAlignment="1">
      <alignment horizontal="center" vertical="center"/>
    </xf>
    <xf numFmtId="0" fontId="3" fillId="0" borderId="33" xfId="2" applyFont="1" applyBorder="1" applyAlignment="1">
      <alignment horizontal="center" vertical="center"/>
    </xf>
    <xf numFmtId="0" fontId="3" fillId="0" borderId="0" xfId="2" applyFont="1"/>
    <xf numFmtId="20" fontId="3" fillId="0" borderId="0" xfId="2" applyNumberFormat="1" applyFont="1"/>
    <xf numFmtId="0" fontId="3" fillId="0" borderId="41" xfId="2" applyFont="1" applyBorder="1" applyAlignment="1">
      <alignment horizontal="center" vertical="center"/>
    </xf>
    <xf numFmtId="0" fontId="3" fillId="0" borderId="42" xfId="2" applyFont="1" applyBorder="1" applyAlignment="1">
      <alignment horizontal="center" vertical="center"/>
    </xf>
    <xf numFmtId="0" fontId="3" fillId="0" borderId="48" xfId="2" applyFont="1" applyBorder="1" applyAlignment="1">
      <alignment horizontal="center" vertical="center"/>
    </xf>
    <xf numFmtId="0" fontId="5" fillId="0" borderId="0" xfId="2" applyFont="1" applyAlignment="1">
      <alignment vertical="center"/>
    </xf>
    <xf numFmtId="0" fontId="5" fillId="0" borderId="0" xfId="2" applyFont="1" applyAlignment="1">
      <alignment horizontal="center" vertical="center"/>
    </xf>
    <xf numFmtId="0" fontId="9" fillId="0" borderId="0" xfId="2" applyFont="1" applyAlignment="1">
      <alignment vertical="center"/>
    </xf>
    <xf numFmtId="0" fontId="5" fillId="0" borderId="0" xfId="2" applyFont="1"/>
    <xf numFmtId="0" fontId="4" fillId="0" borderId="55" xfId="2" applyFont="1" applyBorder="1"/>
    <xf numFmtId="0" fontId="4" fillId="2" borderId="10" xfId="2" applyFont="1" applyFill="1" applyBorder="1" applyProtection="1">
      <protection locked="0"/>
    </xf>
    <xf numFmtId="0" fontId="4" fillId="0" borderId="57" xfId="2" applyFont="1" applyBorder="1"/>
    <xf numFmtId="0" fontId="4" fillId="0" borderId="28" xfId="2" applyFont="1" applyBorder="1"/>
    <xf numFmtId="0" fontId="7" fillId="0" borderId="0" xfId="2" applyFont="1" applyAlignment="1">
      <alignment horizontal="center" vertical="center"/>
    </xf>
    <xf numFmtId="0" fontId="3" fillId="0" borderId="1" xfId="2" applyFont="1" applyBorder="1" applyAlignment="1">
      <alignment horizontal="center" vertical="center" shrinkToFit="1"/>
    </xf>
    <xf numFmtId="177" fontId="3" fillId="0" borderId="1" xfId="2" applyNumberFormat="1" applyFont="1" applyBorder="1" applyAlignment="1">
      <alignment horizontal="center" vertical="center"/>
    </xf>
    <xf numFmtId="0" fontId="4" fillId="0" borderId="0" xfId="2" applyFont="1" applyAlignment="1">
      <alignment vertical="top"/>
    </xf>
    <xf numFmtId="0" fontId="19" fillId="0" borderId="24" xfId="2" applyFont="1" applyBorder="1" applyAlignment="1">
      <alignment horizontal="center" vertical="center" wrapText="1"/>
    </xf>
    <xf numFmtId="0" fontId="19" fillId="0" borderId="25" xfId="2" applyFont="1" applyBorder="1" applyAlignment="1">
      <alignment horizontal="center" vertical="center" wrapText="1"/>
    </xf>
    <xf numFmtId="0" fontId="21" fillId="0" borderId="25" xfId="2" applyFont="1" applyBorder="1" applyAlignment="1">
      <alignment horizontal="center" vertical="center" wrapText="1"/>
    </xf>
    <xf numFmtId="177" fontId="13" fillId="0" borderId="3" xfId="3" applyNumberFormat="1" applyFont="1" applyFill="1" applyBorder="1" applyAlignment="1">
      <alignment vertical="center"/>
    </xf>
    <xf numFmtId="177" fontId="13" fillId="0" borderId="51" xfId="3" applyNumberFormat="1" applyFont="1" applyFill="1" applyBorder="1" applyAlignment="1">
      <alignment vertical="center"/>
    </xf>
    <xf numFmtId="0" fontId="25" fillId="0" borderId="38" xfId="2" applyFont="1" applyBorder="1" applyAlignment="1">
      <alignment vertical="center" shrinkToFit="1"/>
    </xf>
    <xf numFmtId="0" fontId="25" fillId="0" borderId="44" xfId="2" applyFont="1" applyBorder="1" applyAlignment="1">
      <alignment vertical="center" shrinkToFit="1"/>
    </xf>
    <xf numFmtId="0" fontId="25" fillId="0" borderId="54" xfId="2" applyFont="1" applyBorder="1" applyAlignment="1">
      <alignment vertical="center" shrinkToFit="1"/>
    </xf>
    <xf numFmtId="0" fontId="4" fillId="0" borderId="0" xfId="2" applyFont="1" applyAlignment="1">
      <alignment horizontal="center" vertical="center"/>
    </xf>
    <xf numFmtId="177" fontId="3" fillId="0" borderId="0" xfId="2" applyNumberFormat="1" applyFont="1" applyAlignment="1">
      <alignment horizontal="right" vertical="center"/>
    </xf>
    <xf numFmtId="0" fontId="8" fillId="0" borderId="0" xfId="2" applyFont="1" applyAlignment="1">
      <alignment horizontal="center" vertical="center"/>
    </xf>
    <xf numFmtId="0" fontId="3" fillId="0" borderId="0" xfId="2" applyFont="1" applyAlignment="1">
      <alignment horizontal="left"/>
    </xf>
    <xf numFmtId="0" fontId="13" fillId="2" borderId="3" xfId="2" applyFont="1" applyFill="1" applyBorder="1" applyAlignment="1" applyProtection="1">
      <alignment horizontal="center" vertical="center" shrinkToFit="1"/>
      <protection locked="0"/>
    </xf>
    <xf numFmtId="0" fontId="13" fillId="2" borderId="1" xfId="2" applyFont="1" applyFill="1" applyBorder="1" applyAlignment="1" applyProtection="1">
      <alignment horizontal="center" vertical="center" shrinkToFit="1"/>
      <protection locked="0"/>
    </xf>
    <xf numFmtId="0" fontId="13" fillId="2" borderId="51" xfId="2" applyFont="1" applyFill="1" applyBorder="1" applyAlignment="1" applyProtection="1">
      <alignment horizontal="center" vertical="center" shrinkToFit="1"/>
      <protection locked="0"/>
    </xf>
    <xf numFmtId="0" fontId="13" fillId="2" borderId="35" xfId="2" applyFont="1" applyFill="1" applyBorder="1" applyAlignment="1" applyProtection="1">
      <alignment horizontal="center" vertical="center" shrinkToFit="1"/>
      <protection locked="0"/>
    </xf>
    <xf numFmtId="177" fontId="3" fillId="0" borderId="0" xfId="2" applyNumberFormat="1" applyFont="1"/>
    <xf numFmtId="0" fontId="21" fillId="0" borderId="26" xfId="2" applyFont="1" applyBorder="1" applyAlignment="1">
      <alignment horizontal="center" vertical="center" wrapText="1"/>
    </xf>
    <xf numFmtId="177" fontId="4" fillId="0" borderId="37" xfId="3" applyNumberFormat="1" applyFont="1" applyFill="1" applyBorder="1" applyAlignment="1">
      <alignment horizontal="right"/>
    </xf>
    <xf numFmtId="177" fontId="4" fillId="0" borderId="13" xfId="3" applyNumberFormat="1" applyFont="1" applyFill="1" applyBorder="1" applyAlignment="1">
      <alignment horizontal="right"/>
    </xf>
    <xf numFmtId="177" fontId="4" fillId="0" borderId="53" xfId="3" applyNumberFormat="1" applyFont="1" applyFill="1" applyBorder="1" applyAlignment="1">
      <alignment horizontal="right"/>
    </xf>
    <xf numFmtId="56" fontId="13" fillId="2" borderId="31" xfId="2" applyNumberFormat="1" applyFont="1" applyFill="1" applyBorder="1" applyAlignment="1" applyProtection="1">
      <alignment horizontal="center" vertical="center"/>
      <protection locked="0"/>
    </xf>
    <xf numFmtId="56" fontId="13" fillId="2" borderId="39" xfId="2" applyNumberFormat="1" applyFont="1" applyFill="1" applyBorder="1" applyAlignment="1" applyProtection="1">
      <alignment horizontal="center" vertical="center"/>
      <protection locked="0"/>
    </xf>
    <xf numFmtId="0" fontId="5" fillId="0" borderId="59" xfId="2" applyFont="1" applyBorder="1"/>
    <xf numFmtId="0" fontId="29" fillId="0" borderId="20" xfId="2" applyFont="1" applyBorder="1"/>
    <xf numFmtId="0" fontId="3" fillId="0" borderId="12" xfId="2" applyFont="1" applyBorder="1" applyAlignment="1">
      <alignment horizontal="center" vertical="center" shrinkToFit="1"/>
    </xf>
    <xf numFmtId="0" fontId="3" fillId="0" borderId="13" xfId="2" applyFont="1" applyBorder="1" applyAlignment="1">
      <alignment horizontal="center" vertical="center" shrinkToFit="1"/>
    </xf>
    <xf numFmtId="0" fontId="3" fillId="0" borderId="14" xfId="2" applyFont="1" applyBorder="1" applyAlignment="1">
      <alignment horizontal="left" vertical="center" wrapText="1"/>
    </xf>
    <xf numFmtId="0" fontId="3" fillId="0" borderId="0" xfId="2" applyFont="1" applyAlignment="1">
      <alignment horizontal="left" vertical="center" wrapText="1"/>
    </xf>
    <xf numFmtId="0" fontId="4" fillId="0" borderId="1" xfId="2" applyFont="1" applyBorder="1" applyAlignment="1">
      <alignment horizontal="center" vertical="center" shrinkToFit="1"/>
    </xf>
    <xf numFmtId="177" fontId="13" fillId="0" borderId="1" xfId="2" applyNumberFormat="1" applyFont="1" applyBorder="1" applyAlignment="1">
      <alignment horizontal="center" vertical="center"/>
    </xf>
    <xf numFmtId="0" fontId="13" fillId="0" borderId="1" xfId="2" applyFont="1" applyBorder="1" applyAlignment="1">
      <alignment horizontal="center" vertical="center"/>
    </xf>
    <xf numFmtId="178" fontId="13" fillId="2" borderId="1" xfId="2" applyNumberFormat="1" applyFont="1" applyFill="1" applyBorder="1" applyAlignment="1" applyProtection="1">
      <alignment horizontal="center" vertical="center"/>
      <protection locked="0"/>
    </xf>
    <xf numFmtId="178" fontId="13" fillId="0" borderId="1" xfId="2" applyNumberFormat="1" applyFont="1" applyBorder="1" applyAlignment="1" applyProtection="1">
      <alignment horizontal="center" vertical="center"/>
      <protection locked="0"/>
    </xf>
    <xf numFmtId="0" fontId="3" fillId="0" borderId="1" xfId="2" applyFont="1" applyBorder="1" applyAlignment="1">
      <alignment horizontal="center" vertical="center" shrinkToFit="1"/>
    </xf>
    <xf numFmtId="0" fontId="21" fillId="0" borderId="22" xfId="2" applyFont="1" applyBorder="1" applyAlignment="1">
      <alignment horizontal="center" vertical="center"/>
    </xf>
    <xf numFmtId="0" fontId="21" fillId="0" borderId="30" xfId="2" applyFont="1" applyBorder="1" applyAlignment="1">
      <alignment horizontal="center" vertical="center"/>
    </xf>
    <xf numFmtId="0" fontId="3" fillId="0" borderId="15" xfId="2" applyFont="1" applyBorder="1" applyAlignment="1">
      <alignment horizontal="center" vertical="center" wrapText="1"/>
    </xf>
    <xf numFmtId="0" fontId="3" fillId="0" borderId="56" xfId="2" applyFont="1" applyBorder="1" applyAlignment="1">
      <alignment horizontal="center" vertical="center"/>
    </xf>
    <xf numFmtId="0" fontId="3" fillId="0" borderId="23" xfId="2" applyFont="1" applyBorder="1" applyAlignment="1">
      <alignment horizontal="center" vertical="center"/>
    </xf>
    <xf numFmtId="0" fontId="5" fillId="0" borderId="15" xfId="2" applyFont="1" applyBorder="1" applyAlignment="1">
      <alignment horizontal="center" vertical="center" wrapText="1"/>
    </xf>
    <xf numFmtId="0" fontId="5" fillId="0" borderId="56" xfId="2" applyFont="1" applyBorder="1" applyAlignment="1">
      <alignment horizontal="center" vertical="center" wrapText="1"/>
    </xf>
    <xf numFmtId="0" fontId="5" fillId="0" borderId="23" xfId="2" applyFont="1" applyBorder="1" applyAlignment="1">
      <alignment horizontal="center" vertical="center" wrapText="1"/>
    </xf>
    <xf numFmtId="177" fontId="13" fillId="0" borderId="22" xfId="2" applyNumberFormat="1" applyFont="1" applyBorder="1" applyAlignment="1">
      <alignment horizontal="right" vertical="center"/>
    </xf>
    <xf numFmtId="177" fontId="13" fillId="0" borderId="58" xfId="2" applyNumberFormat="1" applyFont="1" applyBorder="1" applyAlignment="1">
      <alignment horizontal="right" vertical="center"/>
    </xf>
    <xf numFmtId="177" fontId="13" fillId="0" borderId="30" xfId="2" applyNumberFormat="1" applyFont="1" applyBorder="1" applyAlignment="1">
      <alignment horizontal="right" vertical="center"/>
    </xf>
    <xf numFmtId="0" fontId="3" fillId="0" borderId="1" xfId="2" applyFont="1" applyBorder="1" applyAlignment="1">
      <alignment horizontal="center" vertical="center"/>
    </xf>
    <xf numFmtId="0" fontId="4" fillId="0" borderId="12" xfId="2" applyFont="1" applyBorder="1" applyAlignment="1">
      <alignment horizontal="center" vertical="center" wrapText="1" shrinkToFit="1"/>
    </xf>
    <xf numFmtId="0" fontId="4" fillId="0" borderId="13" xfId="2" applyFont="1" applyBorder="1" applyAlignment="1">
      <alignment horizontal="center" vertical="center" shrinkToFit="1"/>
    </xf>
    <xf numFmtId="179" fontId="13" fillId="0" borderId="12" xfId="1" applyNumberFormat="1" applyFont="1" applyBorder="1" applyAlignment="1">
      <alignment horizontal="center" vertical="center"/>
    </xf>
    <xf numFmtId="179" fontId="13" fillId="0" borderId="13" xfId="1" applyNumberFormat="1" applyFont="1" applyBorder="1" applyAlignment="1">
      <alignment horizontal="center" vertical="center"/>
    </xf>
    <xf numFmtId="0" fontId="21" fillId="0" borderId="15" xfId="2" applyFont="1" applyBorder="1" applyAlignment="1">
      <alignment horizontal="center" vertical="center" wrapText="1"/>
    </xf>
    <xf numFmtId="0" fontId="21" fillId="0" borderId="23" xfId="2" applyFont="1" applyBorder="1" applyAlignment="1">
      <alignment horizontal="center" vertical="center" wrapText="1"/>
    </xf>
    <xf numFmtId="0" fontId="21" fillId="0" borderId="16" xfId="2" applyFont="1" applyBorder="1" applyAlignment="1">
      <alignment horizontal="center" vertical="center" wrapText="1"/>
    </xf>
    <xf numFmtId="0" fontId="21" fillId="0" borderId="17" xfId="2" applyFont="1" applyBorder="1" applyAlignment="1">
      <alignment horizontal="center" vertical="center" wrapText="1"/>
    </xf>
    <xf numFmtId="0" fontId="21" fillId="0" borderId="18" xfId="2" applyFont="1" applyBorder="1" applyAlignment="1">
      <alignment horizontal="center" vertical="center" wrapText="1"/>
    </xf>
    <xf numFmtId="0" fontId="21" fillId="0" borderId="19" xfId="2" applyFont="1" applyBorder="1" applyAlignment="1">
      <alignment horizontal="center" vertical="center" wrapText="1"/>
    </xf>
    <xf numFmtId="0" fontId="21" fillId="0" borderId="27" xfId="2" applyFont="1" applyBorder="1" applyAlignment="1">
      <alignment horizontal="center" vertical="center" wrapText="1"/>
    </xf>
    <xf numFmtId="0" fontId="19" fillId="0" borderId="19" xfId="2" applyFont="1" applyBorder="1" applyAlignment="1">
      <alignment horizontal="center" vertical="center" wrapText="1"/>
    </xf>
    <xf numFmtId="0" fontId="19" fillId="0" borderId="27" xfId="2" applyFont="1" applyBorder="1" applyAlignment="1">
      <alignment horizontal="center" vertical="center"/>
    </xf>
    <xf numFmtId="0" fontId="20" fillId="0" borderId="20" xfId="2" applyFont="1" applyBorder="1" applyAlignment="1">
      <alignment horizontal="center" vertical="center" wrapText="1"/>
    </xf>
    <xf numFmtId="0" fontId="21" fillId="0" borderId="21" xfId="2" applyFont="1" applyBorder="1" applyAlignment="1">
      <alignment horizontal="center" vertical="center"/>
    </xf>
    <xf numFmtId="0" fontId="19" fillId="0" borderId="28" xfId="2" applyFont="1" applyBorder="1" applyAlignment="1">
      <alignment horizontal="center" vertical="center"/>
    </xf>
    <xf numFmtId="0" fontId="21" fillId="0" borderId="29" xfId="2" applyFont="1" applyBorder="1" applyAlignment="1">
      <alignment horizontal="center" vertical="center"/>
    </xf>
    <xf numFmtId="0" fontId="26" fillId="0" borderId="0" xfId="2" applyFont="1" applyAlignment="1">
      <alignment horizontal="center" vertical="center"/>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5" fillId="0" borderId="5" xfId="2" applyFont="1" applyBorder="1" applyAlignment="1">
      <alignment horizontal="left" vertical="top"/>
    </xf>
    <xf numFmtId="0" fontId="5" fillId="0" borderId="6" xfId="2" applyFont="1" applyBorder="1" applyAlignment="1">
      <alignment horizontal="left" vertical="top"/>
    </xf>
    <xf numFmtId="0" fontId="5" fillId="0" borderId="5" xfId="2" applyFont="1" applyBorder="1" applyAlignment="1">
      <alignment vertical="top"/>
    </xf>
    <xf numFmtId="0" fontId="5" fillId="0" borderId="9" xfId="2" applyFont="1" applyBorder="1" applyAlignment="1">
      <alignment vertical="top"/>
    </xf>
    <xf numFmtId="0" fontId="5" fillId="0" borderId="6" xfId="2" applyFont="1" applyBorder="1" applyAlignment="1">
      <alignment vertical="top"/>
    </xf>
    <xf numFmtId="0" fontId="10" fillId="2" borderId="7" xfId="2" applyFont="1" applyFill="1" applyBorder="1" applyAlignment="1" applyProtection="1">
      <alignment vertical="center" wrapText="1"/>
      <protection locked="0"/>
    </xf>
    <xf numFmtId="0" fontId="10" fillId="2" borderId="8" xfId="2" applyFont="1" applyFill="1" applyBorder="1" applyAlignment="1" applyProtection="1">
      <alignment vertical="center" wrapText="1"/>
      <protection locked="0"/>
    </xf>
    <xf numFmtId="0" fontId="17" fillId="2" borderId="7" xfId="2" applyFont="1" applyFill="1" applyBorder="1" applyAlignment="1" applyProtection="1">
      <alignment horizontal="center" vertical="center"/>
      <protection locked="0"/>
    </xf>
    <xf numFmtId="0" fontId="17" fillId="2" borderId="4" xfId="2" applyFont="1" applyFill="1" applyBorder="1" applyAlignment="1" applyProtection="1">
      <alignment horizontal="center" vertical="center"/>
      <protection locked="0"/>
    </xf>
    <xf numFmtId="0" fontId="18" fillId="2" borderId="8" xfId="2" applyFont="1" applyFill="1" applyBorder="1" applyAlignment="1" applyProtection="1">
      <alignment horizontal="center" vertical="center"/>
      <protection locked="0"/>
    </xf>
    <xf numFmtId="0" fontId="16" fillId="0" borderId="0" xfId="2" applyFont="1" applyAlignment="1">
      <alignment vertical="center" wrapText="1" shrinkToFit="1"/>
    </xf>
    <xf numFmtId="0" fontId="16" fillId="0" borderId="11" xfId="2" applyFont="1" applyBorder="1" applyAlignment="1">
      <alignment vertical="center" wrapText="1" shrinkToFit="1"/>
    </xf>
  </cellXfs>
  <cellStyles count="4">
    <cellStyle name="桁区切り" xfId="1" builtinId="6"/>
    <cellStyle name="桁区切り 2" xfId="3" xr:uid="{CC7B42AC-57AE-428A-BEF8-9EDD3C9A94EB}"/>
    <cellStyle name="標準" xfId="0" builtinId="0"/>
    <cellStyle name="標準 2" xfId="2" xr:uid="{FD7DFA37-BCFE-4670-BB73-5FE524EC7D3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0</xdr:colOff>
      <xdr:row>15</xdr:row>
      <xdr:rowOff>0</xdr:rowOff>
    </xdr:from>
    <xdr:to>
      <xdr:col>13</xdr:col>
      <xdr:colOff>12700</xdr:colOff>
      <xdr:row>18</xdr:row>
      <xdr:rowOff>66675</xdr:rowOff>
    </xdr:to>
    <xdr:sp macro="" textlink="">
      <xdr:nvSpPr>
        <xdr:cNvPr id="2" name="Rectangle 3">
          <a:extLst>
            <a:ext uri="{FF2B5EF4-FFF2-40B4-BE49-F238E27FC236}">
              <a16:creationId xmlns:a16="http://schemas.microsoft.com/office/drawing/2014/main" id="{FC3FC050-4451-49FD-985B-22432F097C29}"/>
            </a:ext>
          </a:extLst>
        </xdr:cNvPr>
        <xdr:cNvSpPr>
          <a:spLocks noChangeArrowheads="1"/>
        </xdr:cNvSpPr>
      </xdr:nvSpPr>
      <xdr:spPr bwMode="auto">
        <a:xfrm>
          <a:off x="10753725" y="4371975"/>
          <a:ext cx="12700"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vert" wrap="square" lIns="0" tIns="0" rIns="36576" bIns="18288" anchor="t" upright="1"/>
        <a:lstStyle/>
        <a:p>
          <a:pPr algn="r" rtl="0">
            <a:defRPr sz="1000"/>
          </a:pPr>
          <a:r>
            <a:rPr lang="ja-JP" altLang="en-US" sz="1200" b="1" i="0" u="none" strike="noStrike" baseline="0">
              <a:solidFill>
                <a:srgbClr val="000080"/>
              </a:solidFill>
              <a:latin typeface="ＭＳ ゴシック"/>
              <a:ea typeface="ＭＳ ゴシック"/>
            </a:rPr>
            <a:t>様式 ２</a:t>
          </a:r>
        </a:p>
      </xdr:txBody>
    </xdr:sp>
    <xdr:clientData/>
  </xdr:twoCellAnchor>
  <xdr:twoCellAnchor>
    <xdr:from>
      <xdr:col>13</xdr:col>
      <xdr:colOff>0</xdr:colOff>
      <xdr:row>28</xdr:row>
      <xdr:rowOff>104775</xdr:rowOff>
    </xdr:from>
    <xdr:to>
      <xdr:col>13</xdr:col>
      <xdr:colOff>12700</xdr:colOff>
      <xdr:row>38</xdr:row>
      <xdr:rowOff>0</xdr:rowOff>
    </xdr:to>
    <xdr:sp macro="" textlink="">
      <xdr:nvSpPr>
        <xdr:cNvPr id="3" name="Rectangle 10">
          <a:extLst>
            <a:ext uri="{FF2B5EF4-FFF2-40B4-BE49-F238E27FC236}">
              <a16:creationId xmlns:a16="http://schemas.microsoft.com/office/drawing/2014/main" id="{6F91DC16-DF81-4065-931C-CA934FFF1EBF}"/>
            </a:ext>
          </a:extLst>
        </xdr:cNvPr>
        <xdr:cNvSpPr>
          <a:spLocks noChangeArrowheads="1"/>
        </xdr:cNvSpPr>
      </xdr:nvSpPr>
      <xdr:spPr bwMode="auto">
        <a:xfrm>
          <a:off x="10757647" y="7444628"/>
          <a:ext cx="12700" cy="204675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vert" wrap="square" lIns="0" tIns="18288" rIns="36576" bIns="0" anchor="t" upright="1"/>
        <a:lstStyle/>
        <a:p>
          <a:pPr algn="l" rtl="0">
            <a:defRPr sz="1000"/>
          </a:pPr>
          <a:r>
            <a:rPr lang="ja-JP" altLang="en-US" sz="1200" b="1" i="0" u="none" strike="noStrike" baseline="0">
              <a:solidFill>
                <a:srgbClr val="003300"/>
              </a:solidFill>
              <a:latin typeface="ＭＳ ゴシック"/>
              <a:ea typeface="ＭＳ ゴシック"/>
            </a:rPr>
            <a:t>様式 ２</a:t>
          </a:r>
        </a:p>
        <a:p>
          <a:pPr algn="l" rtl="0">
            <a:defRPr sz="1000"/>
          </a:pPr>
          <a:r>
            <a:rPr lang="ja-JP" altLang="en-US" sz="1200" b="1" i="0" u="none" strike="noStrike" baseline="0">
              <a:solidFill>
                <a:srgbClr val="003300"/>
              </a:solidFill>
              <a:latin typeface="ＭＳ ゴシック"/>
              <a:ea typeface="ＭＳ ゴシック"/>
            </a:rPr>
            <a:t>〈記入例〉</a:t>
          </a:r>
        </a:p>
        <a:p>
          <a:pPr algn="l" rtl="0">
            <a:defRPr sz="1000"/>
          </a:pPr>
          <a:endParaRPr lang="ja-JP" altLang="en-US" sz="1200" b="1" i="0" u="none" strike="noStrike" baseline="0">
            <a:solidFill>
              <a:srgbClr val="003300"/>
            </a:solidFill>
            <a:latin typeface="ＭＳ ゴシック"/>
            <a:ea typeface="ＭＳ ゴシック"/>
          </a:endParaRPr>
        </a:p>
        <a:p>
          <a:pPr algn="l" rtl="0">
            <a:defRPr sz="1000"/>
          </a:pPr>
          <a:endParaRPr lang="ja-JP" altLang="en-US" sz="1200" b="1" i="0" u="none" strike="noStrike" baseline="0">
            <a:solidFill>
              <a:srgbClr val="003300"/>
            </a:solidFill>
            <a:latin typeface="ＭＳ ゴシック"/>
            <a:ea typeface="ＭＳ ゴシック"/>
          </a:endParaRPr>
        </a:p>
      </xdr:txBody>
    </xdr:sp>
    <xdr:clientData/>
  </xdr:twoCellAnchor>
  <xdr:twoCellAnchor>
    <xdr:from>
      <xdr:col>13</xdr:col>
      <xdr:colOff>0</xdr:colOff>
      <xdr:row>38</xdr:row>
      <xdr:rowOff>0</xdr:rowOff>
    </xdr:from>
    <xdr:to>
      <xdr:col>13</xdr:col>
      <xdr:colOff>0</xdr:colOff>
      <xdr:row>38</xdr:row>
      <xdr:rowOff>0</xdr:rowOff>
    </xdr:to>
    <xdr:sp macro="" textlink="">
      <xdr:nvSpPr>
        <xdr:cNvPr id="4" name="Oval 12">
          <a:extLst>
            <a:ext uri="{FF2B5EF4-FFF2-40B4-BE49-F238E27FC236}">
              <a16:creationId xmlns:a16="http://schemas.microsoft.com/office/drawing/2014/main" id="{67FE0050-A0E2-4023-88DC-6D9BAA06CB5A}"/>
            </a:ext>
          </a:extLst>
        </xdr:cNvPr>
        <xdr:cNvSpPr>
          <a:spLocks noChangeArrowheads="1"/>
        </xdr:cNvSpPr>
      </xdr:nvSpPr>
      <xdr:spPr bwMode="auto">
        <a:xfrm>
          <a:off x="10753725" y="73818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38</xdr:row>
      <xdr:rowOff>0</xdr:rowOff>
    </xdr:from>
    <xdr:to>
      <xdr:col>13</xdr:col>
      <xdr:colOff>0</xdr:colOff>
      <xdr:row>38</xdr:row>
      <xdr:rowOff>0</xdr:rowOff>
    </xdr:to>
    <xdr:sp macro="" textlink="">
      <xdr:nvSpPr>
        <xdr:cNvPr id="5" name="Oval 17">
          <a:extLst>
            <a:ext uri="{FF2B5EF4-FFF2-40B4-BE49-F238E27FC236}">
              <a16:creationId xmlns:a16="http://schemas.microsoft.com/office/drawing/2014/main" id="{52DC4207-13AF-47A3-8A63-A476D7B613CB}"/>
            </a:ext>
          </a:extLst>
        </xdr:cNvPr>
        <xdr:cNvSpPr>
          <a:spLocks noChangeArrowheads="1"/>
        </xdr:cNvSpPr>
      </xdr:nvSpPr>
      <xdr:spPr bwMode="auto">
        <a:xfrm>
          <a:off x="10753725" y="73818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38</xdr:row>
      <xdr:rowOff>0</xdr:rowOff>
    </xdr:from>
    <xdr:to>
      <xdr:col>13</xdr:col>
      <xdr:colOff>0</xdr:colOff>
      <xdr:row>38</xdr:row>
      <xdr:rowOff>0</xdr:rowOff>
    </xdr:to>
    <xdr:sp macro="" textlink="">
      <xdr:nvSpPr>
        <xdr:cNvPr id="6" name="Oval 18">
          <a:extLst>
            <a:ext uri="{FF2B5EF4-FFF2-40B4-BE49-F238E27FC236}">
              <a16:creationId xmlns:a16="http://schemas.microsoft.com/office/drawing/2014/main" id="{A88F8B67-50B6-4421-B0F3-F28EC707044C}"/>
            </a:ext>
          </a:extLst>
        </xdr:cNvPr>
        <xdr:cNvSpPr>
          <a:spLocks noChangeArrowheads="1"/>
        </xdr:cNvSpPr>
      </xdr:nvSpPr>
      <xdr:spPr bwMode="auto">
        <a:xfrm>
          <a:off x="10753725" y="73818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89647</xdr:colOff>
      <xdr:row>8</xdr:row>
      <xdr:rowOff>392205</xdr:rowOff>
    </xdr:from>
    <xdr:to>
      <xdr:col>30</xdr:col>
      <xdr:colOff>67235</xdr:colOff>
      <xdr:row>20</xdr:row>
      <xdr:rowOff>22412</xdr:rowOff>
    </xdr:to>
    <xdr:sp macro="" textlink="">
      <xdr:nvSpPr>
        <xdr:cNvPr id="7" name="テキスト ボックス 6">
          <a:extLst>
            <a:ext uri="{FF2B5EF4-FFF2-40B4-BE49-F238E27FC236}">
              <a16:creationId xmlns:a16="http://schemas.microsoft.com/office/drawing/2014/main" id="{9430368C-B03A-280C-2E61-A8B3D549C895}"/>
            </a:ext>
          </a:extLst>
        </xdr:cNvPr>
        <xdr:cNvSpPr txBox="1"/>
      </xdr:nvSpPr>
      <xdr:spPr>
        <a:xfrm>
          <a:off x="11418794" y="2330823"/>
          <a:ext cx="9491382" cy="3081618"/>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sz="1400" b="0" i="0" u="none" strike="noStrike">
              <a:solidFill>
                <a:schemeClr val="dk1"/>
              </a:solidFill>
              <a:effectLst/>
              <a:latin typeface="+mj-ea"/>
              <a:ea typeface="+mj-ea"/>
              <a:cs typeface="+mn-cs"/>
            </a:rPr>
            <a:t>報告書作成上の留意事項について</a:t>
          </a:r>
          <a:r>
            <a:rPr lang="ja-JP" altLang="en-US" sz="1400">
              <a:latin typeface="+mj-ea"/>
              <a:ea typeface="+mj-ea"/>
            </a:rPr>
            <a:t> </a:t>
          </a:r>
          <a:endParaRPr lang="en-US" altLang="ja-JP" sz="1400">
            <a:latin typeface="+mj-ea"/>
            <a:ea typeface="+mj-ea"/>
          </a:endParaRPr>
        </a:p>
        <a:p>
          <a:endParaRPr lang="en-US" altLang="ja-JP" sz="1400">
            <a:latin typeface="+mj-ea"/>
            <a:ea typeface="+mj-ea"/>
          </a:endParaRPr>
        </a:p>
        <a:p>
          <a:r>
            <a:rPr lang="ja-JP" altLang="en-US" sz="1400" b="0" i="0" u="none" strike="noStrike">
              <a:solidFill>
                <a:schemeClr val="dk1"/>
              </a:solidFill>
              <a:effectLst/>
              <a:latin typeface="+mj-ea"/>
              <a:ea typeface="+mj-ea"/>
              <a:cs typeface="+mn-cs"/>
            </a:rPr>
            <a:t>１　上記の各項目は、該当部分に全て記入してください。</a:t>
          </a:r>
          <a:r>
            <a:rPr lang="ja-JP" altLang="en-US" sz="1400">
              <a:latin typeface="+mj-ea"/>
              <a:ea typeface="+mj-ea"/>
            </a:rPr>
            <a:t> </a:t>
          </a:r>
          <a:endParaRPr lang="en-US" altLang="ja-JP" sz="1400">
            <a:latin typeface="+mj-ea"/>
            <a:ea typeface="+mj-ea"/>
          </a:endParaRPr>
        </a:p>
        <a:p>
          <a:r>
            <a:rPr lang="ja-JP" altLang="en-US" sz="1400" b="0" i="0" u="none" strike="noStrike">
              <a:solidFill>
                <a:schemeClr val="dk1"/>
              </a:solidFill>
              <a:effectLst/>
              <a:latin typeface="+mj-ea"/>
              <a:ea typeface="+mj-ea"/>
              <a:cs typeface="+mn-cs"/>
            </a:rPr>
            <a:t>２　１回あたりの従事時間は、</a:t>
          </a:r>
          <a:r>
            <a:rPr lang="en-US" altLang="ja-JP" sz="1400" b="0" i="0" u="none" strike="noStrike">
              <a:solidFill>
                <a:schemeClr val="dk1"/>
              </a:solidFill>
              <a:effectLst/>
              <a:latin typeface="+mj-ea"/>
              <a:ea typeface="+mj-ea"/>
              <a:cs typeface="+mn-cs"/>
            </a:rPr>
            <a:t>8</a:t>
          </a:r>
          <a:r>
            <a:rPr lang="ja-JP" altLang="en-US" sz="1400" b="0" i="0" u="none" strike="noStrike">
              <a:solidFill>
                <a:schemeClr val="dk1"/>
              </a:solidFill>
              <a:effectLst/>
              <a:latin typeface="+mj-ea"/>
              <a:ea typeface="+mj-ea"/>
              <a:cs typeface="+mn-cs"/>
            </a:rPr>
            <a:t>時間</a:t>
          </a:r>
          <a:r>
            <a:rPr lang="en-US" altLang="ja-JP" sz="1400" b="0" i="0" u="none" strike="noStrike">
              <a:solidFill>
                <a:schemeClr val="dk1"/>
              </a:solidFill>
              <a:effectLst/>
              <a:latin typeface="+mj-ea"/>
              <a:ea typeface="+mj-ea"/>
              <a:cs typeface="+mn-cs"/>
            </a:rPr>
            <a:t>30</a:t>
          </a:r>
          <a:r>
            <a:rPr lang="ja-JP" altLang="en-US" sz="1400" b="0" i="0" u="none" strike="noStrike">
              <a:solidFill>
                <a:schemeClr val="dk1"/>
              </a:solidFill>
              <a:effectLst/>
              <a:latin typeface="+mj-ea"/>
              <a:ea typeface="+mj-ea"/>
              <a:cs typeface="+mn-cs"/>
            </a:rPr>
            <a:t>分を</a:t>
          </a:r>
          <a:r>
            <a:rPr lang="en-US" altLang="ja-JP" sz="1400" b="0" i="0" u="none" strike="noStrike">
              <a:solidFill>
                <a:schemeClr val="dk1"/>
              </a:solidFill>
              <a:effectLst/>
              <a:latin typeface="+mj-ea"/>
              <a:ea typeface="+mj-ea"/>
              <a:cs typeface="+mn-cs"/>
            </a:rPr>
            <a:t>1</a:t>
          </a:r>
          <a:r>
            <a:rPr lang="ja-JP" altLang="en-US" sz="1400" b="0" i="0" u="none" strike="noStrike">
              <a:solidFill>
                <a:schemeClr val="dk1"/>
              </a:solidFill>
              <a:effectLst/>
              <a:latin typeface="+mj-ea"/>
              <a:ea typeface="+mj-ea"/>
              <a:cs typeface="+mn-cs"/>
            </a:rPr>
            <a:t>日とし、</a:t>
          </a:r>
          <a:r>
            <a:rPr lang="en-US" altLang="ja-JP" sz="1400" b="0" i="0" u="none" strike="noStrike">
              <a:solidFill>
                <a:schemeClr val="dk1"/>
              </a:solidFill>
              <a:effectLst/>
              <a:latin typeface="+mj-ea"/>
              <a:ea typeface="+mj-ea"/>
              <a:cs typeface="+mn-cs"/>
            </a:rPr>
            <a:t>1</a:t>
          </a:r>
          <a:r>
            <a:rPr lang="ja-JP" altLang="en-US" sz="1400" b="0" i="0" u="none" strike="noStrike">
              <a:solidFill>
                <a:schemeClr val="dk1"/>
              </a:solidFill>
              <a:effectLst/>
              <a:latin typeface="+mj-ea"/>
              <a:ea typeface="+mj-ea"/>
              <a:cs typeface="+mn-cs"/>
            </a:rPr>
            <a:t>日分を</a:t>
          </a:r>
          <a:r>
            <a:rPr lang="en-US" altLang="ja-JP" sz="1400" b="0" i="0" u="none" strike="noStrike">
              <a:solidFill>
                <a:schemeClr val="dk1"/>
              </a:solidFill>
              <a:effectLst/>
              <a:latin typeface="+mj-ea"/>
              <a:ea typeface="+mj-ea"/>
              <a:cs typeface="+mn-cs"/>
            </a:rPr>
            <a:t>10,900</a:t>
          </a:r>
          <a:r>
            <a:rPr lang="ja-JP" altLang="en-US" sz="1400" b="0" i="0" u="none" strike="noStrike">
              <a:solidFill>
                <a:schemeClr val="dk1"/>
              </a:solidFill>
              <a:effectLst/>
              <a:latin typeface="+mj-ea"/>
              <a:ea typeface="+mj-ea"/>
              <a:cs typeface="+mn-cs"/>
            </a:rPr>
            <a:t>円とします。</a:t>
          </a:r>
          <a:r>
            <a:rPr lang="ja-JP" altLang="en-US" sz="1400">
              <a:latin typeface="+mj-ea"/>
              <a:ea typeface="+mj-ea"/>
            </a:rPr>
            <a:t> </a:t>
          </a:r>
          <a:endParaRPr lang="en-US" altLang="ja-JP" sz="1400">
            <a:latin typeface="+mj-ea"/>
            <a:ea typeface="+mj-ea"/>
          </a:endParaRPr>
        </a:p>
        <a:p>
          <a:r>
            <a:rPr lang="ja-JP" altLang="en-US" sz="1400" b="0" i="0" u="none" strike="noStrike">
              <a:solidFill>
                <a:schemeClr val="dk1"/>
              </a:solidFill>
              <a:effectLst/>
              <a:latin typeface="+mj-ea"/>
              <a:ea typeface="+mj-ea"/>
              <a:cs typeface="+mn-cs"/>
            </a:rPr>
            <a:t>３　１回あたりの従事時間が</a:t>
          </a:r>
          <a:r>
            <a:rPr lang="en-US" altLang="ja-JP" sz="1400" b="0" i="0" u="none" strike="noStrike">
              <a:solidFill>
                <a:schemeClr val="dk1"/>
              </a:solidFill>
              <a:effectLst/>
              <a:latin typeface="+mj-ea"/>
              <a:ea typeface="+mj-ea"/>
              <a:cs typeface="+mn-cs"/>
            </a:rPr>
            <a:t>7</a:t>
          </a:r>
          <a:r>
            <a:rPr lang="ja-JP" altLang="en-US" sz="1400" b="0" i="0" u="none" strike="noStrike">
              <a:solidFill>
                <a:schemeClr val="dk1"/>
              </a:solidFill>
              <a:effectLst/>
              <a:latin typeface="+mj-ea"/>
              <a:ea typeface="+mj-ea"/>
              <a:cs typeface="+mn-cs"/>
            </a:rPr>
            <a:t>時間を超えて</a:t>
          </a:r>
          <a:r>
            <a:rPr lang="en-US" altLang="ja-JP" sz="1400" b="0" i="0" u="none" strike="noStrike">
              <a:solidFill>
                <a:schemeClr val="dk1"/>
              </a:solidFill>
              <a:effectLst/>
              <a:latin typeface="+mj-ea"/>
              <a:ea typeface="+mj-ea"/>
              <a:cs typeface="+mn-cs"/>
            </a:rPr>
            <a:t>8</a:t>
          </a:r>
          <a:r>
            <a:rPr lang="ja-JP" altLang="en-US" sz="1400" b="0" i="0" u="none" strike="noStrike">
              <a:solidFill>
                <a:schemeClr val="dk1"/>
              </a:solidFill>
              <a:effectLst/>
              <a:latin typeface="+mj-ea"/>
              <a:ea typeface="+mj-ea"/>
              <a:cs typeface="+mn-cs"/>
            </a:rPr>
            <a:t>時間</a:t>
          </a:r>
          <a:r>
            <a:rPr lang="en-US" altLang="ja-JP" sz="1400" b="0" i="0" u="none" strike="noStrike">
              <a:solidFill>
                <a:schemeClr val="dk1"/>
              </a:solidFill>
              <a:effectLst/>
              <a:latin typeface="+mj-ea"/>
              <a:ea typeface="+mj-ea"/>
              <a:cs typeface="+mn-cs"/>
            </a:rPr>
            <a:t>30</a:t>
          </a:r>
          <a:r>
            <a:rPr lang="ja-JP" altLang="en-US" sz="1400" b="0" i="0" u="none" strike="noStrike">
              <a:solidFill>
                <a:schemeClr val="dk1"/>
              </a:solidFill>
              <a:effectLst/>
              <a:latin typeface="+mj-ea"/>
              <a:ea typeface="+mj-ea"/>
              <a:cs typeface="+mn-cs"/>
            </a:rPr>
            <a:t>分未満の場合は</a:t>
          </a:r>
          <a:r>
            <a:rPr lang="en-US" altLang="ja-JP" sz="1400" b="0" i="0" u="none" strike="noStrike">
              <a:solidFill>
                <a:schemeClr val="dk1"/>
              </a:solidFill>
              <a:effectLst/>
              <a:latin typeface="+mj-ea"/>
              <a:ea typeface="+mj-ea"/>
              <a:cs typeface="+mn-cs"/>
            </a:rPr>
            <a:t>1</a:t>
          </a:r>
          <a:r>
            <a:rPr lang="ja-JP" altLang="en-US" sz="1400" b="0" i="0" u="none" strike="noStrike">
              <a:solidFill>
                <a:schemeClr val="dk1"/>
              </a:solidFill>
              <a:effectLst/>
              <a:latin typeface="+mj-ea"/>
              <a:ea typeface="+mj-ea"/>
              <a:cs typeface="+mn-cs"/>
            </a:rPr>
            <a:t>日とみなし、按分は不要です。</a:t>
          </a:r>
          <a:endParaRPr lang="en-US" altLang="ja-JP" sz="1400" b="0" i="0" u="none" strike="noStrike">
            <a:solidFill>
              <a:schemeClr val="dk1"/>
            </a:solidFill>
            <a:effectLst/>
            <a:latin typeface="+mj-ea"/>
            <a:ea typeface="+mj-ea"/>
            <a:cs typeface="+mn-cs"/>
          </a:endParaRPr>
        </a:p>
        <a:p>
          <a:r>
            <a:rPr lang="ja-JP" altLang="en-US" sz="1400" b="0" i="0" u="none" strike="noStrike">
              <a:solidFill>
                <a:schemeClr val="dk1"/>
              </a:solidFill>
              <a:effectLst/>
              <a:latin typeface="+mj-ea"/>
              <a:ea typeface="+mj-ea"/>
              <a:cs typeface="+mn-cs"/>
            </a:rPr>
            <a:t>４　１回あたりの従事時間が</a:t>
          </a:r>
          <a:r>
            <a:rPr lang="en-US" altLang="ja-JP" sz="1400" b="0" i="0" u="none" strike="noStrike">
              <a:solidFill>
                <a:schemeClr val="dk1"/>
              </a:solidFill>
              <a:effectLst/>
              <a:latin typeface="+mj-ea"/>
              <a:ea typeface="+mj-ea"/>
              <a:cs typeface="+mn-cs"/>
            </a:rPr>
            <a:t>7</a:t>
          </a:r>
          <a:r>
            <a:rPr lang="ja-JP" altLang="en-US" sz="1400" b="0" i="0" u="none" strike="noStrike">
              <a:solidFill>
                <a:schemeClr val="dk1"/>
              </a:solidFill>
              <a:effectLst/>
              <a:latin typeface="+mj-ea"/>
              <a:ea typeface="+mj-ea"/>
              <a:cs typeface="+mn-cs"/>
            </a:rPr>
            <a:t>時間以下の場合で、</a:t>
          </a:r>
          <a:r>
            <a:rPr lang="en-US" altLang="ja-JP" sz="1400" b="0" i="0" u="none" strike="noStrike">
              <a:solidFill>
                <a:schemeClr val="dk1"/>
              </a:solidFill>
              <a:effectLst/>
              <a:latin typeface="+mj-ea"/>
              <a:ea typeface="+mj-ea"/>
              <a:cs typeface="+mn-cs"/>
            </a:rPr>
            <a:t>1</a:t>
          </a:r>
          <a:r>
            <a:rPr lang="ja-JP" altLang="en-US" sz="1400" b="0" i="0" u="none" strike="noStrike">
              <a:solidFill>
                <a:schemeClr val="dk1"/>
              </a:solidFill>
              <a:effectLst/>
              <a:latin typeface="+mj-ea"/>
              <a:ea typeface="+mj-ea"/>
              <a:cs typeface="+mn-cs"/>
            </a:rPr>
            <a:t>時間未満の端数があるときは、</a:t>
          </a:r>
          <a:r>
            <a:rPr lang="en-US" altLang="ja-JP" sz="1400" b="0" i="0" u="none" strike="noStrike">
              <a:solidFill>
                <a:schemeClr val="dk1"/>
              </a:solidFill>
              <a:effectLst/>
              <a:latin typeface="+mj-ea"/>
              <a:ea typeface="+mj-ea"/>
              <a:cs typeface="+mn-cs"/>
            </a:rPr>
            <a:t>1</a:t>
          </a:r>
          <a:r>
            <a:rPr lang="ja-JP" altLang="en-US" sz="1400" b="0" i="0" u="none" strike="noStrike">
              <a:solidFill>
                <a:schemeClr val="dk1"/>
              </a:solidFill>
              <a:effectLst/>
              <a:latin typeface="+mj-ea"/>
              <a:ea typeface="+mj-ea"/>
              <a:cs typeface="+mn-cs"/>
            </a:rPr>
            <a:t>時間に切り上げてください。</a:t>
          </a:r>
          <a:r>
            <a:rPr lang="ja-JP" altLang="en-US" sz="1400">
              <a:latin typeface="+mj-ea"/>
              <a:ea typeface="+mj-ea"/>
            </a:rPr>
            <a:t> </a:t>
          </a:r>
          <a:endParaRPr lang="en-US" altLang="ja-JP" sz="1400">
            <a:latin typeface="+mj-ea"/>
            <a:ea typeface="+mj-ea"/>
          </a:endParaRPr>
        </a:p>
        <a:p>
          <a:r>
            <a:rPr lang="ja-JP" altLang="en-US" sz="1400" b="0" i="0" u="none" strike="noStrike">
              <a:solidFill>
                <a:schemeClr val="dk1"/>
              </a:solidFill>
              <a:effectLst/>
              <a:latin typeface="+mj-ea"/>
              <a:ea typeface="+mj-ea"/>
              <a:cs typeface="+mn-cs"/>
            </a:rPr>
            <a:t>５　立会時間の按分端数は、小数点以下第</a:t>
          </a:r>
          <a:r>
            <a:rPr lang="en-US" altLang="ja-JP" sz="1400" b="0" i="0" u="none" strike="noStrike">
              <a:solidFill>
                <a:schemeClr val="dk1"/>
              </a:solidFill>
              <a:effectLst/>
              <a:latin typeface="+mj-ea"/>
              <a:ea typeface="+mj-ea"/>
              <a:cs typeface="+mn-cs"/>
            </a:rPr>
            <a:t>1</a:t>
          </a:r>
          <a:r>
            <a:rPr lang="ja-JP" altLang="en-US" sz="1400" b="0" i="0" u="none" strike="noStrike">
              <a:solidFill>
                <a:schemeClr val="dk1"/>
              </a:solidFill>
              <a:effectLst/>
              <a:latin typeface="+mj-ea"/>
              <a:ea typeface="+mj-ea"/>
              <a:cs typeface="+mn-cs"/>
            </a:rPr>
            <a:t>位を四捨五入してください。</a:t>
          </a:r>
          <a:r>
            <a:rPr lang="ja-JP" altLang="en-US" sz="1400">
              <a:latin typeface="+mj-ea"/>
              <a:ea typeface="+mj-ea"/>
            </a:rPr>
            <a:t> </a:t>
          </a:r>
          <a:endParaRPr lang="en-US" altLang="ja-JP" sz="1400">
            <a:latin typeface="+mj-ea"/>
            <a:ea typeface="+mj-ea"/>
          </a:endParaRPr>
        </a:p>
        <a:p>
          <a:r>
            <a:rPr lang="ja-JP" altLang="en-US" sz="1400" b="0" i="0" u="none" strike="noStrike">
              <a:solidFill>
                <a:schemeClr val="dk1"/>
              </a:solidFill>
              <a:effectLst/>
              <a:latin typeface="+mj-ea"/>
              <a:ea typeface="+mj-ea"/>
              <a:cs typeface="+mn-cs"/>
            </a:rPr>
            <a:t>６　</a:t>
          </a:r>
          <a:r>
            <a:rPr lang="en-US" altLang="ja-JP" sz="1400" b="0" i="0" u="none" strike="noStrike">
              <a:solidFill>
                <a:schemeClr val="dk1"/>
              </a:solidFill>
              <a:effectLst/>
              <a:latin typeface="+mj-ea"/>
              <a:ea typeface="+mj-ea"/>
              <a:cs typeface="+mn-cs"/>
            </a:rPr>
            <a:t>Excel</a:t>
          </a:r>
          <a:r>
            <a:rPr lang="ja-JP" altLang="en-US" sz="1400" b="0" i="0" u="none" strike="noStrike">
              <a:solidFill>
                <a:schemeClr val="dk1"/>
              </a:solidFill>
              <a:effectLst/>
              <a:latin typeface="+mj-ea"/>
              <a:ea typeface="+mj-ea"/>
              <a:cs typeface="+mn-cs"/>
            </a:rPr>
            <a:t>で入力する場合は、黄色のセルのみ入力してください。</a:t>
          </a:r>
          <a:r>
            <a:rPr lang="ja-JP" altLang="en-US" sz="1400">
              <a:latin typeface="+mj-ea"/>
              <a:ea typeface="+mj-ea"/>
            </a:rPr>
            <a:t> </a:t>
          </a:r>
          <a:endParaRPr kumimoji="1" lang="ja-JP" altLang="en-US" sz="1400">
            <a:latin typeface="+mj-ea"/>
            <a:ea typeface="+mj-ea"/>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BIZUD">
      <a:majorFont>
        <a:latin typeface="BIZ UDゴシック"/>
        <a:ea typeface="BIZ UDゴシック"/>
        <a:cs typeface=""/>
      </a:majorFont>
      <a:minorFont>
        <a:latin typeface="BIZ UD明朝 Medium"/>
        <a:ea typeface="BIZ UD明朝 Mediu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9A76C-7CF6-4B5F-8C21-6FF99839FA21}">
  <dimension ref="A1:T41"/>
  <sheetViews>
    <sheetView showZeros="0" tabSelected="1" view="pageBreakPreview" zoomScale="85" zoomScaleNormal="100" zoomScaleSheetLayoutView="85" workbookViewId="0">
      <selection activeCell="C18" sqref="C18"/>
    </sheetView>
  </sheetViews>
  <sheetFormatPr defaultColWidth="8.875" defaultRowHeight="13.5" x14ac:dyDescent="0.15"/>
  <cols>
    <col min="1" max="1" width="2.5" style="21" customWidth="1"/>
    <col min="2" max="2" width="15.125" style="21" bestFit="1" customWidth="1"/>
    <col min="3" max="3" width="9.375" style="21" customWidth="1"/>
    <col min="4" max="4" width="3.875" style="21" customWidth="1"/>
    <col min="5" max="5" width="8.875" style="21" customWidth="1"/>
    <col min="6" max="6" width="9.5" style="21" customWidth="1"/>
    <col min="7" max="7" width="9.125" style="21" customWidth="1"/>
    <col min="8" max="8" width="16.625" style="21" customWidth="1"/>
    <col min="9" max="9" width="18.25" style="21" customWidth="1"/>
    <col min="10" max="10" width="16.125" style="21" customWidth="1"/>
    <col min="11" max="11" width="12.75" style="21" customWidth="1"/>
    <col min="12" max="12" width="3.125" style="21" bestFit="1" customWidth="1"/>
    <col min="13" max="13" width="15.875" style="21" customWidth="1"/>
    <col min="14" max="16" width="2.5" style="21" customWidth="1"/>
    <col min="17" max="17" width="10.125" style="21" bestFit="1" customWidth="1"/>
    <col min="18" max="16384" width="8.875" style="21"/>
  </cols>
  <sheetData>
    <row r="1" spans="2:20" ht="14.25" customHeight="1" x14ac:dyDescent="0.15">
      <c r="B1" s="20"/>
      <c r="C1" s="20"/>
      <c r="D1" s="20"/>
      <c r="E1" s="20"/>
      <c r="F1" s="20"/>
      <c r="G1" s="20"/>
      <c r="H1" s="20"/>
      <c r="I1" s="20"/>
      <c r="J1" s="20"/>
      <c r="K1" s="20"/>
      <c r="L1" s="20"/>
      <c r="M1" s="20"/>
    </row>
    <row r="2" spans="2:20" ht="16.5" x14ac:dyDescent="0.15">
      <c r="B2" s="22" t="s">
        <v>24</v>
      </c>
      <c r="C2" s="20"/>
      <c r="D2" s="20"/>
      <c r="E2" s="20"/>
      <c r="F2" s="20"/>
      <c r="G2" s="20"/>
      <c r="H2" s="20"/>
      <c r="I2" s="20"/>
      <c r="J2" s="20"/>
      <c r="K2" s="20"/>
      <c r="L2" s="20"/>
      <c r="M2" s="20"/>
    </row>
    <row r="3" spans="2:20" ht="26.25" customHeight="1" x14ac:dyDescent="0.15">
      <c r="B3" s="109" t="s">
        <v>0</v>
      </c>
      <c r="C3" s="109"/>
      <c r="D3" s="109"/>
      <c r="E3" s="109"/>
      <c r="F3" s="109"/>
      <c r="G3" s="109"/>
      <c r="H3" s="109"/>
      <c r="I3" s="109"/>
      <c r="J3" s="109"/>
      <c r="K3" s="109"/>
      <c r="L3" s="109"/>
      <c r="M3" s="109"/>
    </row>
    <row r="4" spans="2:20" ht="14.25" customHeight="1" x14ac:dyDescent="0.15">
      <c r="B4" s="23"/>
      <c r="C4" s="23"/>
      <c r="D4" s="23"/>
      <c r="E4" s="23"/>
      <c r="F4" s="23"/>
      <c r="G4" s="23"/>
      <c r="H4" s="23"/>
      <c r="I4" s="23"/>
      <c r="J4" s="24"/>
      <c r="K4" s="24"/>
      <c r="L4" s="24"/>
    </row>
    <row r="5" spans="2:20" ht="16.5" customHeight="1" x14ac:dyDescent="0.15">
      <c r="B5" s="122" t="s">
        <v>39</v>
      </c>
      <c r="C5" s="122"/>
      <c r="D5" s="122"/>
      <c r="E5" s="122"/>
      <c r="F5" s="122"/>
      <c r="G5" s="123"/>
      <c r="H5" s="110" t="s">
        <v>1</v>
      </c>
      <c r="I5" s="112" t="s">
        <v>35</v>
      </c>
      <c r="J5" s="113"/>
      <c r="K5" s="114" t="s">
        <v>36</v>
      </c>
      <c r="L5" s="115"/>
      <c r="M5" s="116"/>
    </row>
    <row r="6" spans="2:20" ht="31.5" customHeight="1" x14ac:dyDescent="0.15">
      <c r="B6" s="122"/>
      <c r="C6" s="122"/>
      <c r="D6" s="122"/>
      <c r="E6" s="122"/>
      <c r="F6" s="122"/>
      <c r="G6" s="123"/>
      <c r="H6" s="111"/>
      <c r="I6" s="117"/>
      <c r="J6" s="118"/>
      <c r="K6" s="119"/>
      <c r="L6" s="120"/>
      <c r="M6" s="121"/>
    </row>
    <row r="7" spans="2:20" ht="6" customHeight="1" thickBot="1" x14ac:dyDescent="0.2"/>
    <row r="8" spans="2:20" s="26" customFormat="1" ht="18" customHeight="1" x14ac:dyDescent="0.15">
      <c r="B8" s="96" t="s">
        <v>2</v>
      </c>
      <c r="C8" s="98" t="s">
        <v>3</v>
      </c>
      <c r="D8" s="99"/>
      <c r="E8" s="99"/>
      <c r="F8" s="99"/>
      <c r="G8" s="100"/>
      <c r="H8" s="101" t="s">
        <v>4</v>
      </c>
      <c r="I8" s="101" t="s">
        <v>5</v>
      </c>
      <c r="J8" s="103" t="s">
        <v>33</v>
      </c>
      <c r="K8" s="105" t="s">
        <v>31</v>
      </c>
      <c r="L8" s="106"/>
      <c r="M8" s="80" t="s">
        <v>6</v>
      </c>
    </row>
    <row r="9" spans="2:20" s="26" customFormat="1" ht="39" customHeight="1" thickBot="1" x14ac:dyDescent="0.2">
      <c r="B9" s="97"/>
      <c r="C9" s="45" t="s">
        <v>7</v>
      </c>
      <c r="D9" s="46" t="s">
        <v>8</v>
      </c>
      <c r="E9" s="46" t="s">
        <v>9</v>
      </c>
      <c r="F9" s="47" t="s">
        <v>26</v>
      </c>
      <c r="G9" s="62" t="s">
        <v>34</v>
      </c>
      <c r="H9" s="102"/>
      <c r="I9" s="102"/>
      <c r="J9" s="104"/>
      <c r="K9" s="107"/>
      <c r="L9" s="108"/>
      <c r="M9" s="81"/>
    </row>
    <row r="10" spans="2:20" s="28" customFormat="1" ht="28.5" customHeight="1" x14ac:dyDescent="0.15">
      <c r="B10" s="66"/>
      <c r="C10" s="1"/>
      <c r="D10" s="27" t="s">
        <v>8</v>
      </c>
      <c r="E10" s="2"/>
      <c r="F10" s="3">
        <f>IF(COUNTA(C10,E10)=2,IF(VALUE(E10-C10)&gt;7/24,1,""),0)</f>
        <v>0</v>
      </c>
      <c r="G10" s="4">
        <f>IF(COUNTA(C10,E10)=2,IF(VALUE(E10-C10)&lt;=7/24,CEILING(E10-C10,"1:00")*24,""),0)</f>
        <v>0</v>
      </c>
      <c r="H10" s="60"/>
      <c r="I10" s="57"/>
      <c r="J10" s="48">
        <f>IF(F10=1,10900,ROUND(10900*_xlfn.CEILING.MATH(G10)/8.5,0))</f>
        <v>0</v>
      </c>
      <c r="K10" s="5"/>
      <c r="L10" s="63" t="s">
        <v>10</v>
      </c>
      <c r="M10" s="50" t="str">
        <f>IF(J10&lt;0,"※立会時間をご確認ください",IF(K10&gt;J10,"※上限を超えています",""))</f>
        <v/>
      </c>
      <c r="Q10" s="61">
        <f>MIN(J10:K10)</f>
        <v>0</v>
      </c>
      <c r="T10" s="29"/>
    </row>
    <row r="11" spans="2:20" s="28" customFormat="1" ht="28.5" customHeight="1" x14ac:dyDescent="0.15">
      <c r="B11" s="67"/>
      <c r="C11" s="6"/>
      <c r="D11" s="30" t="s">
        <v>11</v>
      </c>
      <c r="E11" s="7"/>
      <c r="F11" s="8">
        <f>IF(COUNTA(C11,E11)=2,IF(VALUE(E11-C11)&gt;7/24,1,""),0)</f>
        <v>0</v>
      </c>
      <c r="G11" s="9">
        <f>IF(COUNTA(C11,E11)=2,IF(VALUE(E11-C11)&lt;=7/24,CEILING(E11-C11,"1:00")*24,""),0)</f>
        <v>0</v>
      </c>
      <c r="H11" s="58"/>
      <c r="I11" s="58"/>
      <c r="J11" s="48">
        <f>IF(F11=1,10900,ROUND(10900*_xlfn.CEILING.MATH(G11)/8.5,0))</f>
        <v>0</v>
      </c>
      <c r="K11" s="10"/>
      <c r="L11" s="64" t="s">
        <v>10</v>
      </c>
      <c r="M11" s="51" t="str">
        <f t="shared" ref="M11:M14" si="0">IF(J11&lt;0,"※立会時間をご確認ください",IF(K11&gt;J11,"※上限を超えています",""))</f>
        <v/>
      </c>
      <c r="Q11" s="61">
        <f t="shared" ref="Q11:Q14" si="1">MIN(J11:K11)</f>
        <v>0</v>
      </c>
    </row>
    <row r="12" spans="2:20" s="28" customFormat="1" ht="28.5" customHeight="1" x14ac:dyDescent="0.15">
      <c r="B12" s="11"/>
      <c r="C12" s="12"/>
      <c r="D12" s="31" t="s">
        <v>11</v>
      </c>
      <c r="E12" s="13"/>
      <c r="F12" s="8">
        <f>IF(COUNTA(C12,E12)=2,IF(VALUE(E12-C12)&gt;7/24,1,""),0)</f>
        <v>0</v>
      </c>
      <c r="G12" s="9">
        <f>IF(COUNTA(C12,E12)=2,IF(VALUE(E12-C12)&lt;=7/24,CEILING(E12-C12,"1:00")*24,""),0)</f>
        <v>0</v>
      </c>
      <c r="H12" s="58"/>
      <c r="I12" s="58"/>
      <c r="J12" s="48">
        <f>IF(F12=1,10900,ROUND(10900*_xlfn.CEILING.MATH(G12)/8.5,0))</f>
        <v>0</v>
      </c>
      <c r="K12" s="10"/>
      <c r="L12" s="64" t="s">
        <v>10</v>
      </c>
      <c r="M12" s="51" t="str">
        <f t="shared" si="0"/>
        <v/>
      </c>
      <c r="Q12" s="61">
        <f t="shared" si="1"/>
        <v>0</v>
      </c>
    </row>
    <row r="13" spans="2:20" s="28" customFormat="1" ht="28.5" customHeight="1" x14ac:dyDescent="0.15">
      <c r="B13" s="11"/>
      <c r="C13" s="12"/>
      <c r="D13" s="31" t="s">
        <v>11</v>
      </c>
      <c r="E13" s="13"/>
      <c r="F13" s="8">
        <f>IF(COUNTA(C13,E13)=2,IF(VALUE(E13-C13)&gt;7/24,1,""),0)</f>
        <v>0</v>
      </c>
      <c r="G13" s="9">
        <f>IF(COUNTA(C13,E13)=2,IF(VALUE(E13-C13)&lt;=7/24,CEILING(E13-C13,"1:00")*24,""),0)</f>
        <v>0</v>
      </c>
      <c r="H13" s="58"/>
      <c r="I13" s="58"/>
      <c r="J13" s="48">
        <f>IF(F13=1,10900,ROUND(10900*_xlfn.CEILING.MATH(G13)/8.5,0))</f>
        <v>0</v>
      </c>
      <c r="K13" s="10"/>
      <c r="L13" s="64" t="s">
        <v>10</v>
      </c>
      <c r="M13" s="51" t="str">
        <f t="shared" si="0"/>
        <v/>
      </c>
      <c r="Q13" s="61">
        <f t="shared" si="1"/>
        <v>0</v>
      </c>
    </row>
    <row r="14" spans="2:20" s="28" customFormat="1" ht="28.5" customHeight="1" thickBot="1" x14ac:dyDescent="0.2">
      <c r="B14" s="14"/>
      <c r="C14" s="15"/>
      <c r="D14" s="32" t="s">
        <v>11</v>
      </c>
      <c r="E14" s="16"/>
      <c r="F14" s="17">
        <f>IF(COUNTA(C14,E14)=2,IF(VALUE(E14-C14)&gt;7/24,1,""),0)</f>
        <v>0</v>
      </c>
      <c r="G14" s="18">
        <f>IF(COUNTA(C14,E14)=2,IF(VALUE(E14-C14)&lt;=7/24,CEILING(E14-C14,"1:00")*24,""),0)</f>
        <v>0</v>
      </c>
      <c r="H14" s="59"/>
      <c r="I14" s="59"/>
      <c r="J14" s="49">
        <f>IF(F14=1,10900,ROUND(10900*_xlfn.CEILING.MATH(G14)/8.5,0))</f>
        <v>0</v>
      </c>
      <c r="K14" s="19"/>
      <c r="L14" s="65" t="s">
        <v>10</v>
      </c>
      <c r="M14" s="52" t="str">
        <f t="shared" si="0"/>
        <v/>
      </c>
      <c r="Q14" s="61">
        <f t="shared" si="1"/>
        <v>0</v>
      </c>
    </row>
    <row r="15" spans="2:20" s="36" customFormat="1" ht="25.5" customHeight="1" x14ac:dyDescent="0.15">
      <c r="B15" s="33"/>
      <c r="C15" s="33"/>
      <c r="D15" s="34"/>
      <c r="E15" s="33"/>
      <c r="F15" s="44" t="s">
        <v>40</v>
      </c>
      <c r="G15" s="35"/>
      <c r="H15" s="33"/>
      <c r="I15" s="33"/>
      <c r="J15" s="33"/>
      <c r="K15" s="33"/>
      <c r="L15" s="33"/>
      <c r="M15" s="33"/>
    </row>
    <row r="16" spans="2:20" ht="9" customHeight="1" thickBot="1" x14ac:dyDescent="0.2"/>
    <row r="17" spans="1:14" ht="13.5" customHeight="1" x14ac:dyDescent="0.15">
      <c r="B17" s="82" t="s">
        <v>28</v>
      </c>
      <c r="C17" s="69" t="s">
        <v>12</v>
      </c>
      <c r="D17" s="37"/>
      <c r="G17" s="85" t="s">
        <v>32</v>
      </c>
      <c r="H17" s="88">
        <f>SUM(Q10:Q14)</f>
        <v>0</v>
      </c>
    </row>
    <row r="18" spans="1:14" ht="22.5" customHeight="1" x14ac:dyDescent="0.15">
      <c r="B18" s="83"/>
      <c r="C18" s="38"/>
      <c r="D18" s="39"/>
      <c r="G18" s="86"/>
      <c r="H18" s="89"/>
    </row>
    <row r="19" spans="1:14" ht="14.25" thickBot="1" x14ac:dyDescent="0.2">
      <c r="B19" s="84"/>
      <c r="C19" s="40"/>
      <c r="D19" s="68" t="s">
        <v>25</v>
      </c>
      <c r="G19" s="87"/>
      <c r="H19" s="90"/>
    </row>
    <row r="20" spans="1:14" ht="18" customHeight="1" x14ac:dyDescent="0.15">
      <c r="B20" s="53"/>
      <c r="G20" s="34"/>
      <c r="H20" s="54"/>
    </row>
    <row r="21" spans="1:14" ht="18" customHeight="1" x14ac:dyDescent="0.15">
      <c r="A21" s="72" t="s">
        <v>37</v>
      </c>
      <c r="B21" s="72"/>
      <c r="C21" s="72"/>
      <c r="D21" s="72"/>
      <c r="E21" s="72"/>
      <c r="F21" s="72"/>
      <c r="G21" s="72"/>
      <c r="H21" s="72"/>
      <c r="I21" s="72"/>
      <c r="J21" s="72"/>
      <c r="K21" s="72"/>
      <c r="L21" s="72"/>
      <c r="M21" s="72"/>
      <c r="N21" s="72"/>
    </row>
    <row r="22" spans="1:14" ht="18" customHeight="1" x14ac:dyDescent="0.15">
      <c r="A22" s="73"/>
      <c r="B22" s="73"/>
      <c r="C22" s="73"/>
      <c r="D22" s="73"/>
      <c r="E22" s="73"/>
      <c r="F22" s="73"/>
      <c r="G22" s="73"/>
      <c r="H22" s="73"/>
      <c r="I22" s="73"/>
      <c r="J22" s="73"/>
      <c r="K22" s="73"/>
      <c r="L22" s="73"/>
      <c r="M22" s="73"/>
      <c r="N22" s="73"/>
    </row>
    <row r="23" spans="1:14" ht="18" customHeight="1" x14ac:dyDescent="0.15">
      <c r="G23" s="34"/>
      <c r="H23" s="54"/>
    </row>
    <row r="24" spans="1:14" x14ac:dyDescent="0.15">
      <c r="B24" s="74" t="s">
        <v>27</v>
      </c>
      <c r="C24" s="74"/>
      <c r="D24" s="74" t="s">
        <v>30</v>
      </c>
      <c r="E24" s="74"/>
      <c r="F24" s="74"/>
      <c r="G24" s="74" t="s">
        <v>29</v>
      </c>
      <c r="H24" s="74"/>
      <c r="I24" s="92" t="s">
        <v>38</v>
      </c>
      <c r="J24" s="93"/>
    </row>
    <row r="25" spans="1:14" ht="20.25" customHeight="1" x14ac:dyDescent="0.15">
      <c r="B25" s="75">
        <f>H17</f>
        <v>0</v>
      </c>
      <c r="C25" s="76"/>
      <c r="D25" s="77"/>
      <c r="E25" s="77"/>
      <c r="F25" s="77"/>
      <c r="G25" s="78">
        <f>C18</f>
        <v>0</v>
      </c>
      <c r="H25" s="78"/>
      <c r="I25" s="94" t="str">
        <f>IFERROR(ROUND(B25*D25/G25,0),"")</f>
        <v/>
      </c>
      <c r="J25" s="95"/>
    </row>
    <row r="26" spans="1:14" ht="20.25" customHeight="1" x14ac:dyDescent="0.15">
      <c r="B26" s="76"/>
      <c r="C26" s="76"/>
      <c r="D26" s="77"/>
      <c r="E26" s="77"/>
      <c r="F26" s="77"/>
      <c r="G26" s="78"/>
      <c r="H26" s="78"/>
      <c r="I26" s="94"/>
      <c r="J26" s="95"/>
    </row>
    <row r="27" spans="1:14" ht="18" customHeight="1" x14ac:dyDescent="0.15">
      <c r="B27" s="53"/>
      <c r="G27" s="34"/>
      <c r="H27" s="54"/>
    </row>
    <row r="28" spans="1:14" ht="18" customHeight="1" x14ac:dyDescent="0.15">
      <c r="C28" s="28"/>
      <c r="D28" s="28"/>
      <c r="E28" s="28"/>
      <c r="F28" s="28"/>
      <c r="G28" s="26"/>
      <c r="H28" s="54"/>
    </row>
    <row r="29" spans="1:14" ht="18" customHeight="1" x14ac:dyDescent="0.15">
      <c r="A29" s="56"/>
      <c r="B29" s="25"/>
      <c r="C29" s="55"/>
      <c r="D29" s="55"/>
      <c r="E29" s="28"/>
      <c r="F29" s="28"/>
      <c r="G29" s="28"/>
      <c r="I29" s="20"/>
      <c r="J29" s="20"/>
    </row>
    <row r="30" spans="1:14" ht="18" customHeight="1" x14ac:dyDescent="0.15">
      <c r="B30" s="28"/>
      <c r="D30" s="55"/>
      <c r="E30" s="28"/>
      <c r="F30" s="28"/>
      <c r="G30" s="28"/>
      <c r="I30" s="20"/>
    </row>
    <row r="31" spans="1:14" ht="16.5" x14ac:dyDescent="0.15">
      <c r="B31" s="28"/>
      <c r="D31" s="28"/>
      <c r="E31" s="55"/>
      <c r="F31" s="55"/>
      <c r="G31" s="55"/>
      <c r="H31" s="20"/>
      <c r="I31" s="20"/>
    </row>
    <row r="32" spans="1:14" ht="16.5" x14ac:dyDescent="0.15">
      <c r="B32" s="28"/>
      <c r="D32" s="28"/>
      <c r="E32" s="55"/>
      <c r="F32" s="55"/>
      <c r="G32" s="55"/>
      <c r="H32" s="20"/>
      <c r="I32" s="20"/>
      <c r="K32" s="24" t="s">
        <v>13</v>
      </c>
      <c r="L32" s="41"/>
      <c r="M32" s="41"/>
    </row>
    <row r="33" spans="2:13" ht="16.5" x14ac:dyDescent="0.15">
      <c r="B33" s="28"/>
      <c r="D33" s="28"/>
      <c r="E33" s="55"/>
      <c r="F33" s="55"/>
      <c r="G33" s="55"/>
      <c r="H33" s="20"/>
      <c r="I33" s="20"/>
      <c r="K33" s="91" t="s">
        <v>14</v>
      </c>
      <c r="L33" s="91"/>
      <c r="M33" s="42" t="s">
        <v>15</v>
      </c>
    </row>
    <row r="34" spans="2:13" ht="16.5" x14ac:dyDescent="0.15">
      <c r="B34" s="28"/>
      <c r="D34" s="55"/>
      <c r="E34" s="55"/>
      <c r="F34" s="55"/>
      <c r="G34" s="55"/>
      <c r="H34" s="20"/>
      <c r="I34" s="20"/>
      <c r="K34" s="79" t="s">
        <v>16</v>
      </c>
      <c r="L34" s="79"/>
      <c r="M34" s="43">
        <v>1282</v>
      </c>
    </row>
    <row r="35" spans="2:13" ht="16.5" x14ac:dyDescent="0.15">
      <c r="B35" s="28"/>
      <c r="D35" s="55"/>
      <c r="E35" s="55"/>
      <c r="F35" s="55"/>
      <c r="G35" s="55"/>
      <c r="H35" s="20"/>
      <c r="I35" s="20"/>
      <c r="K35" s="70" t="s">
        <v>17</v>
      </c>
      <c r="L35" s="71"/>
      <c r="M35" s="43">
        <v>2565</v>
      </c>
    </row>
    <row r="36" spans="2:13" ht="16.5" x14ac:dyDescent="0.15">
      <c r="B36" s="28"/>
      <c r="C36" s="28"/>
      <c r="D36" s="55"/>
      <c r="E36" s="55"/>
      <c r="F36" s="55"/>
      <c r="G36" s="55"/>
      <c r="H36" s="20"/>
      <c r="I36" s="20"/>
      <c r="K36" s="70" t="s">
        <v>18</v>
      </c>
      <c r="L36" s="71"/>
      <c r="M36" s="43">
        <v>3847</v>
      </c>
    </row>
    <row r="37" spans="2:13" ht="16.5" x14ac:dyDescent="0.15">
      <c r="B37" s="28"/>
      <c r="C37" s="28"/>
      <c r="D37" s="55"/>
      <c r="E37" s="55"/>
      <c r="F37" s="55"/>
      <c r="G37" s="55"/>
      <c r="H37" s="20"/>
      <c r="I37" s="20"/>
      <c r="K37" s="70" t="s">
        <v>19</v>
      </c>
      <c r="L37" s="71"/>
      <c r="M37" s="43">
        <v>5129</v>
      </c>
    </row>
    <row r="38" spans="2:13" ht="16.5" x14ac:dyDescent="0.15">
      <c r="B38" s="28"/>
      <c r="C38" s="55"/>
      <c r="D38" s="55"/>
      <c r="E38" s="55"/>
      <c r="F38" s="55"/>
      <c r="G38" s="55"/>
      <c r="H38" s="20"/>
      <c r="I38" s="20"/>
      <c r="K38" s="70" t="s">
        <v>20</v>
      </c>
      <c r="L38" s="71"/>
      <c r="M38" s="43">
        <v>6412</v>
      </c>
    </row>
    <row r="39" spans="2:13" ht="14.25" x14ac:dyDescent="0.15">
      <c r="B39" s="28"/>
      <c r="C39" s="28"/>
      <c r="D39" s="28"/>
      <c r="E39" s="28"/>
      <c r="F39" s="28"/>
      <c r="G39" s="28"/>
      <c r="K39" s="70" t="s">
        <v>21</v>
      </c>
      <c r="L39" s="71"/>
      <c r="M39" s="43">
        <v>7694</v>
      </c>
    </row>
    <row r="40" spans="2:13" ht="14.25" x14ac:dyDescent="0.15">
      <c r="K40" s="70" t="s">
        <v>22</v>
      </c>
      <c r="L40" s="71"/>
      <c r="M40" s="43">
        <v>8976</v>
      </c>
    </row>
    <row r="41" spans="2:13" ht="14.25" x14ac:dyDescent="0.15">
      <c r="K41" s="70" t="s">
        <v>23</v>
      </c>
      <c r="L41" s="71"/>
      <c r="M41" s="43">
        <v>10900</v>
      </c>
    </row>
  </sheetData>
  <sheetProtection algorithmName="SHA-512" hashValue="2ijxdwpw0E3pEySAdXQQKaqnjJGjonefsoduUE2uLk4cp6ge/pkjkcGC5FjarNuADAHVHYaWqFhcsWpysFu+JQ==" saltValue="DOYpZYuiHArkAxwLfKLD9Q==" spinCount="100000" sheet="1" selectLockedCells="1"/>
  <mergeCells count="35">
    <mergeCell ref="B3:M3"/>
    <mergeCell ref="H5:H6"/>
    <mergeCell ref="I5:J5"/>
    <mergeCell ref="K5:M5"/>
    <mergeCell ref="I6:J6"/>
    <mergeCell ref="K6:M6"/>
    <mergeCell ref="B5:G6"/>
    <mergeCell ref="M8:M9"/>
    <mergeCell ref="B17:B19"/>
    <mergeCell ref="G17:G19"/>
    <mergeCell ref="H17:H19"/>
    <mergeCell ref="K33:L33"/>
    <mergeCell ref="I24:J24"/>
    <mergeCell ref="I25:J26"/>
    <mergeCell ref="B8:B9"/>
    <mergeCell ref="C8:G8"/>
    <mergeCell ref="H8:H9"/>
    <mergeCell ref="I8:I9"/>
    <mergeCell ref="J8:J9"/>
    <mergeCell ref="K8:L9"/>
    <mergeCell ref="K41:L41"/>
    <mergeCell ref="A21:N22"/>
    <mergeCell ref="B24:C24"/>
    <mergeCell ref="D24:F24"/>
    <mergeCell ref="G24:H24"/>
    <mergeCell ref="B25:C26"/>
    <mergeCell ref="D25:F26"/>
    <mergeCell ref="G25:H26"/>
    <mergeCell ref="K35:L35"/>
    <mergeCell ref="K36:L36"/>
    <mergeCell ref="K37:L37"/>
    <mergeCell ref="K38:L38"/>
    <mergeCell ref="K39:L39"/>
    <mergeCell ref="K40:L40"/>
    <mergeCell ref="K34:L34"/>
  </mergeCells>
  <phoneticPr fontId="2"/>
  <dataValidations disablePrompts="1" count="1">
    <dataValidation type="time" allowBlank="1" showInputMessage="1" showErrorMessage="1" errorTitle="入力について" error="「○○：○○」という形式でご記入ください。_x000a_【例　１２：３０】" promptTitle="入力について" prompt="「○○：○○」という形式でご記入ください。_x000a_【例　１２：３０】" sqref="E10:E14 C10:C14" xr:uid="{346B9B6F-E3C5-45B8-94CB-526C1A662105}">
      <formula1>0</formula1>
      <formula2>0.999305555555556</formula2>
    </dataValidation>
  </dataValidations>
  <printOptions horizontalCentered="1" verticalCentered="1"/>
  <pageMargins left="0.19685039370078741" right="0.19685039370078741" top="0.78740157480314965" bottom="0.78740157480314965" header="0.39370078740157483" footer="0.59055118110236227"/>
  <pageSetup paperSize="9" scale="90" fitToWidth="0" fitToHeight="0" orientation="landscape" r:id="rId1"/>
  <headerFooter alignWithMargins="0"/>
  <rowBreaks count="1" manualBreakCount="1">
    <brk id="27"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不在者投票立会い実績報告書</vt:lpstr>
      <vt:lpstr>不在者投票立会い実績報告書!Print_Area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2025-02-18T06:41:31Z</dcterms:created>
  <dcterms:modified xsi:type="dcterms:W3CDTF">2025-02-18T06:42:19Z</dcterms:modified>
</cp:coreProperties>
</file>