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'36'!$A$1:$P$47</definedName>
  </definedNames>
  <calcPr fullCalcOnLoad="1"/>
</workbook>
</file>

<file path=xl/sharedStrings.xml><?xml version="1.0" encoding="utf-8"?>
<sst xmlns="http://schemas.openxmlformats.org/spreadsheetml/2006/main" count="84" uniqueCount="33">
  <si>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</si>
  <si>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</si>
  <si>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</si>
  <si>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</si>
  <si>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</si>
  <si>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</si>
  <si>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</si>
  <si>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</si>
  <si>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</si>
  <si>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</si>
  <si>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</si>
  <si>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</si>
  <si>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</si>
  <si>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</si>
  <si>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</si>
  <si>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</si>
  <si>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</si>
  <si>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</si>
  <si>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</si>
  <si>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</si>
  <si>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</si>
  <si>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</si>
  <si>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</si>
  <si>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</si>
  <si>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</si>
  <si>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</si>
  <si>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</si>
  <si>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 xml:space="preserve">  注・教頭欄には副校長を含む。
　　・教諭欄には主幹教諭･主幹指導教諭・主幹保育教諭・指導教諭・保育教諭を含む。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</si>
  <si>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幼保連携型 
認定こども園</t>
  </si>
  <si>
    <t>負担法による
職員数</t>
  </si>
  <si>
    <t>義務教
育学校　　</t>
  </si>
  <si>
    <t>特別支
援学校</t>
  </si>
  <si>
    <t>（R1.5.1現在 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</si>
</sst>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MS UI Gothic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5.5"/>
      <color indexed="8"/>
      <name val="ＭＳ 明朝"/>
      <family val="1"/>
    </font>
    <font>
      <sz val="11"/>
      <color indexed="8"/>
      <name val="ＭＳ Ｐゴシック"/>
      <family val="3"/>
    </font>
    <font>
      <sz val="6.8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91" fontId="9" fillId="33" borderId="11" xfId="0" applyNumberFormat="1" applyFont="1" applyFill="1" applyBorder="1" applyAlignment="1">
      <alignment horizontal="left" vertical="center"/>
    </xf>
    <xf numFmtId="180" fontId="9" fillId="33" borderId="11" xfId="0" applyNumberFormat="1" applyFont="1" applyFill="1" applyBorder="1" applyAlignment="1">
      <alignment vertical="center"/>
    </xf>
    <xf numFmtId="226" fontId="9" fillId="33" borderId="12" xfId="0" applyNumberFormat="1" applyFont="1" applyFill="1" applyBorder="1" applyAlignment="1">
      <alignment vertical="center"/>
    </xf>
    <xf numFmtId="226" fontId="9" fillId="33" borderId="13" xfId="0" applyNumberFormat="1" applyFont="1" applyFill="1" applyBorder="1" applyAlignment="1">
      <alignment vertical="center"/>
    </xf>
    <xf numFmtId="180" fontId="8" fillId="33" borderId="0" xfId="0" applyNumberFormat="1" applyFont="1" applyFill="1" applyBorder="1" applyAlignment="1">
      <alignment vertical="center"/>
    </xf>
    <xf numFmtId="191" fontId="9" fillId="33" borderId="12" xfId="0" applyNumberFormat="1" applyFont="1" applyFill="1" applyBorder="1" applyAlignment="1">
      <alignment horizontal="left" vertical="center"/>
    </xf>
    <xf numFmtId="180" fontId="9" fillId="33" borderId="12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left" vertical="center"/>
    </xf>
    <xf numFmtId="180" fontId="9" fillId="33" borderId="14" xfId="0" applyNumberFormat="1" applyFont="1" applyFill="1" applyBorder="1" applyAlignment="1">
      <alignment vertical="center"/>
    </xf>
    <xf numFmtId="226" fontId="9" fillId="33" borderId="14" xfId="0" applyNumberFormat="1" applyFont="1" applyFill="1" applyBorder="1" applyAlignment="1">
      <alignment vertical="center"/>
    </xf>
    <xf numFmtId="226" fontId="9" fillId="33" borderId="15" xfId="0" applyNumberFormat="1" applyFont="1" applyFill="1" applyBorder="1" applyAlignment="1">
      <alignment vertical="center"/>
    </xf>
    <xf numFmtId="226" fontId="9" fillId="33" borderId="11" xfId="0" applyNumberFormat="1" applyFont="1" applyFill="1" applyBorder="1" applyAlignment="1">
      <alignment vertical="center"/>
    </xf>
    <xf numFmtId="226" fontId="9" fillId="33" borderId="16" xfId="0" applyNumberFormat="1" applyFont="1" applyFill="1" applyBorder="1" applyAlignment="1">
      <alignment vertical="center"/>
    </xf>
    <xf numFmtId="179" fontId="9" fillId="33" borderId="12" xfId="0" applyNumberFormat="1" applyFont="1" applyFill="1" applyBorder="1" applyAlignment="1">
      <alignment vertical="center"/>
    </xf>
    <xf numFmtId="179" fontId="9" fillId="33" borderId="1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180" fontId="9" fillId="33" borderId="16" xfId="0" applyNumberFormat="1" applyFont="1" applyFill="1" applyBorder="1" applyAlignment="1">
      <alignment vertical="center"/>
    </xf>
    <xf numFmtId="179" fontId="9" fillId="33" borderId="13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179" fontId="9" fillId="33" borderId="15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180" fontId="13" fillId="33" borderId="11" xfId="0" applyNumberFormat="1" applyFont="1" applyFill="1" applyBorder="1" applyAlignment="1">
      <alignment vertical="center"/>
    </xf>
    <xf numFmtId="179" fontId="9" fillId="33" borderId="1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191" fontId="9" fillId="33" borderId="10" xfId="0" applyNumberFormat="1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 textRotation="255"/>
    </xf>
    <xf numFmtId="191" fontId="9" fillId="33" borderId="18" xfId="0" applyNumberFormat="1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191" fontId="8" fillId="33" borderId="19" xfId="0" applyNumberFormat="1" applyFont="1" applyFill="1" applyBorder="1" applyAlignment="1">
      <alignment horizontal="center" vertical="center" textRotation="255" wrapText="1"/>
    </xf>
    <xf numFmtId="0" fontId="9" fillId="33" borderId="20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21" xfId="0" applyFont="1" applyFill="1" applyBorder="1" applyAlignment="1">
      <alignment horizontal="center" vertical="center" textRotation="255"/>
    </xf>
    <xf numFmtId="0" fontId="9" fillId="33" borderId="22" xfId="0" applyFont="1" applyFill="1" applyBorder="1" applyAlignment="1">
      <alignment horizontal="center" vertical="center" textRotation="255"/>
    </xf>
    <xf numFmtId="0" fontId="9" fillId="33" borderId="23" xfId="0" applyFont="1" applyFill="1" applyBorder="1" applyAlignment="1">
      <alignment horizontal="center" vertical="center" textRotation="255"/>
    </xf>
    <xf numFmtId="0" fontId="8" fillId="33" borderId="24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/>
    </xf>
    <xf numFmtId="191" fontId="9" fillId="33" borderId="11" xfId="0" applyNumberFormat="1" applyFont="1" applyFill="1" applyBorder="1" applyAlignment="1">
      <alignment horizontal="center" vertical="center" textRotation="255"/>
    </xf>
    <xf numFmtId="191" fontId="9" fillId="33" borderId="12" xfId="0" applyNumberFormat="1" applyFont="1" applyFill="1" applyBorder="1" applyAlignment="1">
      <alignment horizontal="center" vertical="center" textRotation="255"/>
    </xf>
    <xf numFmtId="191" fontId="9" fillId="33" borderId="14" xfId="0" applyNumberFormat="1" applyFont="1" applyFill="1" applyBorder="1" applyAlignment="1">
      <alignment horizontal="center" vertical="center" textRotation="255"/>
    </xf>
    <xf numFmtId="191" fontId="11" fillId="33" borderId="19" xfId="0" applyNumberFormat="1" applyFont="1" applyFill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91" fontId="11" fillId="33" borderId="18" xfId="0" applyNumberFormat="1" applyFont="1" applyFill="1" applyBorder="1" applyAlignment="1">
      <alignment horizontal="center" vertical="center" textRotation="255" wrapText="1"/>
    </xf>
    <xf numFmtId="0" fontId="11" fillId="33" borderId="10" xfId="0" applyFont="1" applyFill="1" applyBorder="1" applyAlignment="1">
      <alignment horizontal="center" vertical="center" textRotation="255"/>
    </xf>
    <xf numFmtId="0" fontId="11" fillId="33" borderId="18" xfId="0" applyFont="1" applyFill="1" applyBorder="1" applyAlignment="1">
      <alignment horizontal="center" vertical="center" textRotation="255"/>
    </xf>
    <xf numFmtId="0" fontId="9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 shrinkToFit="1"/>
    </xf>
    <xf numFmtId="0" fontId="8" fillId="33" borderId="28" xfId="0" applyFont="1" applyFill="1" applyBorder="1" applyAlignment="1">
      <alignment horizontal="center" vertical="center"/>
    </xf>
    <xf numFmtId="191" fontId="9" fillId="33" borderId="29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191" fontId="9" fillId="33" borderId="1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88"/>
  <sheetViews>
    <sheetView tabSelected="1" zoomScale="200" zoomScaleNormal="200" zoomScalePageLayoutView="0" workbookViewId="0" topLeftCell="A1">
      <selection activeCell="E22" sqref="E22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375" style="5" customWidth="1"/>
    <col min="6" max="7" width="3.625" style="5" customWidth="1"/>
    <col min="8" max="8" width="4.375" style="5" customWidth="1"/>
    <col min="9" max="15" width="3.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9" customHeight="1">
      <c r="A2" s="4" t="s">
        <v>25</v>
      </c>
      <c r="B2" s="4"/>
      <c r="C2" s="4"/>
      <c r="D2" s="4"/>
      <c r="O2" s="6" t="s">
        <v>32</v>
      </c>
    </row>
    <row r="3" spans="1:15" s="7" customFormat="1" ht="16.5" customHeight="1">
      <c r="A3" s="74" t="s">
        <v>20</v>
      </c>
      <c r="B3" s="75"/>
      <c r="C3" s="75"/>
      <c r="D3" s="75"/>
      <c r="E3" s="71" t="s">
        <v>7</v>
      </c>
      <c r="F3" s="71"/>
      <c r="G3" s="71"/>
      <c r="H3" s="71"/>
      <c r="I3" s="71"/>
      <c r="J3" s="71"/>
      <c r="K3" s="71"/>
      <c r="L3" s="71"/>
      <c r="M3" s="71"/>
      <c r="N3" s="72" t="s">
        <v>29</v>
      </c>
      <c r="O3" s="73"/>
    </row>
    <row r="4" spans="1:15" s="7" customFormat="1" ht="16.5" customHeight="1">
      <c r="A4" s="76"/>
      <c r="B4" s="77"/>
      <c r="C4" s="77"/>
      <c r="D4" s="77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43" t="s">
        <v>15</v>
      </c>
      <c r="K4" s="44" t="s">
        <v>1</v>
      </c>
      <c r="L4" s="11" t="s">
        <v>16</v>
      </c>
      <c r="M4" s="9" t="s">
        <v>6</v>
      </c>
      <c r="N4" s="46" t="s">
        <v>18</v>
      </c>
      <c r="O4" s="45" t="s">
        <v>26</v>
      </c>
    </row>
    <row r="5" spans="1:17" s="7" customFormat="1" ht="8.25" customHeight="1">
      <c r="A5" s="49" t="s">
        <v>8</v>
      </c>
      <c r="B5" s="48"/>
      <c r="C5" s="47" t="s">
        <v>21</v>
      </c>
      <c r="D5" s="12" t="s">
        <v>17</v>
      </c>
      <c r="E5" s="13">
        <f aca="true" t="shared" si="0" ref="E5:E10">SUM(F5:O5)</f>
        <v>510</v>
      </c>
      <c r="F5" s="13">
        <f>SUM(F6:F7)</f>
        <v>60</v>
      </c>
      <c r="G5" s="13">
        <f aca="true" t="shared" si="1" ref="G5:M5">SUM(G6:G7)</f>
        <v>56</v>
      </c>
      <c r="H5" s="13">
        <f t="shared" si="1"/>
        <v>361</v>
      </c>
      <c r="I5" s="14">
        <v>0</v>
      </c>
      <c r="J5" s="13">
        <f t="shared" si="1"/>
        <v>2</v>
      </c>
      <c r="K5" s="14">
        <v>0</v>
      </c>
      <c r="L5" s="14">
        <v>0</v>
      </c>
      <c r="M5" s="13">
        <f t="shared" si="1"/>
        <v>31</v>
      </c>
      <c r="N5" s="14">
        <v>0</v>
      </c>
      <c r="O5" s="15">
        <v>0</v>
      </c>
      <c r="Q5" s="16"/>
    </row>
    <row r="6" spans="1:17" s="7" customFormat="1" ht="8.25" customHeight="1">
      <c r="A6" s="50"/>
      <c r="B6" s="48"/>
      <c r="C6" s="48"/>
      <c r="D6" s="17" t="s">
        <v>23</v>
      </c>
      <c r="E6" s="18">
        <f t="shared" si="0"/>
        <v>21</v>
      </c>
      <c r="F6" s="18">
        <v>10</v>
      </c>
      <c r="G6" s="18">
        <v>2</v>
      </c>
      <c r="H6" s="18">
        <v>9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v>0</v>
      </c>
      <c r="Q6" s="16"/>
    </row>
    <row r="7" spans="1:17" s="7" customFormat="1" ht="8.25" customHeight="1">
      <c r="A7" s="50"/>
      <c r="B7" s="48"/>
      <c r="C7" s="48"/>
      <c r="D7" s="19" t="s">
        <v>24</v>
      </c>
      <c r="E7" s="18">
        <f t="shared" si="0"/>
        <v>489</v>
      </c>
      <c r="F7" s="20">
        <v>50</v>
      </c>
      <c r="G7" s="20">
        <v>54</v>
      </c>
      <c r="H7" s="20">
        <v>352</v>
      </c>
      <c r="I7" s="14">
        <v>0</v>
      </c>
      <c r="J7" s="20">
        <v>2</v>
      </c>
      <c r="K7" s="21">
        <v>0</v>
      </c>
      <c r="L7" s="14">
        <v>0</v>
      </c>
      <c r="M7" s="20">
        <v>31</v>
      </c>
      <c r="N7" s="21">
        <v>0</v>
      </c>
      <c r="O7" s="22">
        <v>0</v>
      </c>
      <c r="Q7" s="16"/>
    </row>
    <row r="8" spans="1:17" s="7" customFormat="1" ht="8.25" customHeight="1">
      <c r="A8" s="50"/>
      <c r="B8" s="48"/>
      <c r="C8" s="48" t="s">
        <v>22</v>
      </c>
      <c r="D8" s="12" t="s">
        <v>17</v>
      </c>
      <c r="E8" s="13">
        <f t="shared" si="0"/>
        <v>4408</v>
      </c>
      <c r="F8" s="13">
        <f aca="true" t="shared" si="2" ref="F8:O8">SUM(F9:F10)</f>
        <v>349</v>
      </c>
      <c r="G8" s="13">
        <f t="shared" si="2"/>
        <v>205</v>
      </c>
      <c r="H8" s="13">
        <f t="shared" si="2"/>
        <v>3797</v>
      </c>
      <c r="I8" s="13">
        <f t="shared" si="2"/>
        <v>35</v>
      </c>
      <c r="J8" s="13">
        <f t="shared" si="2"/>
        <v>1</v>
      </c>
      <c r="K8" s="23">
        <f t="shared" si="2"/>
        <v>0</v>
      </c>
      <c r="L8" s="13">
        <f t="shared" si="2"/>
        <v>3</v>
      </c>
      <c r="M8" s="13">
        <f t="shared" si="2"/>
        <v>18</v>
      </c>
      <c r="N8" s="23">
        <f t="shared" si="2"/>
        <v>0</v>
      </c>
      <c r="O8" s="24">
        <f t="shared" si="2"/>
        <v>0</v>
      </c>
      <c r="Q8" s="16"/>
    </row>
    <row r="9" spans="1:17" s="7" customFormat="1" ht="8.25" customHeight="1">
      <c r="A9" s="50"/>
      <c r="B9" s="48"/>
      <c r="C9" s="48"/>
      <c r="D9" s="17" t="s">
        <v>23</v>
      </c>
      <c r="E9" s="18">
        <f t="shared" si="0"/>
        <v>289</v>
      </c>
      <c r="F9" s="18">
        <v>155</v>
      </c>
      <c r="G9" s="18">
        <v>41</v>
      </c>
      <c r="H9" s="18">
        <v>86</v>
      </c>
      <c r="I9" s="18">
        <v>3</v>
      </c>
      <c r="J9" s="14">
        <v>0</v>
      </c>
      <c r="K9" s="14">
        <v>0</v>
      </c>
      <c r="L9" s="14">
        <v>0</v>
      </c>
      <c r="M9" s="25">
        <v>4</v>
      </c>
      <c r="N9" s="14">
        <v>0</v>
      </c>
      <c r="O9" s="15">
        <v>0</v>
      </c>
      <c r="Q9" s="16"/>
    </row>
    <row r="10" spans="1:17" s="7" customFormat="1" ht="8.25" customHeight="1">
      <c r="A10" s="50"/>
      <c r="B10" s="48"/>
      <c r="C10" s="48"/>
      <c r="D10" s="19" t="s">
        <v>24</v>
      </c>
      <c r="E10" s="18">
        <f t="shared" si="0"/>
        <v>4119</v>
      </c>
      <c r="F10" s="20">
        <v>194</v>
      </c>
      <c r="G10" s="20">
        <v>164</v>
      </c>
      <c r="H10" s="20">
        <v>3711</v>
      </c>
      <c r="I10" s="26">
        <v>32</v>
      </c>
      <c r="J10" s="27">
        <v>1</v>
      </c>
      <c r="K10" s="21">
        <v>0</v>
      </c>
      <c r="L10" s="26">
        <v>3</v>
      </c>
      <c r="M10" s="20">
        <v>14</v>
      </c>
      <c r="N10" s="21">
        <v>0</v>
      </c>
      <c r="O10" s="22">
        <v>0</v>
      </c>
      <c r="Q10" s="16"/>
    </row>
    <row r="11" spans="1:17" s="7" customFormat="1" ht="8.25" customHeight="1">
      <c r="A11" s="51" t="s">
        <v>28</v>
      </c>
      <c r="B11" s="52"/>
      <c r="C11" s="47" t="s">
        <v>21</v>
      </c>
      <c r="D11" s="12" t="s">
        <v>17</v>
      </c>
      <c r="E11" s="13">
        <f aca="true" t="shared" si="3" ref="E11:O11">SUM(E12:E13)</f>
        <v>562</v>
      </c>
      <c r="F11" s="13">
        <f t="shared" si="3"/>
        <v>29</v>
      </c>
      <c r="G11" s="13">
        <f t="shared" si="3"/>
        <v>33</v>
      </c>
      <c r="H11" s="13">
        <f t="shared" si="3"/>
        <v>442</v>
      </c>
      <c r="I11" s="13">
        <f t="shared" si="3"/>
        <v>46</v>
      </c>
      <c r="J11" s="13">
        <f t="shared" si="3"/>
        <v>1</v>
      </c>
      <c r="K11" s="23">
        <f t="shared" si="3"/>
        <v>0</v>
      </c>
      <c r="L11" s="14">
        <v>0</v>
      </c>
      <c r="M11" s="13">
        <f t="shared" si="3"/>
        <v>11</v>
      </c>
      <c r="N11" s="23">
        <f t="shared" si="3"/>
        <v>0</v>
      </c>
      <c r="O11" s="24">
        <f t="shared" si="3"/>
        <v>0</v>
      </c>
      <c r="Q11" s="16"/>
    </row>
    <row r="12" spans="1:17" s="7" customFormat="1" ht="8.25" customHeight="1">
      <c r="A12" s="53"/>
      <c r="B12" s="54"/>
      <c r="C12" s="48"/>
      <c r="D12" s="17" t="s">
        <v>23</v>
      </c>
      <c r="E12" s="18">
        <f>SUM(F12:M12)</f>
        <v>20</v>
      </c>
      <c r="F12" s="18">
        <v>2</v>
      </c>
      <c r="G12" s="25">
        <v>1</v>
      </c>
      <c r="H12" s="18">
        <v>17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5">
        <v>0</v>
      </c>
      <c r="Q12" s="16"/>
    </row>
    <row r="13" spans="1:17" s="7" customFormat="1" ht="8.25" customHeight="1">
      <c r="A13" s="53"/>
      <c r="B13" s="54"/>
      <c r="C13" s="48"/>
      <c r="D13" s="19" t="s">
        <v>24</v>
      </c>
      <c r="E13" s="18">
        <f>SUM(F13:M13)</f>
        <v>542</v>
      </c>
      <c r="F13" s="20">
        <v>27</v>
      </c>
      <c r="G13" s="20">
        <v>32</v>
      </c>
      <c r="H13" s="20">
        <v>425</v>
      </c>
      <c r="I13" s="26">
        <v>46</v>
      </c>
      <c r="J13" s="20">
        <v>1</v>
      </c>
      <c r="K13" s="21">
        <v>0</v>
      </c>
      <c r="L13" s="14">
        <v>0</v>
      </c>
      <c r="M13" s="20">
        <v>11</v>
      </c>
      <c r="N13" s="21">
        <v>0</v>
      </c>
      <c r="O13" s="22">
        <v>0</v>
      </c>
      <c r="Q13" s="16"/>
    </row>
    <row r="14" spans="1:17" s="7" customFormat="1" ht="8.25" customHeight="1">
      <c r="A14" s="53"/>
      <c r="B14" s="54"/>
      <c r="C14" s="48" t="s">
        <v>22</v>
      </c>
      <c r="D14" s="12" t="s">
        <v>17</v>
      </c>
      <c r="E14" s="13">
        <f>SUM(F14:M14)</f>
        <v>1500</v>
      </c>
      <c r="F14" s="13">
        <f aca="true" t="shared" si="4" ref="F14:O14">SUM(F15:F16)</f>
        <v>63</v>
      </c>
      <c r="G14" s="13">
        <f t="shared" si="4"/>
        <v>54</v>
      </c>
      <c r="H14" s="13">
        <f t="shared" si="4"/>
        <v>1288</v>
      </c>
      <c r="I14" s="13">
        <f t="shared" si="4"/>
        <v>47</v>
      </c>
      <c r="J14" s="13">
        <f t="shared" si="4"/>
        <v>8</v>
      </c>
      <c r="K14" s="23">
        <f t="shared" si="4"/>
        <v>0</v>
      </c>
      <c r="L14" s="13">
        <f t="shared" si="4"/>
        <v>35</v>
      </c>
      <c r="M14" s="13">
        <f t="shared" si="4"/>
        <v>5</v>
      </c>
      <c r="N14" s="23">
        <f t="shared" si="4"/>
        <v>0</v>
      </c>
      <c r="O14" s="24">
        <f t="shared" si="4"/>
        <v>0</v>
      </c>
      <c r="Q14" s="16"/>
    </row>
    <row r="15" spans="1:17" s="7" customFormat="1" ht="8.25" customHeight="1">
      <c r="A15" s="53"/>
      <c r="B15" s="54"/>
      <c r="C15" s="48"/>
      <c r="D15" s="17" t="s">
        <v>23</v>
      </c>
      <c r="E15" s="18">
        <f>SUM(F15:M15)</f>
        <v>79</v>
      </c>
      <c r="F15" s="18">
        <v>28</v>
      </c>
      <c r="G15" s="18">
        <v>10</v>
      </c>
      <c r="H15" s="18">
        <v>38</v>
      </c>
      <c r="I15" s="14">
        <v>0</v>
      </c>
      <c r="J15" s="14">
        <v>0</v>
      </c>
      <c r="K15" s="14">
        <v>0</v>
      </c>
      <c r="L15" s="25">
        <v>1</v>
      </c>
      <c r="M15" s="28">
        <v>2</v>
      </c>
      <c r="N15" s="14">
        <v>0</v>
      </c>
      <c r="O15" s="15">
        <v>0</v>
      </c>
      <c r="Q15" s="16"/>
    </row>
    <row r="16" spans="1:17" s="7" customFormat="1" ht="8.25" customHeight="1">
      <c r="A16" s="55"/>
      <c r="B16" s="56"/>
      <c r="C16" s="48"/>
      <c r="D16" s="19" t="s">
        <v>24</v>
      </c>
      <c r="E16" s="18">
        <f>SUM(F16:M16)</f>
        <v>1421</v>
      </c>
      <c r="F16" s="20">
        <v>35</v>
      </c>
      <c r="G16" s="20">
        <v>44</v>
      </c>
      <c r="H16" s="20">
        <v>1250</v>
      </c>
      <c r="I16" s="26">
        <v>47</v>
      </c>
      <c r="J16" s="20">
        <v>8</v>
      </c>
      <c r="K16" s="21">
        <v>0</v>
      </c>
      <c r="L16" s="25">
        <v>34</v>
      </c>
      <c r="M16" s="27">
        <v>3</v>
      </c>
      <c r="N16" s="21">
        <v>0</v>
      </c>
      <c r="O16" s="22">
        <v>0</v>
      </c>
      <c r="Q16" s="16"/>
    </row>
    <row r="17" spans="1:17" s="7" customFormat="1" ht="8.25" customHeight="1">
      <c r="A17" s="49" t="s">
        <v>9</v>
      </c>
      <c r="B17" s="48"/>
      <c r="C17" s="47" t="s">
        <v>21</v>
      </c>
      <c r="D17" s="12" t="s">
        <v>17</v>
      </c>
      <c r="E17" s="13">
        <f>SUM(E18:E19)</f>
        <v>18209</v>
      </c>
      <c r="F17" s="13">
        <f>SUM(F18:F19)</f>
        <v>774</v>
      </c>
      <c r="G17" s="13">
        <f aca="true" t="shared" si="5" ref="G17:N17">SUM(G18:G19)</f>
        <v>800</v>
      </c>
      <c r="H17" s="13">
        <f>SUM(H18:H19)</f>
        <v>13814</v>
      </c>
      <c r="I17" s="23">
        <f t="shared" si="5"/>
        <v>0</v>
      </c>
      <c r="J17" s="13">
        <f t="shared" si="5"/>
        <v>884</v>
      </c>
      <c r="K17" s="13">
        <f t="shared" si="5"/>
        <v>2</v>
      </c>
      <c r="L17" s="13">
        <f t="shared" si="5"/>
        <v>201</v>
      </c>
      <c r="M17" s="41">
        <f t="shared" si="5"/>
        <v>1734</v>
      </c>
      <c r="N17" s="13">
        <f t="shared" si="5"/>
        <v>864</v>
      </c>
      <c r="O17" s="29">
        <f>SUM(O18:O19)</f>
        <v>149</v>
      </c>
      <c r="Q17" s="16"/>
    </row>
    <row r="18" spans="1:17" s="7" customFormat="1" ht="8.25" customHeight="1">
      <c r="A18" s="50"/>
      <c r="B18" s="48"/>
      <c r="C18" s="48"/>
      <c r="D18" s="17" t="s">
        <v>23</v>
      </c>
      <c r="E18" s="18">
        <f>SUM(F18:M18)</f>
        <v>6919</v>
      </c>
      <c r="F18" s="18">
        <v>623</v>
      </c>
      <c r="G18" s="18">
        <v>532</v>
      </c>
      <c r="H18" s="18">
        <v>4934</v>
      </c>
      <c r="I18" s="14">
        <v>0</v>
      </c>
      <c r="J18" s="14">
        <v>0</v>
      </c>
      <c r="K18" s="14">
        <v>0</v>
      </c>
      <c r="L18" s="25">
        <v>5</v>
      </c>
      <c r="M18" s="25">
        <v>825</v>
      </c>
      <c r="N18" s="25">
        <v>207</v>
      </c>
      <c r="O18" s="30">
        <v>6</v>
      </c>
      <c r="P18" s="31"/>
      <c r="Q18" s="16"/>
    </row>
    <row r="19" spans="1:17" s="7" customFormat="1" ht="8.25" customHeight="1">
      <c r="A19" s="50"/>
      <c r="B19" s="48"/>
      <c r="C19" s="48"/>
      <c r="D19" s="19" t="s">
        <v>24</v>
      </c>
      <c r="E19" s="18">
        <f>SUM(F19:M19)</f>
        <v>11290</v>
      </c>
      <c r="F19" s="20">
        <v>151</v>
      </c>
      <c r="G19" s="20">
        <v>268</v>
      </c>
      <c r="H19" s="20">
        <v>8880</v>
      </c>
      <c r="I19" s="14">
        <v>0</v>
      </c>
      <c r="J19" s="20">
        <v>884</v>
      </c>
      <c r="K19" s="25">
        <v>2</v>
      </c>
      <c r="L19" s="26">
        <v>196</v>
      </c>
      <c r="M19" s="20">
        <v>909</v>
      </c>
      <c r="N19" s="26">
        <v>657</v>
      </c>
      <c r="O19" s="32">
        <v>143</v>
      </c>
      <c r="P19" s="31"/>
      <c r="Q19" s="16"/>
    </row>
    <row r="20" spans="1:17" s="7" customFormat="1" ht="8.25" customHeight="1">
      <c r="A20" s="50"/>
      <c r="B20" s="48"/>
      <c r="C20" s="48" t="s">
        <v>22</v>
      </c>
      <c r="D20" s="12" t="s">
        <v>17</v>
      </c>
      <c r="E20" s="13">
        <f>SUM(E21:E22)</f>
        <v>194</v>
      </c>
      <c r="F20" s="13">
        <f>SUM(F21:F22)</f>
        <v>6</v>
      </c>
      <c r="G20" s="13">
        <f aca="true" t="shared" si="6" ref="G20:N20">SUM(G21:G22)</f>
        <v>12</v>
      </c>
      <c r="H20" s="13">
        <f t="shared" si="6"/>
        <v>129</v>
      </c>
      <c r="I20" s="13">
        <f t="shared" si="6"/>
        <v>27</v>
      </c>
      <c r="J20" s="13">
        <f t="shared" si="6"/>
        <v>10</v>
      </c>
      <c r="K20" s="23">
        <f t="shared" si="6"/>
        <v>0</v>
      </c>
      <c r="L20" s="23">
        <f t="shared" si="6"/>
        <v>0</v>
      </c>
      <c r="M20" s="13">
        <f t="shared" si="6"/>
        <v>10</v>
      </c>
      <c r="N20" s="23">
        <f t="shared" si="6"/>
        <v>0</v>
      </c>
      <c r="O20" s="24">
        <f>SUM(O21:O22)</f>
        <v>0</v>
      </c>
      <c r="Q20" s="16"/>
    </row>
    <row r="21" spans="1:17" s="7" customFormat="1" ht="8.25" customHeight="1">
      <c r="A21" s="50"/>
      <c r="B21" s="48"/>
      <c r="C21" s="48"/>
      <c r="D21" s="17" t="s">
        <v>23</v>
      </c>
      <c r="E21" s="18">
        <f>SUM(F21:M21)</f>
        <v>99</v>
      </c>
      <c r="F21" s="18">
        <v>4</v>
      </c>
      <c r="G21" s="18">
        <v>11</v>
      </c>
      <c r="H21" s="18">
        <v>65</v>
      </c>
      <c r="I21" s="18">
        <v>14</v>
      </c>
      <c r="J21" s="14">
        <v>0</v>
      </c>
      <c r="K21" s="14">
        <v>0</v>
      </c>
      <c r="L21" s="14">
        <v>0</v>
      </c>
      <c r="M21" s="33">
        <v>5</v>
      </c>
      <c r="N21" s="14">
        <v>0</v>
      </c>
      <c r="O21" s="15">
        <v>0</v>
      </c>
      <c r="Q21" s="16"/>
    </row>
    <row r="22" spans="1:17" s="7" customFormat="1" ht="8.25" customHeight="1">
      <c r="A22" s="50"/>
      <c r="B22" s="48"/>
      <c r="C22" s="48"/>
      <c r="D22" s="19" t="s">
        <v>24</v>
      </c>
      <c r="E22" s="18">
        <f>SUM(F22:M22)</f>
        <v>95</v>
      </c>
      <c r="F22" s="20">
        <v>2</v>
      </c>
      <c r="G22" s="20">
        <v>1</v>
      </c>
      <c r="H22" s="20">
        <v>64</v>
      </c>
      <c r="I22" s="20">
        <v>13</v>
      </c>
      <c r="J22" s="20">
        <v>10</v>
      </c>
      <c r="K22" s="21">
        <v>0</v>
      </c>
      <c r="L22" s="14">
        <v>0</v>
      </c>
      <c r="M22" s="20">
        <v>5</v>
      </c>
      <c r="N22" s="21">
        <v>0</v>
      </c>
      <c r="O22" s="22">
        <v>0</v>
      </c>
      <c r="Q22" s="16"/>
    </row>
    <row r="23" spans="1:17" s="35" customFormat="1" ht="8.25" customHeight="1">
      <c r="A23" s="49" t="s">
        <v>10</v>
      </c>
      <c r="B23" s="48"/>
      <c r="C23" s="47" t="s">
        <v>21</v>
      </c>
      <c r="D23" s="12" t="s">
        <v>17</v>
      </c>
      <c r="E23" s="13">
        <f>SUM(E24:E25)</f>
        <v>10146</v>
      </c>
      <c r="F23" s="13">
        <f>SUM(F24:F25)</f>
        <v>371</v>
      </c>
      <c r="G23" s="13">
        <f aca="true" t="shared" si="7" ref="G23:N23">SUM(G24:G25)</f>
        <v>402</v>
      </c>
      <c r="H23" s="13">
        <f t="shared" si="7"/>
        <v>8028</v>
      </c>
      <c r="I23" s="23">
        <f t="shared" si="7"/>
        <v>0</v>
      </c>
      <c r="J23" s="13">
        <f t="shared" si="7"/>
        <v>431</v>
      </c>
      <c r="K23" s="23">
        <f t="shared" si="7"/>
        <v>0</v>
      </c>
      <c r="L23" s="13">
        <f t="shared" si="7"/>
        <v>73</v>
      </c>
      <c r="M23" s="13">
        <f t="shared" si="7"/>
        <v>841</v>
      </c>
      <c r="N23" s="13">
        <f t="shared" si="7"/>
        <v>461</v>
      </c>
      <c r="O23" s="29">
        <f>SUM(O24:O25)</f>
        <v>50</v>
      </c>
      <c r="P23" s="34"/>
      <c r="Q23" s="16"/>
    </row>
    <row r="24" spans="1:17" s="35" customFormat="1" ht="8.25" customHeight="1">
      <c r="A24" s="50"/>
      <c r="B24" s="48"/>
      <c r="C24" s="48"/>
      <c r="D24" s="17" t="s">
        <v>23</v>
      </c>
      <c r="E24" s="18">
        <f>SUM(F24:M24)</f>
        <v>5782</v>
      </c>
      <c r="F24" s="18">
        <v>352</v>
      </c>
      <c r="G24" s="18">
        <v>361</v>
      </c>
      <c r="H24" s="18">
        <v>4567</v>
      </c>
      <c r="I24" s="14">
        <v>0</v>
      </c>
      <c r="J24" s="25">
        <v>2</v>
      </c>
      <c r="K24" s="14">
        <v>0</v>
      </c>
      <c r="L24" s="33">
        <v>1</v>
      </c>
      <c r="M24" s="25">
        <v>499</v>
      </c>
      <c r="N24" s="25">
        <v>127</v>
      </c>
      <c r="O24" s="30">
        <v>1</v>
      </c>
      <c r="P24" s="34"/>
      <c r="Q24" s="16"/>
    </row>
    <row r="25" spans="1:17" s="7" customFormat="1" ht="8.25" customHeight="1">
      <c r="A25" s="50"/>
      <c r="B25" s="48"/>
      <c r="C25" s="48"/>
      <c r="D25" s="19" t="s">
        <v>24</v>
      </c>
      <c r="E25" s="18">
        <f>SUM(F25:M25)</f>
        <v>4364</v>
      </c>
      <c r="F25" s="20">
        <v>19</v>
      </c>
      <c r="G25" s="20">
        <v>41</v>
      </c>
      <c r="H25" s="20">
        <v>3461</v>
      </c>
      <c r="I25" s="14">
        <v>0</v>
      </c>
      <c r="J25" s="20">
        <v>429</v>
      </c>
      <c r="K25" s="21">
        <v>0</v>
      </c>
      <c r="L25" s="26">
        <v>72</v>
      </c>
      <c r="M25" s="20">
        <v>342</v>
      </c>
      <c r="N25" s="26">
        <v>334</v>
      </c>
      <c r="O25" s="32">
        <v>49</v>
      </c>
      <c r="Q25" s="16"/>
    </row>
    <row r="26" spans="1:17" s="7" customFormat="1" ht="8.25" customHeight="1">
      <c r="A26" s="50"/>
      <c r="B26" s="48"/>
      <c r="C26" s="48" t="s">
        <v>22</v>
      </c>
      <c r="D26" s="12" t="s">
        <v>17</v>
      </c>
      <c r="E26" s="36">
        <f>SUM(E27:E28)</f>
        <v>666</v>
      </c>
      <c r="F26" s="23">
        <f>SUM(F27:F28)</f>
        <v>0</v>
      </c>
      <c r="G26" s="13">
        <f aca="true" t="shared" si="8" ref="G26:N26">SUM(G27:G28)</f>
        <v>31</v>
      </c>
      <c r="H26" s="13">
        <f t="shared" si="8"/>
        <v>554</v>
      </c>
      <c r="I26" s="13">
        <f t="shared" si="8"/>
        <v>6</v>
      </c>
      <c r="J26" s="13">
        <f t="shared" si="8"/>
        <v>17</v>
      </c>
      <c r="K26" s="23">
        <f t="shared" si="8"/>
        <v>0</v>
      </c>
      <c r="L26" s="23">
        <f t="shared" si="8"/>
        <v>0</v>
      </c>
      <c r="M26" s="13">
        <f t="shared" si="8"/>
        <v>58</v>
      </c>
      <c r="N26" s="23">
        <f t="shared" si="8"/>
        <v>0</v>
      </c>
      <c r="O26" s="24">
        <f>SUM(O27:O28)</f>
        <v>0</v>
      </c>
      <c r="Q26" s="16"/>
    </row>
    <row r="27" spans="1:17" s="7" customFormat="1" ht="8.25" customHeight="1">
      <c r="A27" s="50"/>
      <c r="B27" s="48"/>
      <c r="C27" s="48"/>
      <c r="D27" s="17" t="s">
        <v>23</v>
      </c>
      <c r="E27" s="18">
        <f>SUM(F27:M27)</f>
        <v>433</v>
      </c>
      <c r="F27" s="14">
        <v>0</v>
      </c>
      <c r="G27" s="18">
        <v>29</v>
      </c>
      <c r="H27" s="18">
        <v>365</v>
      </c>
      <c r="I27" s="18">
        <v>5</v>
      </c>
      <c r="J27" s="14">
        <v>0</v>
      </c>
      <c r="K27" s="14">
        <v>0</v>
      </c>
      <c r="L27" s="14">
        <v>0</v>
      </c>
      <c r="M27" s="25">
        <v>34</v>
      </c>
      <c r="N27" s="14">
        <v>0</v>
      </c>
      <c r="O27" s="15">
        <v>0</v>
      </c>
      <c r="Q27" s="16"/>
    </row>
    <row r="28" spans="1:17" s="7" customFormat="1" ht="8.25" customHeight="1">
      <c r="A28" s="50"/>
      <c r="B28" s="48"/>
      <c r="C28" s="48"/>
      <c r="D28" s="19" t="s">
        <v>24</v>
      </c>
      <c r="E28" s="18">
        <f>SUM(F28:M28)</f>
        <v>233</v>
      </c>
      <c r="F28" s="21">
        <v>0</v>
      </c>
      <c r="G28" s="20">
        <v>2</v>
      </c>
      <c r="H28" s="20">
        <v>189</v>
      </c>
      <c r="I28" s="20">
        <v>1</v>
      </c>
      <c r="J28" s="20">
        <v>17</v>
      </c>
      <c r="K28" s="21">
        <v>0</v>
      </c>
      <c r="L28" s="21">
        <v>0</v>
      </c>
      <c r="M28" s="20">
        <v>24</v>
      </c>
      <c r="N28" s="21">
        <v>0</v>
      </c>
      <c r="O28" s="22">
        <v>0</v>
      </c>
      <c r="Q28" s="16"/>
    </row>
    <row r="29" spans="1:17" s="35" customFormat="1" ht="8.25" customHeight="1">
      <c r="A29" s="68" t="s">
        <v>30</v>
      </c>
      <c r="B29" s="69"/>
      <c r="C29" s="47" t="s">
        <v>21</v>
      </c>
      <c r="D29" s="12" t="s">
        <v>17</v>
      </c>
      <c r="E29" s="13">
        <f>SUM(E30:E31)</f>
        <v>70</v>
      </c>
      <c r="F29" s="13">
        <f>SUM(F30:F31)</f>
        <v>2</v>
      </c>
      <c r="G29" s="13">
        <f aca="true" t="shared" si="9" ref="G29:N29">SUM(G30:G31)</f>
        <v>6</v>
      </c>
      <c r="H29" s="13">
        <f t="shared" si="9"/>
        <v>49</v>
      </c>
      <c r="I29" s="23">
        <f t="shared" si="9"/>
        <v>0</v>
      </c>
      <c r="J29" s="13">
        <f t="shared" si="9"/>
        <v>4</v>
      </c>
      <c r="K29" s="23">
        <f t="shared" si="9"/>
        <v>0</v>
      </c>
      <c r="L29" s="23">
        <f t="shared" si="9"/>
        <v>0</v>
      </c>
      <c r="M29" s="13">
        <f t="shared" si="9"/>
        <v>9</v>
      </c>
      <c r="N29" s="13">
        <f t="shared" si="9"/>
        <v>4</v>
      </c>
      <c r="O29" s="29">
        <f>SUM(O30:O31)</f>
        <v>1</v>
      </c>
      <c r="P29" s="34"/>
      <c r="Q29" s="16"/>
    </row>
    <row r="30" spans="1:17" s="35" customFormat="1" ht="8.25" customHeight="1">
      <c r="A30" s="70"/>
      <c r="B30" s="69"/>
      <c r="C30" s="48"/>
      <c r="D30" s="17" t="s">
        <v>23</v>
      </c>
      <c r="E30" s="18">
        <f>SUM(F30:M30)</f>
        <v>33</v>
      </c>
      <c r="F30" s="33">
        <v>2</v>
      </c>
      <c r="G30" s="18">
        <v>5</v>
      </c>
      <c r="H30" s="28">
        <v>22</v>
      </c>
      <c r="I30" s="14">
        <v>0</v>
      </c>
      <c r="J30" s="14">
        <v>0</v>
      </c>
      <c r="K30" s="14">
        <v>0</v>
      </c>
      <c r="L30" s="14">
        <v>0</v>
      </c>
      <c r="M30" s="33">
        <v>4</v>
      </c>
      <c r="N30" s="14">
        <v>0</v>
      </c>
      <c r="O30" s="15">
        <v>0</v>
      </c>
      <c r="P30" s="34"/>
      <c r="Q30" s="16"/>
    </row>
    <row r="31" spans="1:17" s="7" customFormat="1" ht="8.25" customHeight="1">
      <c r="A31" s="70"/>
      <c r="B31" s="69"/>
      <c r="C31" s="48"/>
      <c r="D31" s="19" t="s">
        <v>24</v>
      </c>
      <c r="E31" s="18">
        <f>SUM(F31:M31)</f>
        <v>37</v>
      </c>
      <c r="F31" s="21">
        <v>0</v>
      </c>
      <c r="G31" s="20">
        <v>1</v>
      </c>
      <c r="H31" s="28">
        <v>27</v>
      </c>
      <c r="I31" s="21">
        <v>0</v>
      </c>
      <c r="J31" s="26">
        <v>4</v>
      </c>
      <c r="K31" s="21">
        <v>0</v>
      </c>
      <c r="L31" s="21">
        <v>0</v>
      </c>
      <c r="M31" s="26">
        <v>5</v>
      </c>
      <c r="N31" s="26">
        <v>4</v>
      </c>
      <c r="O31" s="37">
        <v>1</v>
      </c>
      <c r="Q31" s="16"/>
    </row>
    <row r="32" spans="1:17" s="7" customFormat="1" ht="8.25" customHeight="1">
      <c r="A32" s="49" t="s">
        <v>11</v>
      </c>
      <c r="B32" s="47" t="s">
        <v>12</v>
      </c>
      <c r="C32" s="47" t="s">
        <v>21</v>
      </c>
      <c r="D32" s="12" t="s">
        <v>17</v>
      </c>
      <c r="E32" s="13">
        <f>SUM(E33:E34)</f>
        <v>6703</v>
      </c>
      <c r="F32" s="13">
        <f>SUM(F33:F34)</f>
        <v>127</v>
      </c>
      <c r="G32" s="13">
        <f aca="true" t="shared" si="10" ref="G32:N32">SUM(G33:G34)</f>
        <v>185</v>
      </c>
      <c r="H32" s="13">
        <f t="shared" si="10"/>
        <v>5884</v>
      </c>
      <c r="I32" s="23">
        <f t="shared" si="10"/>
        <v>0</v>
      </c>
      <c r="J32" s="13">
        <f t="shared" si="10"/>
        <v>190</v>
      </c>
      <c r="K32" s="42">
        <f t="shared" si="10"/>
        <v>1</v>
      </c>
      <c r="L32" s="23">
        <f t="shared" si="10"/>
        <v>0</v>
      </c>
      <c r="M32" s="13">
        <f t="shared" si="10"/>
        <v>316</v>
      </c>
      <c r="N32" s="13">
        <f t="shared" si="10"/>
        <v>577</v>
      </c>
      <c r="O32" s="38">
        <v>1</v>
      </c>
      <c r="Q32" s="16"/>
    </row>
    <row r="33" spans="1:17" s="7" customFormat="1" ht="8.25" customHeight="1">
      <c r="A33" s="50"/>
      <c r="B33" s="48"/>
      <c r="C33" s="48"/>
      <c r="D33" s="17" t="s">
        <v>23</v>
      </c>
      <c r="E33" s="18">
        <f>SUM(F33:M33)</f>
        <v>4531</v>
      </c>
      <c r="F33" s="18">
        <v>120</v>
      </c>
      <c r="G33" s="18">
        <v>169</v>
      </c>
      <c r="H33" s="18">
        <v>4025</v>
      </c>
      <c r="I33" s="14">
        <v>0</v>
      </c>
      <c r="J33" s="14">
        <v>0</v>
      </c>
      <c r="K33" s="14">
        <v>0</v>
      </c>
      <c r="L33" s="14">
        <v>0</v>
      </c>
      <c r="M33" s="25">
        <v>217</v>
      </c>
      <c r="N33" s="25">
        <v>284</v>
      </c>
      <c r="O33" s="15">
        <v>0</v>
      </c>
      <c r="Q33" s="16"/>
    </row>
    <row r="34" spans="1:17" s="7" customFormat="1" ht="8.25" customHeight="1">
      <c r="A34" s="50"/>
      <c r="B34" s="48"/>
      <c r="C34" s="48"/>
      <c r="D34" s="19" t="s">
        <v>24</v>
      </c>
      <c r="E34" s="18">
        <f>SUM(F34:M34)</f>
        <v>2172</v>
      </c>
      <c r="F34" s="20">
        <v>7</v>
      </c>
      <c r="G34" s="20">
        <v>16</v>
      </c>
      <c r="H34" s="20">
        <v>1859</v>
      </c>
      <c r="I34" s="14">
        <v>0</v>
      </c>
      <c r="J34" s="20">
        <v>190</v>
      </c>
      <c r="K34" s="26">
        <v>1</v>
      </c>
      <c r="L34" s="21">
        <v>0</v>
      </c>
      <c r="M34" s="20">
        <v>99</v>
      </c>
      <c r="N34" s="26">
        <v>293</v>
      </c>
      <c r="O34" s="37">
        <v>1</v>
      </c>
      <c r="Q34" s="16"/>
    </row>
    <row r="35" spans="1:17" s="7" customFormat="1" ht="8.25" customHeight="1">
      <c r="A35" s="50"/>
      <c r="B35" s="48"/>
      <c r="C35" s="48" t="s">
        <v>22</v>
      </c>
      <c r="D35" s="12" t="s">
        <v>17</v>
      </c>
      <c r="E35" s="13">
        <f>SUM(E36:E37)</f>
        <v>2723</v>
      </c>
      <c r="F35" s="13">
        <f>SUM(F36:F37)</f>
        <v>50</v>
      </c>
      <c r="G35" s="13">
        <f aca="true" t="shared" si="11" ref="G35:N35">SUM(G36:G37)</f>
        <v>101</v>
      </c>
      <c r="H35" s="13">
        <f t="shared" si="11"/>
        <v>2327</v>
      </c>
      <c r="I35" s="13">
        <f t="shared" si="11"/>
        <v>11</v>
      </c>
      <c r="J35" s="13">
        <f t="shared" si="11"/>
        <v>61</v>
      </c>
      <c r="K35" s="23">
        <f t="shared" si="11"/>
        <v>0</v>
      </c>
      <c r="L35" s="23">
        <f t="shared" si="11"/>
        <v>0</v>
      </c>
      <c r="M35" s="13">
        <f t="shared" si="11"/>
        <v>173</v>
      </c>
      <c r="N35" s="23">
        <f t="shared" si="11"/>
        <v>0</v>
      </c>
      <c r="O35" s="24">
        <f>SUM(O36:O37)</f>
        <v>0</v>
      </c>
      <c r="Q35" s="16"/>
    </row>
    <row r="36" spans="1:17" s="7" customFormat="1" ht="8.25" customHeight="1">
      <c r="A36" s="50"/>
      <c r="B36" s="48"/>
      <c r="C36" s="48"/>
      <c r="D36" s="17" t="s">
        <v>23</v>
      </c>
      <c r="E36" s="18">
        <f>SUM(F36:M36)</f>
        <v>2030</v>
      </c>
      <c r="F36" s="18">
        <v>49</v>
      </c>
      <c r="G36" s="18">
        <v>93</v>
      </c>
      <c r="H36" s="18">
        <v>1760</v>
      </c>
      <c r="I36" s="25">
        <v>9</v>
      </c>
      <c r="J36" s="14">
        <v>0</v>
      </c>
      <c r="K36" s="14">
        <v>0</v>
      </c>
      <c r="L36" s="14">
        <v>0</v>
      </c>
      <c r="M36" s="25">
        <v>119</v>
      </c>
      <c r="N36" s="14">
        <v>0</v>
      </c>
      <c r="O36" s="15">
        <v>0</v>
      </c>
      <c r="Q36" s="16"/>
    </row>
    <row r="37" spans="1:17" s="7" customFormat="1" ht="8.25" customHeight="1">
      <c r="A37" s="50"/>
      <c r="B37" s="48"/>
      <c r="C37" s="48"/>
      <c r="D37" s="19" t="s">
        <v>24</v>
      </c>
      <c r="E37" s="18">
        <f>SUM(F37:M37)</f>
        <v>693</v>
      </c>
      <c r="F37" s="26">
        <v>1</v>
      </c>
      <c r="G37" s="20">
        <v>8</v>
      </c>
      <c r="H37" s="20">
        <v>567</v>
      </c>
      <c r="I37" s="26">
        <v>2</v>
      </c>
      <c r="J37" s="20">
        <v>61</v>
      </c>
      <c r="K37" s="21">
        <v>0</v>
      </c>
      <c r="L37" s="21">
        <v>0</v>
      </c>
      <c r="M37" s="20">
        <v>54</v>
      </c>
      <c r="N37" s="21">
        <v>0</v>
      </c>
      <c r="O37" s="22">
        <v>0</v>
      </c>
      <c r="Q37" s="16"/>
    </row>
    <row r="38" spans="1:17" s="7" customFormat="1" ht="8.25" customHeight="1">
      <c r="A38" s="50"/>
      <c r="B38" s="47" t="s">
        <v>13</v>
      </c>
      <c r="C38" s="47" t="s">
        <v>21</v>
      </c>
      <c r="D38" s="12" t="s">
        <v>17</v>
      </c>
      <c r="E38" s="13">
        <f>SUM(E39:E40)</f>
        <v>354</v>
      </c>
      <c r="F38" s="13">
        <f>SUM(F39:F40)</f>
        <v>1</v>
      </c>
      <c r="G38" s="13">
        <f aca="true" t="shared" si="12" ref="G38:N38">SUM(G39:G40)</f>
        <v>19</v>
      </c>
      <c r="H38" s="13">
        <f t="shared" si="12"/>
        <v>287</v>
      </c>
      <c r="I38" s="23">
        <f t="shared" si="12"/>
        <v>0</v>
      </c>
      <c r="J38" s="13">
        <f t="shared" si="12"/>
        <v>22</v>
      </c>
      <c r="K38" s="23">
        <f t="shared" si="12"/>
        <v>0</v>
      </c>
      <c r="L38" s="23">
        <f t="shared" si="12"/>
        <v>0</v>
      </c>
      <c r="M38" s="13">
        <f t="shared" si="12"/>
        <v>25</v>
      </c>
      <c r="N38" s="13">
        <f t="shared" si="12"/>
        <v>32</v>
      </c>
      <c r="O38" s="24">
        <f>SUM(O39:O40)</f>
        <v>0</v>
      </c>
      <c r="Q38" s="16"/>
    </row>
    <row r="39" spans="1:17" s="7" customFormat="1" ht="8.25" customHeight="1">
      <c r="A39" s="50"/>
      <c r="B39" s="48"/>
      <c r="C39" s="48"/>
      <c r="D39" s="17" t="s">
        <v>23</v>
      </c>
      <c r="E39" s="18">
        <f>SUM(F39:M39)</f>
        <v>267</v>
      </c>
      <c r="F39" s="14">
        <v>0</v>
      </c>
      <c r="G39" s="18">
        <v>17</v>
      </c>
      <c r="H39" s="18">
        <v>234</v>
      </c>
      <c r="I39" s="14">
        <v>0</v>
      </c>
      <c r="J39" s="14">
        <v>0</v>
      </c>
      <c r="K39" s="14">
        <v>0</v>
      </c>
      <c r="L39" s="14">
        <v>0</v>
      </c>
      <c r="M39" s="25">
        <v>16</v>
      </c>
      <c r="N39" s="25">
        <v>27</v>
      </c>
      <c r="O39" s="15">
        <v>0</v>
      </c>
      <c r="Q39" s="16"/>
    </row>
    <row r="40" spans="1:17" s="7" customFormat="1" ht="8.25" customHeight="1">
      <c r="A40" s="50"/>
      <c r="B40" s="48"/>
      <c r="C40" s="48"/>
      <c r="D40" s="19" t="s">
        <v>24</v>
      </c>
      <c r="E40" s="18">
        <f>SUM(F40:M40)</f>
        <v>87</v>
      </c>
      <c r="F40" s="20">
        <v>1</v>
      </c>
      <c r="G40" s="20">
        <v>2</v>
      </c>
      <c r="H40" s="20">
        <v>53</v>
      </c>
      <c r="I40" s="21">
        <v>0</v>
      </c>
      <c r="J40" s="20">
        <v>22</v>
      </c>
      <c r="K40" s="21">
        <v>0</v>
      </c>
      <c r="L40" s="21">
        <v>0</v>
      </c>
      <c r="M40" s="20">
        <v>9</v>
      </c>
      <c r="N40" s="26">
        <v>5</v>
      </c>
      <c r="O40" s="22">
        <v>0</v>
      </c>
      <c r="Q40" s="16"/>
    </row>
    <row r="41" spans="1:17" s="7" customFormat="1" ht="8.25" customHeight="1">
      <c r="A41" s="50"/>
      <c r="B41" s="48" t="s">
        <v>19</v>
      </c>
      <c r="C41" s="47" t="s">
        <v>14</v>
      </c>
      <c r="D41" s="12" t="s">
        <v>17</v>
      </c>
      <c r="E41" s="13">
        <f>SUM(E42:E43)</f>
        <v>32</v>
      </c>
      <c r="F41" s="13">
        <f>SUM(F42:F43)</f>
        <v>1</v>
      </c>
      <c r="G41" s="13">
        <f aca="true" t="shared" si="13" ref="G41:N41">SUM(G42:G43)</f>
        <v>1</v>
      </c>
      <c r="H41" s="13">
        <f t="shared" si="13"/>
        <v>26</v>
      </c>
      <c r="I41" s="23">
        <f t="shared" si="13"/>
        <v>0</v>
      </c>
      <c r="J41" s="13">
        <f t="shared" si="13"/>
        <v>1</v>
      </c>
      <c r="K41" s="23">
        <f t="shared" si="13"/>
        <v>0</v>
      </c>
      <c r="L41" s="23">
        <f t="shared" si="13"/>
        <v>0</v>
      </c>
      <c r="M41" s="13">
        <f t="shared" si="13"/>
        <v>3</v>
      </c>
      <c r="N41" s="13">
        <f t="shared" si="13"/>
        <v>4</v>
      </c>
      <c r="O41" s="24">
        <f>SUM(O42:O43)</f>
        <v>0</v>
      </c>
      <c r="P41" s="39">
        <f>P42+P43</f>
        <v>0</v>
      </c>
      <c r="Q41" s="16"/>
    </row>
    <row r="42" spans="1:17" s="7" customFormat="1" ht="8.25" customHeight="1">
      <c r="A42" s="50"/>
      <c r="B42" s="48"/>
      <c r="C42" s="48"/>
      <c r="D42" s="17" t="s">
        <v>23</v>
      </c>
      <c r="E42" s="18">
        <f>SUM(F42:M42)</f>
        <v>21</v>
      </c>
      <c r="F42" s="18">
        <v>1</v>
      </c>
      <c r="G42" s="18">
        <v>1</v>
      </c>
      <c r="H42" s="18">
        <v>18</v>
      </c>
      <c r="I42" s="14">
        <v>0</v>
      </c>
      <c r="J42" s="14">
        <v>0</v>
      </c>
      <c r="K42" s="14">
        <v>0</v>
      </c>
      <c r="L42" s="14">
        <v>0</v>
      </c>
      <c r="M42" s="28">
        <v>1</v>
      </c>
      <c r="N42" s="25">
        <v>2</v>
      </c>
      <c r="O42" s="15">
        <v>0</v>
      </c>
      <c r="Q42" s="16"/>
    </row>
    <row r="43" spans="1:17" s="7" customFormat="1" ht="8.25" customHeight="1">
      <c r="A43" s="50"/>
      <c r="B43" s="48"/>
      <c r="C43" s="48"/>
      <c r="D43" s="19" t="s">
        <v>24</v>
      </c>
      <c r="E43" s="18">
        <f>SUM(F43:M43)</f>
        <v>11</v>
      </c>
      <c r="F43" s="21">
        <v>0</v>
      </c>
      <c r="G43" s="21">
        <v>0</v>
      </c>
      <c r="H43" s="20">
        <v>8</v>
      </c>
      <c r="I43" s="21">
        <v>0</v>
      </c>
      <c r="J43" s="20">
        <v>1</v>
      </c>
      <c r="K43" s="21">
        <v>0</v>
      </c>
      <c r="L43" s="14">
        <v>0</v>
      </c>
      <c r="M43" s="20">
        <v>2</v>
      </c>
      <c r="N43" s="26">
        <v>2</v>
      </c>
      <c r="O43" s="22">
        <v>0</v>
      </c>
      <c r="Q43" s="16"/>
    </row>
    <row r="44" spans="1:15" s="7" customFormat="1" ht="8.25" customHeight="1">
      <c r="A44" s="62" t="s">
        <v>31</v>
      </c>
      <c r="B44" s="63"/>
      <c r="C44" s="59" t="s">
        <v>21</v>
      </c>
      <c r="D44" s="12" t="s">
        <v>17</v>
      </c>
      <c r="E44" s="13">
        <f>SUM(E45:E46)</f>
        <v>3658</v>
      </c>
      <c r="F44" s="13">
        <f>SUM(F45:F46)</f>
        <v>41</v>
      </c>
      <c r="G44" s="13">
        <f aca="true" t="shared" si="14" ref="G44:M44">SUM(G45:G46)</f>
        <v>74</v>
      </c>
      <c r="H44" s="13">
        <f t="shared" si="14"/>
        <v>3122</v>
      </c>
      <c r="I44" s="23">
        <f t="shared" si="14"/>
        <v>0</v>
      </c>
      <c r="J44" s="13">
        <f t="shared" si="14"/>
        <v>89</v>
      </c>
      <c r="K44" s="23">
        <f t="shared" si="14"/>
        <v>0</v>
      </c>
      <c r="L44" s="13">
        <f t="shared" si="14"/>
        <v>15</v>
      </c>
      <c r="M44" s="13">
        <f t="shared" si="14"/>
        <v>317</v>
      </c>
      <c r="N44" s="13">
        <f>SUM(N45:N46)</f>
        <v>162</v>
      </c>
      <c r="O44" s="29">
        <f>SUM(O45:O46)</f>
        <v>25</v>
      </c>
    </row>
    <row r="45" spans="1:15" s="7" customFormat="1" ht="8.25" customHeight="1">
      <c r="A45" s="64"/>
      <c r="B45" s="65"/>
      <c r="C45" s="60"/>
      <c r="D45" s="17" t="s">
        <v>23</v>
      </c>
      <c r="E45" s="18">
        <f>SUM(F45:M45)</f>
        <v>1460</v>
      </c>
      <c r="F45" s="18">
        <v>29</v>
      </c>
      <c r="G45" s="18">
        <v>57</v>
      </c>
      <c r="H45" s="18">
        <v>1209</v>
      </c>
      <c r="I45" s="14">
        <v>0</v>
      </c>
      <c r="J45" s="14">
        <v>0</v>
      </c>
      <c r="K45" s="14">
        <v>0</v>
      </c>
      <c r="L45" s="33">
        <v>2</v>
      </c>
      <c r="M45" s="25">
        <v>163</v>
      </c>
      <c r="N45" s="25">
        <v>77</v>
      </c>
      <c r="O45" s="40">
        <v>1</v>
      </c>
    </row>
    <row r="46" spans="1:15" s="7" customFormat="1" ht="8.25" customHeight="1">
      <c r="A46" s="66"/>
      <c r="B46" s="67"/>
      <c r="C46" s="61"/>
      <c r="D46" s="19" t="s">
        <v>24</v>
      </c>
      <c r="E46" s="18">
        <f>SUM(F46:M46)</f>
        <v>2198</v>
      </c>
      <c r="F46" s="20">
        <v>12</v>
      </c>
      <c r="G46" s="20">
        <v>17</v>
      </c>
      <c r="H46" s="20">
        <v>1913</v>
      </c>
      <c r="I46" s="14">
        <v>0</v>
      </c>
      <c r="J46" s="20">
        <v>89</v>
      </c>
      <c r="K46" s="21">
        <v>0</v>
      </c>
      <c r="L46" s="25">
        <v>13</v>
      </c>
      <c r="M46" s="20">
        <v>154</v>
      </c>
      <c r="N46" s="26">
        <v>85</v>
      </c>
      <c r="O46" s="32">
        <v>24</v>
      </c>
    </row>
    <row r="47" spans="1:15" s="7" customFormat="1" ht="51.75" customHeight="1">
      <c r="A47" s="57" t="s">
        <v>27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9:37" s="7" customFormat="1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9:37" s="7" customFormat="1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</sheetData>
  <sheetProtection/>
  <mergeCells count="28">
    <mergeCell ref="A29:B31"/>
    <mergeCell ref="E3:M3"/>
    <mergeCell ref="A23:B28"/>
    <mergeCell ref="N3:O3"/>
    <mergeCell ref="C5:C7"/>
    <mergeCell ref="A3:D4"/>
    <mergeCell ref="A17:B22"/>
    <mergeCell ref="C8:C10"/>
    <mergeCell ref="A47:O47"/>
    <mergeCell ref="C44:C46"/>
    <mergeCell ref="A44:B46"/>
    <mergeCell ref="C23:C25"/>
    <mergeCell ref="C26:C28"/>
    <mergeCell ref="C41:C43"/>
    <mergeCell ref="A32:A43"/>
    <mergeCell ref="B41:B43"/>
    <mergeCell ref="C32:C34"/>
    <mergeCell ref="C29:C31"/>
    <mergeCell ref="C38:C40"/>
    <mergeCell ref="B32:B37"/>
    <mergeCell ref="B38:B40"/>
    <mergeCell ref="A5:B10"/>
    <mergeCell ref="C17:C19"/>
    <mergeCell ref="C20:C22"/>
    <mergeCell ref="A11:B16"/>
    <mergeCell ref="C11:C13"/>
    <mergeCell ref="C14:C16"/>
    <mergeCell ref="C35:C37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2019-12-17T00:37:45Z</cp:lastPrinted>
  <dcterms:created xsi:type="dcterms:W3CDTF">2007-02-22T08:07:55Z</dcterms:created>
  <dcterms:modified xsi:type="dcterms:W3CDTF">2019-12-17T00:37:49Z</dcterms:modified>
  <cp:category/>
  <cp:version/>
  <cp:contentType/>
  <cp:contentStatus/>
</cp:coreProperties>
</file>