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5.148.12\500港湾振興室\010 港湾調査\01 年報・速報\R4\02_年報\01_統計システム出力データ\01_千葉港\"/>
    </mc:Choice>
  </mc:AlternateContent>
  <xr:revisionPtr revIDLastSave="0" documentId="13_ncr:1_{0739A9F1-3D76-415D-930F-0AA4672044FF}" xr6:coauthVersionLast="47" xr6:coauthVersionMax="47" xr10:uidLastSave="{00000000-0000-0000-0000-000000000000}"/>
  <bookViews>
    <workbookView xWindow="1608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1" l="1"/>
  <c r="I47" i="1"/>
  <c r="G47" i="1"/>
  <c r="E47" i="1"/>
  <c r="I46" i="1"/>
  <c r="G46" i="1"/>
  <c r="E46" i="1"/>
  <c r="G40" i="1"/>
  <c r="E40" i="1"/>
  <c r="M23" i="1"/>
  <c r="L23" i="1"/>
  <c r="K23" i="1"/>
  <c r="J23" i="1"/>
  <c r="I23" i="1"/>
  <c r="H23" i="1"/>
  <c r="G23" i="1"/>
  <c r="F23" i="1"/>
  <c r="E23" i="1"/>
  <c r="M22" i="1"/>
  <c r="L22" i="1"/>
  <c r="K22" i="1"/>
  <c r="J22" i="1"/>
  <c r="I22" i="1"/>
  <c r="H22" i="1"/>
  <c r="G22" i="1"/>
  <c r="F22" i="1"/>
  <c r="E22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<sst xmlns="http://schemas.openxmlformats.org/spreadsheetml/2006/main" count="52" uniqueCount="28">
  <si>
    <t>外</t>
    <rPh sb="0" eb="1">
      <t>ガイ</t>
    </rPh>
    <phoneticPr fontId="2"/>
  </si>
  <si>
    <t>貿</t>
    <rPh sb="0" eb="1">
      <t>ボウ</t>
    </rPh>
    <phoneticPr fontId="2"/>
  </si>
  <si>
    <t>内</t>
    <rPh sb="0" eb="1">
      <t>ナイ</t>
    </rPh>
    <phoneticPr fontId="2"/>
  </si>
  <si>
    <t>コンテナ航路別コンテナ個数</t>
    <rPh sb="4" eb="6">
      <t>コウロ</t>
    </rPh>
    <rPh sb="6" eb="7">
      <t>ベツ</t>
    </rPh>
    <rPh sb="11" eb="13">
      <t>コスウ</t>
    </rPh>
    <phoneticPr fontId="2"/>
  </si>
  <si>
    <t>コンテナ航路別貨物量</t>
    <rPh sb="4" eb="6">
      <t>コウロ</t>
    </rPh>
    <rPh sb="6" eb="7">
      <t>ベツ</t>
    </rPh>
    <rPh sb="7" eb="10">
      <t>カモツリョウ</t>
    </rPh>
    <phoneticPr fontId="2"/>
  </si>
  <si>
    <t>合計</t>
    <rPh sb="0" eb="2">
      <t>ゴウケイ</t>
    </rPh>
    <phoneticPr fontId="2"/>
  </si>
  <si>
    <t>出</t>
    <rPh sb="0" eb="1">
      <t>デ</t>
    </rPh>
    <phoneticPr fontId="2"/>
  </si>
  <si>
    <t>入</t>
    <rPh sb="0" eb="1">
      <t>イ</t>
    </rPh>
    <phoneticPr fontId="2"/>
  </si>
  <si>
    <t>実入</t>
  </si>
  <si>
    <t>実入</t>
    <rPh sb="0" eb="2">
      <t>ミイ</t>
    </rPh>
    <phoneticPr fontId="2"/>
  </si>
  <si>
    <t>空</t>
  </si>
  <si>
    <t>空</t>
    <rPh sb="0" eb="1">
      <t>カラ</t>
    </rPh>
    <phoneticPr fontId="2"/>
  </si>
  <si>
    <t>計</t>
  </si>
  <si>
    <t>計</t>
    <rPh sb="0" eb="1">
      <t>ゴウケイ</t>
    </rPh>
    <phoneticPr fontId="2"/>
  </si>
  <si>
    <t>計</t>
    <rPh sb="0" eb="1">
      <t>ケイ</t>
    </rPh>
    <phoneticPr fontId="2"/>
  </si>
  <si>
    <t>（単位：TEU）</t>
    <rPh sb="1" eb="3">
      <t>タンイ</t>
    </rPh>
    <phoneticPr fontId="2"/>
  </si>
  <si>
    <t>（単位：トン）</t>
    <rPh sb="1" eb="3">
      <t>タンイ</t>
    </rPh>
    <phoneticPr fontId="2"/>
  </si>
  <si>
    <t>韓国航路</t>
  </si>
  <si>
    <t>台湾・香港・ベトナム・マレーシア航路</t>
  </si>
  <si>
    <t>徳山下松航路(ＣＣＴ)</t>
  </si>
  <si>
    <t>徳山下松</t>
  </si>
  <si>
    <t>その他</t>
  </si>
  <si>
    <t>不定期</t>
  </si>
  <si>
    <t>韓国・東南
アジア航路</t>
    <phoneticPr fontId="2"/>
  </si>
  <si>
    <t>３　コンテナ貨物の概要</t>
  </si>
  <si>
    <t xml:space="preserve">  （１）コンテナ取扱個数</t>
  </si>
  <si>
    <t xml:space="preserve">  （２）コンテナ取扱貨物量</t>
  </si>
  <si>
    <t>台湾・香港
・華南航路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</si>
</sst>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distributed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distributed"/>
    </xf>
    <xf numFmtId="0" fontId="3" fillId="0" borderId="17" xfId="0" applyFont="1" applyBorder="1"/>
    <xf numFmtId="0" fontId="3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22" xfId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38" fontId="3" fillId="0" borderId="25" xfId="1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38" fontId="3" fillId="0" borderId="27" xfId="1" applyFont="1" applyBorder="1" applyAlignment="1">
      <alignment vertical="center"/>
    </xf>
    <xf numFmtId="38" fontId="3" fillId="0" borderId="28" xfId="1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 applyAlignment="1">
      <alignment horizontal="distributed" vertical="center"/>
    </xf>
    <xf numFmtId="0" fontId="3" fillId="0" borderId="30" xfId="0" applyFont="1" applyBorder="1" applyAlignment="1">
      <alignment vertical="center"/>
    </xf>
    <xf numFmtId="38" fontId="3" fillId="0" borderId="29" xfId="1" applyFont="1" applyBorder="1" applyAlignment="1">
      <alignment vertical="center"/>
    </xf>
    <xf numFmtId="38" fontId="3" fillId="0" borderId="31" xfId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38" fontId="3" fillId="0" borderId="33" xfId="1" applyFont="1" applyBorder="1" applyAlignment="1">
      <alignment vertical="center"/>
    </xf>
    <xf numFmtId="0" fontId="3" fillId="0" borderId="34" xfId="0" applyFont="1" applyBorder="1"/>
    <xf numFmtId="0" fontId="3" fillId="0" borderId="35" xfId="0" applyFont="1" applyBorder="1" applyAlignment="1">
      <alignment horizontal="distributed" vertical="center"/>
    </xf>
    <xf numFmtId="0" fontId="3" fillId="0" borderId="35" xfId="0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36" xfId="1" applyFont="1" applyBorder="1" applyAlignment="1">
      <alignment vertical="center"/>
    </xf>
    <xf numFmtId="38" fontId="3" fillId="0" borderId="37" xfId="1" applyFont="1" applyBorder="1" applyAlignment="1">
      <alignment vertical="center"/>
    </xf>
    <xf numFmtId="38" fontId="3" fillId="0" borderId="38" xfId="1" applyFont="1" applyBorder="1" applyAlignment="1">
      <alignment vertical="center"/>
    </xf>
    <xf numFmtId="0" fontId="3" fillId="0" borderId="39" xfId="0" applyFont="1" applyBorder="1"/>
    <xf numFmtId="0" fontId="3" fillId="0" borderId="40" xfId="0" applyFont="1" applyBorder="1" applyAlignment="1">
      <alignment horizontal="distributed" vertical="center"/>
    </xf>
    <xf numFmtId="0" fontId="3" fillId="0" borderId="40" xfId="0" applyFont="1" applyBorder="1" applyAlignment="1">
      <alignment vertical="center"/>
    </xf>
    <xf numFmtId="38" fontId="3" fillId="0" borderId="39" xfId="1" applyFont="1" applyBorder="1" applyAlignment="1">
      <alignment vertical="center"/>
    </xf>
    <xf numFmtId="38" fontId="3" fillId="0" borderId="41" xfId="1" applyFont="1" applyBorder="1" applyAlignment="1">
      <alignment vertical="center"/>
    </xf>
    <xf numFmtId="38" fontId="3" fillId="0" borderId="42" xfId="1" applyFont="1" applyBorder="1" applyAlignment="1">
      <alignment vertical="center"/>
    </xf>
    <xf numFmtId="38" fontId="3" fillId="0" borderId="43" xfId="1" applyFont="1" applyBorder="1" applyAlignment="1">
      <alignment vertical="center"/>
    </xf>
    <xf numFmtId="0" fontId="3" fillId="0" borderId="30" xfId="0" applyFont="1" applyBorder="1"/>
    <xf numFmtId="0" fontId="3" fillId="0" borderId="35" xfId="0" applyFont="1" applyBorder="1" applyAlignment="1">
      <alignment horizontal="distributed"/>
    </xf>
    <xf numFmtId="0" fontId="3" fillId="0" borderId="35" xfId="0" applyFont="1" applyBorder="1"/>
    <xf numFmtId="0" fontId="3" fillId="0" borderId="40" xfId="0" applyFont="1" applyBorder="1" applyAlignment="1">
      <alignment horizontal="distributed"/>
    </xf>
    <xf numFmtId="0" fontId="3" fillId="0" borderId="40" xfId="0" applyFont="1" applyBorder="1"/>
    <xf numFmtId="0" fontId="3" fillId="0" borderId="44" xfId="0" applyFont="1" applyBorder="1"/>
    <xf numFmtId="0" fontId="3" fillId="0" borderId="45" xfId="0" applyFont="1" applyBorder="1" applyAlignment="1">
      <alignment horizontal="distributed"/>
    </xf>
    <xf numFmtId="0" fontId="3" fillId="0" borderId="45" xfId="0" applyFont="1" applyBorder="1"/>
    <xf numFmtId="0" fontId="3" fillId="0" borderId="35" xfId="0" applyFont="1" applyBorder="1" applyAlignment="1">
      <alignment horizontal="distributed" vertical="center" wrapText="1"/>
    </xf>
    <xf numFmtId="0" fontId="5" fillId="0" borderId="0" xfId="0" applyFont="1"/>
    <xf numFmtId="0" fontId="6" fillId="0" borderId="0" xfId="0" applyFont="1"/>
    <xf numFmtId="0" fontId="7" fillId="0" borderId="35" xfId="0" applyFont="1" applyBorder="1" applyAlignment="1">
      <alignment horizontal="distributed" vertical="center"/>
    </xf>
    <xf numFmtId="0" fontId="3" fillId="0" borderId="25" xfId="0" applyFont="1" applyBorder="1"/>
    <xf numFmtId="0" fontId="3" fillId="0" borderId="46" xfId="0" applyFont="1" applyBorder="1" applyAlignment="1">
      <alignment horizontal="distributed" vertical="center" justifyLastLine="1"/>
    </xf>
    <xf numFmtId="0" fontId="3" fillId="0" borderId="47" xfId="0" applyFont="1" applyBorder="1" applyAlignment="1">
      <alignment horizontal="distributed" vertical="center" justifyLastLine="1"/>
    </xf>
    <xf numFmtId="0" fontId="3" fillId="0" borderId="48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justifyLastLine="1"/>
    </xf>
    <xf numFmtId="0" fontId="3" fillId="0" borderId="16" xfId="0" applyFont="1" applyBorder="1" applyAlignment="1">
      <alignment horizontal="distributed" justifyLastLine="1"/>
    </xf>
    <xf numFmtId="0" fontId="3" fillId="0" borderId="27" xfId="0" applyFont="1" applyBorder="1" applyAlignment="1">
      <alignment horizontal="distributed" justifyLastLine="1"/>
    </xf>
    <xf numFmtId="0" fontId="4" fillId="0" borderId="0" xfId="0" applyFont="1" applyAlignment="1">
      <alignment horizontal="center"/>
    </xf>
    <xf numFmtId="0" fontId="3" fillId="0" borderId="49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50" xfId="0" applyFont="1" applyBorder="1" applyAlignment="1">
      <alignment horizontal="distributed" vertical="center" justifyLastLine="1"/>
    </xf>
    <xf numFmtId="38" fontId="3" fillId="0" borderId="15" xfId="1" applyFont="1" applyBorder="1" applyAlignment="1">
      <alignment horizontal="right"/>
    </xf>
    <xf numFmtId="38" fontId="3" fillId="0" borderId="51" xfId="1" applyFont="1" applyBorder="1" applyAlignment="1">
      <alignment horizontal="right"/>
    </xf>
    <xf numFmtId="0" fontId="3" fillId="0" borderId="52" xfId="0" applyFont="1" applyBorder="1" applyAlignment="1">
      <alignment horizontal="center" vertical="center"/>
    </xf>
    <xf numFmtId="38" fontId="3" fillId="0" borderId="29" xfId="1" applyFont="1" applyBorder="1" applyAlignment="1">
      <alignment horizontal="right"/>
    </xf>
    <xf numFmtId="38" fontId="3" fillId="0" borderId="32" xfId="1" applyFont="1" applyBorder="1" applyAlignment="1">
      <alignment horizontal="right"/>
    </xf>
    <xf numFmtId="38" fontId="3" fillId="0" borderId="34" xfId="1" applyFont="1" applyBorder="1" applyAlignment="1">
      <alignment horizontal="right"/>
    </xf>
    <xf numFmtId="38" fontId="3" fillId="0" borderId="37" xfId="1" applyFont="1" applyBorder="1" applyAlignment="1">
      <alignment horizontal="right"/>
    </xf>
    <xf numFmtId="38" fontId="3" fillId="0" borderId="12" xfId="1" applyFont="1" applyBorder="1" applyAlignment="1"/>
    <xf numFmtId="38" fontId="3" fillId="0" borderId="23" xfId="1" applyFont="1" applyBorder="1" applyAlignment="1"/>
    <xf numFmtId="38" fontId="3" fillId="0" borderId="25" xfId="1" applyFont="1" applyBorder="1" applyAlignment="1"/>
    <xf numFmtId="38" fontId="3" fillId="0" borderId="27" xfId="1" applyFont="1" applyBorder="1" applyAlignment="1"/>
    <xf numFmtId="38" fontId="3" fillId="0" borderId="39" xfId="1" applyFont="1" applyBorder="1" applyAlignment="1">
      <alignment horizontal="right"/>
    </xf>
    <xf numFmtId="38" fontId="3" fillId="0" borderId="42" xfId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53" xfId="0" applyFont="1" applyBorder="1" applyAlignment="1">
      <alignment horizontal="center" vertical="center"/>
    </xf>
    <xf numFmtId="38" fontId="3" fillId="0" borderId="54" xfId="1" applyFont="1" applyBorder="1" applyAlignment="1">
      <alignment horizontal="right"/>
    </xf>
    <xf numFmtId="38" fontId="3" fillId="0" borderId="38" xfId="1" applyFont="1" applyBorder="1" applyAlignment="1">
      <alignment horizontal="right"/>
    </xf>
    <xf numFmtId="38" fontId="3" fillId="0" borderId="33" xfId="1" applyFont="1" applyBorder="1" applyAlignment="1">
      <alignment horizontal="right"/>
    </xf>
    <xf numFmtId="38" fontId="3" fillId="0" borderId="55" xfId="1" applyFont="1" applyBorder="1" applyAlignment="1">
      <alignment horizontal="right"/>
    </xf>
    <xf numFmtId="38" fontId="3" fillId="0" borderId="56" xfId="1" applyFont="1" applyBorder="1" applyAlignment="1">
      <alignment horizontal="right"/>
    </xf>
    <xf numFmtId="38" fontId="3" fillId="0" borderId="34" xfId="1" applyFont="1" applyBorder="1" applyAlignment="1"/>
    <xf numFmtId="38" fontId="3" fillId="0" borderId="37" xfId="1" applyFont="1" applyBorder="1" applyAlignment="1"/>
    <xf numFmtId="38" fontId="3" fillId="0" borderId="24" xfId="1" applyFont="1" applyBorder="1" applyAlignment="1"/>
    <xf numFmtId="38" fontId="3" fillId="0" borderId="28" xfId="1" applyFont="1" applyBorder="1" applyAlignment="1"/>
    <xf numFmtId="38" fontId="3" fillId="0" borderId="57" xfId="1" applyFont="1" applyBorder="1" applyAlignment="1">
      <alignment horizontal="right"/>
    </xf>
    <xf numFmtId="38" fontId="3" fillId="0" borderId="43" xfId="1" applyFont="1" applyBorder="1" applyAlignment="1">
      <alignment horizontal="right"/>
    </xf>
    <xf numFmtId="38" fontId="3" fillId="0" borderId="38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7"/>
  <sheetViews>
    <sheetView tabSelected="1" topLeftCell="A18" zoomScaleNormal="100" workbookViewId="0">
      <selection activeCell="P31" sqref="P31"/>
    </sheetView>
  </sheetViews>
  <sheetFormatPr defaultColWidth="9" defaultRowHeight="13.5" x14ac:dyDescent="0.15"/>
  <cols>
    <col min="1" max="1" width="3.75" style="1" customWidth="1"/>
    <col min="2" max="2" width="1.625" style="1" customWidth="1"/>
    <col min="3" max="3" width="15.5" style="1" customWidth="1"/>
    <col min="4" max="4" width="1.625" style="1" customWidth="1"/>
    <col min="5" max="13" width="8.625" style="1" customWidth="1"/>
    <col min="14" max="16384" width="9" style="1"/>
  </cols>
  <sheetData>
    <row r="1" spans="1:13" ht="17.25" x14ac:dyDescent="0.2">
      <c r="A1" s="70" t="s">
        <v>24</v>
      </c>
    </row>
    <row r="3" spans="1:13" ht="14.25" x14ac:dyDescent="0.15">
      <c r="A3" s="71" t="s">
        <v>25</v>
      </c>
    </row>
    <row r="7" spans="1:13" ht="14.25" x14ac:dyDescent="0.15">
      <c r="E7" s="80" t="s">
        <v>3</v>
      </c>
      <c r="F7" s="80"/>
      <c r="G7" s="80"/>
      <c r="H7" s="80"/>
      <c r="I7" s="80"/>
    </row>
    <row r="8" spans="1:13" ht="14.25" thickBot="1" x14ac:dyDescent="0.2">
      <c r="L8" s="97" t="s">
        <v>15</v>
      </c>
      <c r="M8" s="97"/>
    </row>
    <row r="9" spans="1:13" ht="16.5" customHeight="1" x14ac:dyDescent="0.15">
      <c r="A9" s="7"/>
      <c r="B9" s="8"/>
      <c r="C9" s="8"/>
      <c r="D9" s="11"/>
      <c r="E9" s="81" t="s">
        <v>5</v>
      </c>
      <c r="F9" s="82"/>
      <c r="G9" s="83"/>
      <c r="H9" s="86" t="s">
        <v>6</v>
      </c>
      <c r="I9" s="86"/>
      <c r="J9" s="86"/>
      <c r="K9" s="86" t="s">
        <v>7</v>
      </c>
      <c r="L9" s="86"/>
      <c r="M9" s="98"/>
    </row>
    <row r="10" spans="1:13" ht="16.5" customHeight="1" x14ac:dyDescent="0.15">
      <c r="A10" s="9"/>
      <c r="B10" s="10"/>
      <c r="C10" s="10"/>
      <c r="D10" s="10"/>
      <c r="E10" s="19" t="s">
        <v>13</v>
      </c>
      <c r="F10" s="22" t="s">
        <v>9</v>
      </c>
      <c r="G10" s="20" t="s">
        <v>11</v>
      </c>
      <c r="H10" s="19" t="s">
        <v>12</v>
      </c>
      <c r="I10" s="22" t="s">
        <v>8</v>
      </c>
      <c r="J10" s="20" t="s">
        <v>10</v>
      </c>
      <c r="K10" s="19" t="s">
        <v>12</v>
      </c>
      <c r="L10" s="22" t="s">
        <v>8</v>
      </c>
      <c r="M10" s="21" t="s">
        <v>10</v>
      </c>
    </row>
    <row r="11" spans="1:13" ht="27" customHeight="1" x14ac:dyDescent="0.15">
      <c r="A11" s="4"/>
      <c r="B11" s="40"/>
      <c r="C11" s="41" t="s">
        <v>17</v>
      </c>
      <c r="D11" s="42"/>
      <c r="E11" s="43">
        <v>6502</v>
      </c>
      <c r="F11" s="44">
        <v>4269</v>
      </c>
      <c r="G11" s="45">
        <v>2233</v>
      </c>
      <c r="H11" s="43">
        <v>3426</v>
      </c>
      <c r="I11" s="44">
        <v>1396</v>
      </c>
      <c r="J11" s="45">
        <v>2030</v>
      </c>
      <c r="K11" s="43">
        <v>3076</v>
      </c>
      <c r="L11" s="44">
        <v>2873</v>
      </c>
      <c r="M11" s="46">
        <v>203</v>
      </c>
    </row>
    <row r="12" spans="1:13" ht="27" customHeight="1" x14ac:dyDescent="0.15">
      <c r="A12" s="4" t="s">
        <v>0</v>
      </c>
      <c r="B12" s="47"/>
      <c r="C12" s="69" t="s">
        <v>23</v>
      </c>
      <c r="D12" s="49"/>
      <c r="E12" s="50">
        <v>12197</v>
      </c>
      <c r="F12" s="51">
        <v>8686</v>
      </c>
      <c r="G12" s="52">
        <v>3511</v>
      </c>
      <c r="H12" s="50">
        <v>5834</v>
      </c>
      <c r="I12" s="51">
        <v>2874</v>
      </c>
      <c r="J12" s="52">
        <v>2960</v>
      </c>
      <c r="K12" s="50">
        <v>6363</v>
      </c>
      <c r="L12" s="51">
        <v>5812</v>
      </c>
      <c r="M12" s="53">
        <v>551</v>
      </c>
    </row>
    <row r="13" spans="1:13" ht="27" customHeight="1" x14ac:dyDescent="0.15">
      <c r="A13" s="4"/>
      <c r="B13" s="47"/>
      <c r="C13" s="72" t="s">
        <v>18</v>
      </c>
      <c r="D13" s="49"/>
      <c r="E13" s="50">
        <v>12206</v>
      </c>
      <c r="F13" s="51">
        <v>11817</v>
      </c>
      <c r="G13" s="52">
        <v>389</v>
      </c>
      <c r="H13" s="50">
        <v>6739</v>
      </c>
      <c r="I13" s="51">
        <v>6350</v>
      </c>
      <c r="J13" s="52">
        <v>389</v>
      </c>
      <c r="K13" s="50">
        <v>5467</v>
      </c>
      <c r="L13" s="51">
        <v>5467</v>
      </c>
      <c r="M13" s="53">
        <v>0</v>
      </c>
    </row>
    <row r="14" spans="1:13" ht="27" customHeight="1" x14ac:dyDescent="0.15">
      <c r="A14" s="4"/>
      <c r="B14" s="47"/>
      <c r="C14" s="69" t="s">
        <v>27</v>
      </c>
      <c r="D14" s="49"/>
      <c r="E14" s="50">
        <v>8257</v>
      </c>
      <c r="F14" s="51">
        <v>5659</v>
      </c>
      <c r="G14" s="52">
        <v>2598</v>
      </c>
      <c r="H14" s="50">
        <v>4358</v>
      </c>
      <c r="I14" s="51">
        <v>1800</v>
      </c>
      <c r="J14" s="52">
        <v>2558</v>
      </c>
      <c r="K14" s="50">
        <v>3899</v>
      </c>
      <c r="L14" s="51">
        <v>3859</v>
      </c>
      <c r="M14" s="53">
        <v>40</v>
      </c>
    </row>
    <row r="15" spans="1:13" ht="17.100000000000001" customHeight="1" x14ac:dyDescent="0.15">
      <c r="A15" s="4" t="s">
        <v>1</v>
      </c>
      <c r="B15" s="47"/>
      <c r="C15" s="55"/>
      <c r="D15" s="49"/>
      <c r="E15" s="50"/>
      <c r="F15" s="51"/>
      <c r="G15" s="52"/>
      <c r="H15" s="50"/>
      <c r="I15" s="51"/>
      <c r="J15" s="52"/>
      <c r="K15" s="50"/>
      <c r="L15" s="51"/>
      <c r="M15" s="53"/>
    </row>
    <row r="16" spans="1:13" ht="17.100000000000001" customHeight="1" x14ac:dyDescent="0.15">
      <c r="A16" s="39"/>
      <c r="B16" s="5"/>
      <c r="C16" s="24" t="s">
        <v>14</v>
      </c>
      <c r="D16" s="23"/>
      <c r="E16" s="27">
        <f t="shared" ref="E16:M16" si="0">SUM(E11:E15)</f>
        <v>39162</v>
      </c>
      <c r="F16" s="28">
        <f t="shared" si="0"/>
        <v>30431</v>
      </c>
      <c r="G16" s="29">
        <f t="shared" si="0"/>
        <v>8731</v>
      </c>
      <c r="H16" s="27">
        <f t="shared" si="0"/>
        <v>20357</v>
      </c>
      <c r="I16" s="28">
        <f t="shared" si="0"/>
        <v>12420</v>
      </c>
      <c r="J16" s="29">
        <f t="shared" si="0"/>
        <v>7937</v>
      </c>
      <c r="K16" s="27">
        <f t="shared" si="0"/>
        <v>18805</v>
      </c>
      <c r="L16" s="28">
        <f t="shared" si="0"/>
        <v>18011</v>
      </c>
      <c r="M16" s="30">
        <f t="shared" si="0"/>
        <v>794</v>
      </c>
    </row>
    <row r="17" spans="1:13" ht="27" customHeight="1" x14ac:dyDescent="0.15">
      <c r="A17" s="6"/>
      <c r="B17" s="40"/>
      <c r="C17" s="41" t="s">
        <v>19</v>
      </c>
      <c r="D17" s="42"/>
      <c r="E17" s="43">
        <v>1628</v>
      </c>
      <c r="F17" s="44">
        <v>1099</v>
      </c>
      <c r="G17" s="45">
        <v>529</v>
      </c>
      <c r="H17" s="43">
        <v>830</v>
      </c>
      <c r="I17" s="44">
        <v>393</v>
      </c>
      <c r="J17" s="45">
        <v>437</v>
      </c>
      <c r="K17" s="43">
        <v>798</v>
      </c>
      <c r="L17" s="44">
        <v>706</v>
      </c>
      <c r="M17" s="46">
        <v>92</v>
      </c>
    </row>
    <row r="18" spans="1:13" ht="27" customHeight="1" x14ac:dyDescent="0.15">
      <c r="A18" s="6" t="s">
        <v>2</v>
      </c>
      <c r="B18" s="47"/>
      <c r="C18" s="48" t="s">
        <v>20</v>
      </c>
      <c r="D18" s="49"/>
      <c r="E18" s="50">
        <v>14162</v>
      </c>
      <c r="F18" s="51">
        <v>9940</v>
      </c>
      <c r="G18" s="52">
        <v>4222</v>
      </c>
      <c r="H18" s="50">
        <v>5897</v>
      </c>
      <c r="I18" s="51">
        <v>2722</v>
      </c>
      <c r="J18" s="52">
        <v>3175</v>
      </c>
      <c r="K18" s="50">
        <v>8265</v>
      </c>
      <c r="L18" s="51">
        <v>7218</v>
      </c>
      <c r="M18" s="53">
        <v>1047</v>
      </c>
    </row>
    <row r="19" spans="1:13" ht="27" customHeight="1" x14ac:dyDescent="0.15">
      <c r="A19" s="6"/>
      <c r="B19" s="47"/>
      <c r="C19" s="48" t="s">
        <v>21</v>
      </c>
      <c r="D19" s="49"/>
      <c r="E19" s="50">
        <v>10836</v>
      </c>
      <c r="F19" s="51">
        <v>6760</v>
      </c>
      <c r="G19" s="52">
        <v>4076</v>
      </c>
      <c r="H19" s="50">
        <v>5791</v>
      </c>
      <c r="I19" s="51">
        <v>1758</v>
      </c>
      <c r="J19" s="52">
        <v>4033</v>
      </c>
      <c r="K19" s="50">
        <v>5045</v>
      </c>
      <c r="L19" s="51">
        <v>5002</v>
      </c>
      <c r="M19" s="53">
        <v>43</v>
      </c>
    </row>
    <row r="20" spans="1:13" ht="27" customHeight="1" x14ac:dyDescent="0.15">
      <c r="A20" s="6"/>
      <c r="B20" s="47"/>
      <c r="C20" s="48" t="s">
        <v>22</v>
      </c>
      <c r="D20" s="49"/>
      <c r="E20" s="50">
        <v>21664</v>
      </c>
      <c r="F20" s="51">
        <v>13073</v>
      </c>
      <c r="G20" s="52">
        <v>8591</v>
      </c>
      <c r="H20" s="50">
        <v>10467</v>
      </c>
      <c r="I20" s="51">
        <v>5887</v>
      </c>
      <c r="J20" s="52">
        <v>4580</v>
      </c>
      <c r="K20" s="50">
        <v>11197</v>
      </c>
      <c r="L20" s="51">
        <v>7186</v>
      </c>
      <c r="M20" s="53">
        <v>4011</v>
      </c>
    </row>
    <row r="21" spans="1:13" ht="17.100000000000001" customHeight="1" x14ac:dyDescent="0.15">
      <c r="A21" s="6" t="s">
        <v>1</v>
      </c>
      <c r="B21" s="54"/>
      <c r="C21" s="55"/>
      <c r="D21" s="56"/>
      <c r="E21" s="57"/>
      <c r="F21" s="58"/>
      <c r="G21" s="59"/>
      <c r="H21" s="57"/>
      <c r="I21" s="58"/>
      <c r="J21" s="59"/>
      <c r="K21" s="57"/>
      <c r="L21" s="58"/>
      <c r="M21" s="60"/>
    </row>
    <row r="22" spans="1:13" ht="17.100000000000001" customHeight="1" thickBot="1" x14ac:dyDescent="0.2">
      <c r="A22" s="12"/>
      <c r="B22" s="13"/>
      <c r="C22" s="25" t="s">
        <v>14</v>
      </c>
      <c r="D22" s="26"/>
      <c r="E22" s="31">
        <f t="shared" ref="E22:M22" si="1">SUM(E17:E21)</f>
        <v>48290</v>
      </c>
      <c r="F22" s="32">
        <f t="shared" si="1"/>
        <v>30872</v>
      </c>
      <c r="G22" s="33">
        <f t="shared" si="1"/>
        <v>17418</v>
      </c>
      <c r="H22" s="31">
        <f t="shared" si="1"/>
        <v>22985</v>
      </c>
      <c r="I22" s="32">
        <f t="shared" si="1"/>
        <v>10760</v>
      </c>
      <c r="J22" s="33">
        <f t="shared" si="1"/>
        <v>12225</v>
      </c>
      <c r="K22" s="31">
        <f t="shared" si="1"/>
        <v>25305</v>
      </c>
      <c r="L22" s="32">
        <f t="shared" si="1"/>
        <v>20112</v>
      </c>
      <c r="M22" s="34">
        <f t="shared" si="1"/>
        <v>5193</v>
      </c>
    </row>
    <row r="23" spans="1:13" ht="17.100000000000001" customHeight="1" thickTop="1" thickBot="1" x14ac:dyDescent="0.2">
      <c r="A23" s="74" t="s">
        <v>5</v>
      </c>
      <c r="B23" s="75"/>
      <c r="C23" s="75"/>
      <c r="D23" s="76"/>
      <c r="E23" s="35">
        <f t="shared" ref="E23:M23" si="2">SUM(E11:E15,E17:E21)</f>
        <v>87452</v>
      </c>
      <c r="F23" s="36">
        <f t="shared" si="2"/>
        <v>61303</v>
      </c>
      <c r="G23" s="37">
        <f t="shared" si="2"/>
        <v>26149</v>
      </c>
      <c r="H23" s="35">
        <f t="shared" si="2"/>
        <v>43342</v>
      </c>
      <c r="I23" s="36">
        <f t="shared" si="2"/>
        <v>23180</v>
      </c>
      <c r="J23" s="37">
        <f t="shared" si="2"/>
        <v>20162</v>
      </c>
      <c r="K23" s="35">
        <f t="shared" si="2"/>
        <v>44110</v>
      </c>
      <c r="L23" s="36">
        <f t="shared" si="2"/>
        <v>38123</v>
      </c>
      <c r="M23" s="38">
        <f t="shared" si="2"/>
        <v>5987</v>
      </c>
    </row>
    <row r="27" spans="1:13" ht="14.25" x14ac:dyDescent="0.15">
      <c r="A27" s="71" t="s">
        <v>26</v>
      </c>
    </row>
    <row r="32" spans="1:13" ht="14.25" x14ac:dyDescent="0.15">
      <c r="D32" s="80" t="s">
        <v>4</v>
      </c>
      <c r="E32" s="80"/>
      <c r="F32" s="80"/>
      <c r="G32" s="80"/>
      <c r="H32" s="80"/>
    </row>
    <row r="33" spans="1:10" ht="14.25" thickBot="1" x14ac:dyDescent="0.2">
      <c r="I33" s="97" t="s">
        <v>16</v>
      </c>
      <c r="J33" s="97"/>
    </row>
    <row r="34" spans="1:10" ht="17.100000000000001" customHeight="1" x14ac:dyDescent="0.15">
      <c r="A34" s="2"/>
      <c r="B34" s="3"/>
      <c r="C34" s="3"/>
      <c r="D34" s="3"/>
      <c r="E34" s="81" t="s">
        <v>5</v>
      </c>
      <c r="F34" s="83"/>
      <c r="G34" s="86" t="s">
        <v>6</v>
      </c>
      <c r="H34" s="86"/>
      <c r="I34" s="86" t="s">
        <v>7</v>
      </c>
      <c r="J34" s="98"/>
    </row>
    <row r="35" spans="1:10" ht="27" customHeight="1" x14ac:dyDescent="0.15">
      <c r="A35" s="4"/>
      <c r="B35" s="40"/>
      <c r="C35" s="41" t="s">
        <v>17</v>
      </c>
      <c r="D35" s="61"/>
      <c r="E35" s="87">
        <v>56730</v>
      </c>
      <c r="F35" s="88"/>
      <c r="G35" s="87">
        <v>19081</v>
      </c>
      <c r="H35" s="88"/>
      <c r="I35" s="87">
        <v>37649</v>
      </c>
      <c r="J35" s="101"/>
    </row>
    <row r="36" spans="1:10" ht="27" customHeight="1" x14ac:dyDescent="0.15">
      <c r="A36" s="4" t="s">
        <v>0</v>
      </c>
      <c r="B36" s="47"/>
      <c r="C36" s="69" t="s">
        <v>23</v>
      </c>
      <c r="D36" s="63"/>
      <c r="E36" s="89">
        <v>120058</v>
      </c>
      <c r="F36" s="90"/>
      <c r="G36" s="89">
        <v>46839</v>
      </c>
      <c r="H36" s="90"/>
      <c r="I36" s="89">
        <v>73219</v>
      </c>
      <c r="J36" s="100"/>
    </row>
    <row r="37" spans="1:10" ht="27" customHeight="1" x14ac:dyDescent="0.15">
      <c r="A37" s="4"/>
      <c r="B37" s="47"/>
      <c r="C37" s="72" t="s">
        <v>18</v>
      </c>
      <c r="D37" s="63"/>
      <c r="E37" s="89">
        <v>130522</v>
      </c>
      <c r="F37" s="90"/>
      <c r="G37" s="89">
        <v>92968</v>
      </c>
      <c r="H37" s="90"/>
      <c r="I37" s="89">
        <v>37554</v>
      </c>
      <c r="J37" s="100"/>
    </row>
    <row r="38" spans="1:10" ht="27" customHeight="1" x14ac:dyDescent="0.15">
      <c r="A38" s="4"/>
      <c r="B38" s="47"/>
      <c r="C38" s="69" t="s">
        <v>27</v>
      </c>
      <c r="D38" s="63"/>
      <c r="E38" s="89">
        <v>59920</v>
      </c>
      <c r="F38" s="90"/>
      <c r="G38" s="89">
        <v>24018</v>
      </c>
      <c r="H38" s="90"/>
      <c r="I38" s="89">
        <v>35902</v>
      </c>
      <c r="J38" s="100"/>
    </row>
    <row r="39" spans="1:10" ht="17.100000000000001" customHeight="1" x14ac:dyDescent="0.15">
      <c r="A39" s="4" t="s">
        <v>1</v>
      </c>
      <c r="B39" s="54"/>
      <c r="C39" s="64"/>
      <c r="D39" s="63"/>
      <c r="E39" s="89"/>
      <c r="F39" s="90"/>
      <c r="G39" s="89"/>
      <c r="H39" s="90"/>
      <c r="I39" s="89"/>
      <c r="J39" s="100"/>
    </row>
    <row r="40" spans="1:10" ht="17.100000000000001" customHeight="1" thickBot="1" x14ac:dyDescent="0.2">
      <c r="A40" s="16"/>
      <c r="B40" s="73"/>
      <c r="C40" s="17" t="s">
        <v>14</v>
      </c>
      <c r="D40" s="18"/>
      <c r="E40" s="84">
        <f>SUM(E35:F39)</f>
        <v>367230</v>
      </c>
      <c r="F40" s="85"/>
      <c r="G40" s="84">
        <f>SUM(G35:H39)</f>
        <v>182906</v>
      </c>
      <c r="H40" s="85"/>
      <c r="I40" s="84">
        <f>SUM(I35:J39)</f>
        <v>184324</v>
      </c>
      <c r="J40" s="99"/>
    </row>
    <row r="41" spans="1:10" ht="27" customHeight="1" x14ac:dyDescent="0.15">
      <c r="A41" s="6"/>
      <c r="B41" s="66"/>
      <c r="C41" s="67" t="s">
        <v>19</v>
      </c>
      <c r="D41" s="68"/>
      <c r="E41" s="102">
        <v>14716</v>
      </c>
      <c r="F41" s="103"/>
      <c r="G41" s="102">
        <v>3790</v>
      </c>
      <c r="H41" s="103"/>
      <c r="I41" s="102">
        <v>10926</v>
      </c>
      <c r="J41" s="108"/>
    </row>
    <row r="42" spans="1:10" ht="27" customHeight="1" x14ac:dyDescent="0.15">
      <c r="A42" s="6" t="s">
        <v>2</v>
      </c>
      <c r="B42" s="47"/>
      <c r="C42" s="62" t="s">
        <v>20</v>
      </c>
      <c r="D42" s="63"/>
      <c r="E42" s="89">
        <v>116493</v>
      </c>
      <c r="F42" s="90"/>
      <c r="G42" s="89">
        <v>15541</v>
      </c>
      <c r="H42" s="90"/>
      <c r="I42" s="89">
        <v>100952</v>
      </c>
      <c r="J42" s="100"/>
    </row>
    <row r="43" spans="1:10" ht="27" customHeight="1" x14ac:dyDescent="0.15">
      <c r="A43" s="6"/>
      <c r="B43" s="47"/>
      <c r="C43" s="62" t="s">
        <v>21</v>
      </c>
      <c r="D43" s="63"/>
      <c r="E43" s="104">
        <v>51942</v>
      </c>
      <c r="F43" s="105"/>
      <c r="G43" s="104">
        <v>23311</v>
      </c>
      <c r="H43" s="105"/>
      <c r="I43" s="104">
        <v>28631</v>
      </c>
      <c r="J43" s="110"/>
    </row>
    <row r="44" spans="1:10" ht="27" customHeight="1" x14ac:dyDescent="0.15">
      <c r="A44" s="6"/>
      <c r="B44" s="47"/>
      <c r="C44" s="62" t="s">
        <v>22</v>
      </c>
      <c r="D44" s="63"/>
      <c r="E44" s="89">
        <v>174485</v>
      </c>
      <c r="F44" s="90"/>
      <c r="G44" s="89">
        <v>76674</v>
      </c>
      <c r="H44" s="90"/>
      <c r="I44" s="89">
        <v>97811</v>
      </c>
      <c r="J44" s="100"/>
    </row>
    <row r="45" spans="1:10" ht="17.100000000000001" customHeight="1" x14ac:dyDescent="0.15">
      <c r="A45" s="6" t="s">
        <v>1</v>
      </c>
      <c r="B45" s="54"/>
      <c r="C45" s="64"/>
      <c r="D45" s="65"/>
      <c r="E45" s="95"/>
      <c r="F45" s="96"/>
      <c r="G45" s="95"/>
      <c r="H45" s="96"/>
      <c r="I45" s="95"/>
      <c r="J45" s="109"/>
    </row>
    <row r="46" spans="1:10" ht="17.100000000000001" customHeight="1" thickBot="1" x14ac:dyDescent="0.2">
      <c r="A46" s="12"/>
      <c r="B46" s="13"/>
      <c r="C46" s="14" t="s">
        <v>14</v>
      </c>
      <c r="D46" s="15"/>
      <c r="E46" s="91">
        <f>SUM(E41:F45)</f>
        <v>357636</v>
      </c>
      <c r="F46" s="92"/>
      <c r="G46" s="91">
        <f>SUM(G41:H45)</f>
        <v>119316</v>
      </c>
      <c r="H46" s="92"/>
      <c r="I46" s="91">
        <f>SUM(I41:J45)</f>
        <v>238320</v>
      </c>
      <c r="J46" s="106"/>
    </row>
    <row r="47" spans="1:10" ht="17.100000000000001" customHeight="1" thickTop="1" thickBot="1" x14ac:dyDescent="0.2">
      <c r="A47" s="77" t="s">
        <v>5</v>
      </c>
      <c r="B47" s="78"/>
      <c r="C47" s="78"/>
      <c r="D47" s="79"/>
      <c r="E47" s="93">
        <f>SUM(E35:F39,E41:F45)</f>
        <v>724866</v>
      </c>
      <c r="F47" s="94"/>
      <c r="G47" s="93">
        <f>SUM(G35:H39,G41:H45)</f>
        <v>302222</v>
      </c>
      <c r="H47" s="94"/>
      <c r="I47" s="93">
        <f>SUM(I35:J39,I41:J45)</f>
        <v>422644</v>
      </c>
      <c r="J47" s="107"/>
    </row>
  </sheetData>
  <mergeCells count="51">
    <mergeCell ref="I46:J46"/>
    <mergeCell ref="I47:J47"/>
    <mergeCell ref="G45:H45"/>
    <mergeCell ref="G41:H41"/>
    <mergeCell ref="G42:H42"/>
    <mergeCell ref="G44:H44"/>
    <mergeCell ref="G43:H43"/>
    <mergeCell ref="I41:J41"/>
    <mergeCell ref="I42:J42"/>
    <mergeCell ref="I44:J44"/>
    <mergeCell ref="I45:J45"/>
    <mergeCell ref="I43:J43"/>
    <mergeCell ref="G46:H46"/>
    <mergeCell ref="G47:H47"/>
    <mergeCell ref="E39:F39"/>
    <mergeCell ref="G39:H39"/>
    <mergeCell ref="E41:F41"/>
    <mergeCell ref="E42:F42"/>
    <mergeCell ref="E44:F44"/>
    <mergeCell ref="E43:F43"/>
    <mergeCell ref="I40:J40"/>
    <mergeCell ref="G37:H37"/>
    <mergeCell ref="I37:J37"/>
    <mergeCell ref="I39:J39"/>
    <mergeCell ref="I34:J34"/>
    <mergeCell ref="I35:J35"/>
    <mergeCell ref="I36:J36"/>
    <mergeCell ref="I38:J38"/>
    <mergeCell ref="G38:H38"/>
    <mergeCell ref="G40:H40"/>
    <mergeCell ref="E7:I7"/>
    <mergeCell ref="L8:M8"/>
    <mergeCell ref="I33:J33"/>
    <mergeCell ref="H9:J9"/>
    <mergeCell ref="K9:M9"/>
    <mergeCell ref="A23:D23"/>
    <mergeCell ref="A47:D47"/>
    <mergeCell ref="D32:H32"/>
    <mergeCell ref="E9:G9"/>
    <mergeCell ref="E40:F40"/>
    <mergeCell ref="E34:F34"/>
    <mergeCell ref="G34:H34"/>
    <mergeCell ref="E35:F35"/>
    <mergeCell ref="E36:F36"/>
    <mergeCell ref="E38:F38"/>
    <mergeCell ref="G35:H35"/>
    <mergeCell ref="G36:H36"/>
    <mergeCell ref="E46:F46"/>
    <mergeCell ref="E47:F47"/>
    <mergeCell ref="E45:F45"/>
    <mergeCell ref="E37:F37"/>
  </mergeCells>
  <phoneticPr fontId="2"/>
  <pageMargins left="0.78740157480314965" right="0.78740157480314965" top="0.98425196850393704" bottom="0.73" header="0.51181102362204722" footer="0.51181102362204722"/>
  <pageSetup paperSize="9" scale="87" fitToHeight="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2023-08-23T07:05:06Z</cp:lastPrinted>
  <dcterms:created xsi:type="dcterms:W3CDTF">2000-08-30T10:10:02Z</dcterms:created>
  <dcterms:modified xsi:type="dcterms:W3CDTF">2023-08-23T07:05:24Z</dcterms:modified>
</cp:coreProperties>
</file>