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<sst xmlns="http://schemas.openxmlformats.org/spreadsheetml/2006/main" count="52" uniqueCount="30">
  <si>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外</t>
  </si>
  <si>
    <t>貿</t>
  </si>
  <si>
    <t>内</t>
  </si>
  <si>
    <t>コンテナ航路別コンテナ個数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</si>
  <si>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</si>
  <si>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</si>
  <si>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</si>
  <si>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</si>
  <si>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</si>
  <si>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</si>
  <si>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</si>
  <si>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</si>
  <si>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</si>
  <si>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</si>
  <si>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</si>
  <si>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</si>
  <si>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</si>
  <si>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</si>
  <si>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台湾・香港・華南航路</t>
  </si>
  <si>
    <t>徳山下松航路(ＣＣＴ)</t>
  </si>
  <si>
    <t>徳山下松</t>
  </si>
  <si>
    <t>その他</t>
  </si>
  <si>
    <t>不定期</t>
  </si>
  <si>
    <t>３　コンテナ貨物の概要</t>
  </si>
  <si>
    <t xml:space="preserve">  （１）コンテナ取扱個数</t>
  </si>
  <si>
    <t xml:space="preserve">  （２）コンテナ取扱貨物量</t>
  </si>
  <si>
    <t>韓国・東南
アジア航路</t>
  </si>
  <si>
    <t>台湾・香港・ベトナム・
マレーシア航路</t>
  </si>
  <si>
    <t>台湾・香港・ベトナム・
マレーシア航路</t>
  </si>
  <si>
    <t>韓国・東南
アジア航路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</si>
</sst>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dotted"/>
      <right style="dotted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dotted"/>
      <right style="dotted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dotted"/>
      <right style="dotted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distributed"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distributed" vertical="center"/>
    </xf>
    <xf numFmtId="0" fontId="3" fillId="0" borderId="44" xfId="0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0" fontId="3" fillId="0" borderId="39" xfId="0" applyFont="1" applyBorder="1" applyAlignment="1">
      <alignment horizontal="distributed"/>
    </xf>
    <xf numFmtId="0" fontId="3" fillId="0" borderId="39" xfId="0" applyFont="1" applyBorder="1" applyAlignment="1">
      <alignment/>
    </xf>
    <xf numFmtId="0" fontId="3" fillId="0" borderId="44" xfId="0" applyFont="1" applyBorder="1" applyAlignment="1">
      <alignment horizontal="distributed"/>
    </xf>
    <xf numFmtId="0" fontId="3" fillId="0" borderId="44" xfId="0" applyFont="1" applyBorder="1" applyAlignment="1">
      <alignment/>
    </xf>
    <xf numFmtId="0" fontId="3" fillId="0" borderId="49" xfId="0" applyFont="1" applyBorder="1" applyAlignment="1">
      <alignment horizontal="distributed"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distributed"/>
    </xf>
    <xf numFmtId="0" fontId="3" fillId="0" borderId="54" xfId="0" applyFont="1" applyBorder="1" applyAlignment="1">
      <alignment/>
    </xf>
    <xf numFmtId="0" fontId="5" fillId="0" borderId="44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44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wrapText="1"/>
    </xf>
    <xf numFmtId="0" fontId="5" fillId="0" borderId="44" xfId="0" applyFont="1" applyBorder="1" applyAlignment="1">
      <alignment horizontal="distributed" wrapText="1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3" fillId="0" borderId="5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38" fontId="3" fillId="0" borderId="43" xfId="48" applyFont="1" applyBorder="1" applyAlignment="1">
      <alignment horizontal="right"/>
    </xf>
    <xf numFmtId="38" fontId="3" fillId="0" borderId="46" xfId="48" applyFont="1" applyBorder="1" applyAlignment="1">
      <alignment horizontal="right"/>
    </xf>
    <xf numFmtId="38" fontId="3" fillId="0" borderId="48" xfId="48" applyFont="1" applyBorder="1" applyAlignment="1">
      <alignment horizontal="right"/>
    </xf>
    <xf numFmtId="38" fontId="3" fillId="0" borderId="51" xfId="48" applyFont="1" applyBorder="1" applyAlignment="1">
      <alignment horizontal="right"/>
    </xf>
    <xf numFmtId="38" fontId="3" fillId="0" borderId="24" xfId="48" applyFont="1" applyBorder="1" applyAlignment="1">
      <alignment horizontal="right"/>
    </xf>
    <xf numFmtId="38" fontId="3" fillId="0" borderId="60" xfId="48" applyFont="1" applyBorder="1" applyAlignment="1">
      <alignment horizontal="right"/>
    </xf>
    <xf numFmtId="0" fontId="3" fillId="0" borderId="61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/>
    </xf>
    <xf numFmtId="38" fontId="3" fillId="0" borderId="41" xfId="48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62" xfId="0" applyFont="1" applyBorder="1" applyAlignment="1">
      <alignment horizontal="center" vertical="center"/>
    </xf>
    <xf numFmtId="38" fontId="3" fillId="0" borderId="63" xfId="48" applyFont="1" applyBorder="1" applyAlignment="1">
      <alignment horizontal="right"/>
    </xf>
    <xf numFmtId="38" fontId="3" fillId="0" borderId="47" xfId="48" applyFont="1" applyBorder="1" applyAlignment="1">
      <alignment horizontal="right"/>
    </xf>
    <xf numFmtId="38" fontId="3" fillId="0" borderId="42" xfId="48" applyFont="1" applyBorder="1" applyAlignment="1">
      <alignment horizontal="right"/>
    </xf>
    <xf numFmtId="38" fontId="3" fillId="0" borderId="52" xfId="48" applyFont="1" applyBorder="1" applyAlignment="1">
      <alignment horizontal="right"/>
    </xf>
    <xf numFmtId="38" fontId="3" fillId="0" borderId="21" xfId="48" applyFont="1" applyBorder="1" applyAlignment="1">
      <alignment/>
    </xf>
    <xf numFmtId="38" fontId="3" fillId="0" borderId="32" xfId="48" applyFont="1" applyBorder="1" applyAlignment="1">
      <alignment/>
    </xf>
    <xf numFmtId="38" fontId="3" fillId="0" borderId="34" xfId="48" applyFont="1" applyBorder="1" applyAlignment="1">
      <alignment/>
    </xf>
    <xf numFmtId="38" fontId="3" fillId="0" borderId="36" xfId="48" applyFont="1" applyBorder="1" applyAlignment="1">
      <alignment/>
    </xf>
    <xf numFmtId="38" fontId="3" fillId="0" borderId="64" xfId="48" applyFont="1" applyBorder="1" applyAlignment="1">
      <alignment horizontal="right"/>
    </xf>
    <xf numFmtId="38" fontId="3" fillId="0" borderId="65" xfId="48" applyFont="1" applyBorder="1" applyAlignment="1">
      <alignment horizontal="right"/>
    </xf>
    <xf numFmtId="38" fontId="3" fillId="0" borderId="43" xfId="48" applyFont="1" applyBorder="1" applyAlignment="1">
      <alignment/>
    </xf>
    <xf numFmtId="38" fontId="3" fillId="0" borderId="46" xfId="48" applyFont="1" applyBorder="1" applyAlignment="1">
      <alignment/>
    </xf>
    <xf numFmtId="38" fontId="3" fillId="0" borderId="33" xfId="48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66" xfId="48" applyFont="1" applyBorder="1" applyAlignment="1">
      <alignment horizontal="right"/>
    </xf>
    <xf numFmtId="38" fontId="3" fillId="0" borderId="47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>
      <c r="A1" s="73" t="s">
        <v>23</v>
      </c>
    </row>
    <row r="3" ht="14.25">
      <c r="A3" s="74" t="s">
        <v>24</v>
      </c>
    </row>
    <row r="7" spans="5:9" ht="14.25">
      <c r="E7" s="85" t="s">
        <v>3</v>
      </c>
      <c r="F7" s="85"/>
      <c r="G7" s="85"/>
      <c r="H7" s="85"/>
      <c r="I7" s="85"/>
    </row>
    <row r="8" spans="12:13" ht="14.25" thickBot="1">
      <c r="L8" s="98" t="s">
        <v>15</v>
      </c>
      <c r="M8" s="98"/>
    </row>
    <row r="9" spans="1:13" ht="16.5" customHeight="1">
      <c r="A9" s="7"/>
      <c r="B9" s="8"/>
      <c r="C9" s="8"/>
      <c r="D9" s="11"/>
      <c r="E9" s="86" t="s">
        <v>5</v>
      </c>
      <c r="F9" s="87"/>
      <c r="G9" s="88"/>
      <c r="H9" s="95" t="s">
        <v>6</v>
      </c>
      <c r="I9" s="95"/>
      <c r="J9" s="95"/>
      <c r="K9" s="95" t="s">
        <v>7</v>
      </c>
      <c r="L9" s="95"/>
      <c r="M9" s="99"/>
    </row>
    <row r="10" spans="1:13" ht="16.5" customHeight="1">
      <c r="A10" s="9"/>
      <c r="B10" s="10"/>
      <c r="C10" s="10"/>
      <c r="D10" s="10"/>
      <c r="E10" s="20" t="s">
        <v>13</v>
      </c>
      <c r="F10" s="23" t="s">
        <v>9</v>
      </c>
      <c r="G10" s="21" t="s">
        <v>11</v>
      </c>
      <c r="H10" s="20" t="s">
        <v>12</v>
      </c>
      <c r="I10" s="23" t="s">
        <v>8</v>
      </c>
      <c r="J10" s="21" t="s">
        <v>10</v>
      </c>
      <c r="K10" s="20" t="s">
        <v>12</v>
      </c>
      <c r="L10" s="23" t="s">
        <v>8</v>
      </c>
      <c r="M10" s="22" t="s">
        <v>10</v>
      </c>
    </row>
    <row r="11" spans="1:13" ht="16.5" customHeight="1">
      <c r="A11" s="4"/>
      <c r="B11" s="41"/>
      <c r="C11" s="42" t="s">
        <v>17</v>
      </c>
      <c r="D11" s="43"/>
      <c r="E11" s="44">
        <v>7581</v>
      </c>
      <c r="F11" s="45">
        <v>5676</v>
      </c>
      <c r="G11" s="46">
        <v>1905</v>
      </c>
      <c r="H11" s="44">
        <v>3352</v>
      </c>
      <c r="I11" s="45">
        <v>1500</v>
      </c>
      <c r="J11" s="46">
        <v>1852</v>
      </c>
      <c r="K11" s="44">
        <v>4229</v>
      </c>
      <c r="L11" s="45">
        <v>4176</v>
      </c>
      <c r="M11" s="47">
        <v>53</v>
      </c>
    </row>
    <row r="12" spans="1:13" ht="24">
      <c r="A12" s="4" t="s">
        <v>0</v>
      </c>
      <c r="B12" s="48"/>
      <c r="C12" s="75" t="s">
        <v>26</v>
      </c>
      <c r="D12" s="50"/>
      <c r="E12" s="51">
        <v>12208</v>
      </c>
      <c r="F12" s="52">
        <v>9021</v>
      </c>
      <c r="G12" s="53">
        <v>3187</v>
      </c>
      <c r="H12" s="51">
        <v>5733</v>
      </c>
      <c r="I12" s="52">
        <v>2689</v>
      </c>
      <c r="J12" s="53">
        <v>3044</v>
      </c>
      <c r="K12" s="51">
        <v>6475</v>
      </c>
      <c r="L12" s="52">
        <v>6332</v>
      </c>
      <c r="M12" s="54">
        <v>143</v>
      </c>
    </row>
    <row r="13" spans="1:13" ht="18">
      <c r="A13" s="4"/>
      <c r="B13" s="48"/>
      <c r="C13" s="76" t="s">
        <v>27</v>
      </c>
      <c r="D13" s="50"/>
      <c r="E13" s="51">
        <v>15375</v>
      </c>
      <c r="F13" s="52">
        <v>14187</v>
      </c>
      <c r="G13" s="53">
        <v>1188</v>
      </c>
      <c r="H13" s="51">
        <v>8757</v>
      </c>
      <c r="I13" s="52">
        <v>7569</v>
      </c>
      <c r="J13" s="53">
        <v>1188</v>
      </c>
      <c r="K13" s="51">
        <v>6618</v>
      </c>
      <c r="L13" s="52">
        <v>6618</v>
      </c>
      <c r="M13" s="54">
        <v>0</v>
      </c>
    </row>
    <row r="14" spans="1:13" ht="24">
      <c r="A14" s="4"/>
      <c r="B14" s="48"/>
      <c r="C14" s="71" t="s">
        <v>18</v>
      </c>
      <c r="D14" s="50"/>
      <c r="E14" s="51">
        <v>9399</v>
      </c>
      <c r="F14" s="52">
        <v>6552</v>
      </c>
      <c r="G14" s="53">
        <v>2847</v>
      </c>
      <c r="H14" s="51">
        <v>4814</v>
      </c>
      <c r="I14" s="52">
        <v>2220</v>
      </c>
      <c r="J14" s="53">
        <v>2594</v>
      </c>
      <c r="K14" s="51">
        <v>4585</v>
      </c>
      <c r="L14" s="52">
        <v>4332</v>
      </c>
      <c r="M14" s="54">
        <v>253</v>
      </c>
    </row>
    <row r="15" spans="1:13" ht="16.5" customHeight="1">
      <c r="A15" s="4"/>
      <c r="B15" s="48"/>
      <c r="C15" s="49"/>
      <c r="D15" s="50"/>
      <c r="E15" s="51"/>
      <c r="F15" s="52"/>
      <c r="G15" s="53"/>
      <c r="H15" s="51"/>
      <c r="I15" s="52"/>
      <c r="J15" s="53"/>
      <c r="K15" s="51"/>
      <c r="L15" s="52"/>
      <c r="M15" s="54"/>
    </row>
    <row r="16" spans="1:13" ht="16.5" customHeight="1">
      <c r="A16" s="4" t="s">
        <v>1</v>
      </c>
      <c r="B16" s="48"/>
      <c r="C16" s="49"/>
      <c r="D16" s="50"/>
      <c r="E16" s="51"/>
      <c r="F16" s="52"/>
      <c r="G16" s="53"/>
      <c r="H16" s="51"/>
      <c r="I16" s="52"/>
      <c r="J16" s="53"/>
      <c r="K16" s="51"/>
      <c r="L16" s="52"/>
      <c r="M16" s="54"/>
    </row>
    <row r="17" spans="1:13" ht="16.5" customHeight="1">
      <c r="A17" s="4"/>
      <c r="B17" s="55"/>
      <c r="C17" s="56"/>
      <c r="D17" s="57"/>
      <c r="E17" s="58"/>
      <c r="F17" s="59"/>
      <c r="G17" s="60"/>
      <c r="H17" s="58"/>
      <c r="I17" s="59"/>
      <c r="J17" s="60"/>
      <c r="K17" s="58"/>
      <c r="L17" s="59"/>
      <c r="M17" s="61"/>
    </row>
    <row r="18" spans="1:13" ht="16.5" customHeight="1">
      <c r="A18" s="40"/>
      <c r="B18" s="5"/>
      <c r="C18" s="25" t="s">
        <v>14</v>
      </c>
      <c r="D18" s="24"/>
      <c r="E18" s="28">
        <f aca="true" t="shared" si="0" ref="E18:M18">SUM(E11:E17)</f>
        <v>44563</v>
      </c>
      <c r="F18" s="29">
        <f t="shared" si="0"/>
        <v>35436</v>
      </c>
      <c r="G18" s="30">
        <f t="shared" si="0"/>
        <v>9127</v>
      </c>
      <c r="H18" s="28">
        <f t="shared" si="0"/>
        <v>22656</v>
      </c>
      <c r="I18" s="29">
        <f t="shared" si="0"/>
        <v>13978</v>
      </c>
      <c r="J18" s="30">
        <f t="shared" si="0"/>
        <v>8678</v>
      </c>
      <c r="K18" s="28">
        <f t="shared" si="0"/>
        <v>21907</v>
      </c>
      <c r="L18" s="29">
        <f t="shared" si="0"/>
        <v>21458</v>
      </c>
      <c r="M18" s="31">
        <f t="shared" si="0"/>
        <v>449</v>
      </c>
    </row>
    <row r="19" spans="1:13" ht="27">
      <c r="A19" s="6"/>
      <c r="B19" s="41"/>
      <c r="C19" s="42" t="s">
        <v>19</v>
      </c>
      <c r="D19" s="43"/>
      <c r="E19" s="44">
        <v>2524</v>
      </c>
      <c r="F19" s="45">
        <v>1733</v>
      </c>
      <c r="G19" s="46">
        <v>791</v>
      </c>
      <c r="H19" s="44">
        <v>1284</v>
      </c>
      <c r="I19" s="45">
        <v>534</v>
      </c>
      <c r="J19" s="46">
        <v>750</v>
      </c>
      <c r="K19" s="44">
        <v>1240</v>
      </c>
      <c r="L19" s="45">
        <v>1199</v>
      </c>
      <c r="M19" s="47">
        <v>41</v>
      </c>
    </row>
    <row r="20" spans="1:13" ht="16.5" customHeight="1">
      <c r="A20" s="6" t="s">
        <v>2</v>
      </c>
      <c r="B20" s="48"/>
      <c r="C20" s="49" t="s">
        <v>20</v>
      </c>
      <c r="D20" s="50"/>
      <c r="E20" s="51">
        <v>14526</v>
      </c>
      <c r="F20" s="52">
        <v>10258</v>
      </c>
      <c r="G20" s="53">
        <v>4268</v>
      </c>
      <c r="H20" s="51">
        <v>7280</v>
      </c>
      <c r="I20" s="52">
        <v>3012</v>
      </c>
      <c r="J20" s="53">
        <v>4268</v>
      </c>
      <c r="K20" s="51">
        <v>7246</v>
      </c>
      <c r="L20" s="52">
        <v>7246</v>
      </c>
      <c r="M20" s="54">
        <v>0</v>
      </c>
    </row>
    <row r="21" spans="1:13" ht="16.5" customHeight="1">
      <c r="A21" s="6"/>
      <c r="B21" s="48"/>
      <c r="C21" s="49" t="s">
        <v>21</v>
      </c>
      <c r="D21" s="50"/>
      <c r="E21" s="51">
        <v>9812</v>
      </c>
      <c r="F21" s="52">
        <v>7985</v>
      </c>
      <c r="G21" s="53">
        <v>1827</v>
      </c>
      <c r="H21" s="51">
        <v>5628</v>
      </c>
      <c r="I21" s="52">
        <v>4130</v>
      </c>
      <c r="J21" s="53">
        <v>1498</v>
      </c>
      <c r="K21" s="51">
        <v>4184</v>
      </c>
      <c r="L21" s="52">
        <v>3855</v>
      </c>
      <c r="M21" s="54">
        <v>329</v>
      </c>
    </row>
    <row r="22" spans="1:13" ht="16.5" customHeight="1">
      <c r="A22" s="6"/>
      <c r="B22" s="48"/>
      <c r="C22" s="49" t="s">
        <v>22</v>
      </c>
      <c r="D22" s="50"/>
      <c r="E22" s="51">
        <v>17164</v>
      </c>
      <c r="F22" s="52">
        <v>8425</v>
      </c>
      <c r="G22" s="53">
        <v>8739</v>
      </c>
      <c r="H22" s="51">
        <v>7488</v>
      </c>
      <c r="I22" s="52">
        <v>4396</v>
      </c>
      <c r="J22" s="53">
        <v>3092</v>
      </c>
      <c r="K22" s="51">
        <v>9676</v>
      </c>
      <c r="L22" s="52">
        <v>4029</v>
      </c>
      <c r="M22" s="54">
        <v>5647</v>
      </c>
    </row>
    <row r="23" spans="1:13" ht="16.5" customHeight="1">
      <c r="A23" s="6" t="s">
        <v>1</v>
      </c>
      <c r="B23" s="55"/>
      <c r="C23" s="56"/>
      <c r="D23" s="57"/>
      <c r="E23" s="58"/>
      <c r="F23" s="59"/>
      <c r="G23" s="60"/>
      <c r="H23" s="58"/>
      <c r="I23" s="59"/>
      <c r="J23" s="60"/>
      <c r="K23" s="58"/>
      <c r="L23" s="59"/>
      <c r="M23" s="61"/>
    </row>
    <row r="24" spans="1:13" ht="16.5" customHeight="1" thickBot="1">
      <c r="A24" s="12"/>
      <c r="B24" s="13"/>
      <c r="C24" s="26" t="s">
        <v>14</v>
      </c>
      <c r="D24" s="27"/>
      <c r="E24" s="32">
        <f aca="true" t="shared" si="1" ref="E24:M24">SUM(E19:E23)</f>
        <v>44026</v>
      </c>
      <c r="F24" s="33">
        <f t="shared" si="1"/>
        <v>28401</v>
      </c>
      <c r="G24" s="34">
        <f t="shared" si="1"/>
        <v>15625</v>
      </c>
      <c r="H24" s="32">
        <f t="shared" si="1"/>
        <v>21680</v>
      </c>
      <c r="I24" s="33">
        <f t="shared" si="1"/>
        <v>12072</v>
      </c>
      <c r="J24" s="34">
        <f t="shared" si="1"/>
        <v>9608</v>
      </c>
      <c r="K24" s="32">
        <f t="shared" si="1"/>
        <v>22346</v>
      </c>
      <c r="L24" s="33">
        <f t="shared" si="1"/>
        <v>16329</v>
      </c>
      <c r="M24" s="35">
        <f t="shared" si="1"/>
        <v>6017</v>
      </c>
    </row>
    <row r="25" spans="1:13" ht="16.5" customHeight="1" thickBot="1" thickTop="1">
      <c r="A25" s="79" t="s">
        <v>5</v>
      </c>
      <c r="B25" s="80"/>
      <c r="C25" s="80"/>
      <c r="D25" s="81"/>
      <c r="E25" s="36">
        <f aca="true" t="shared" si="2" ref="E25:M25">SUM(E11:E17,E19:E23)</f>
        <v>88589</v>
      </c>
      <c r="F25" s="37">
        <f t="shared" si="2"/>
        <v>63837</v>
      </c>
      <c r="G25" s="38">
        <f t="shared" si="2"/>
        <v>24752</v>
      </c>
      <c r="H25" s="36">
        <f t="shared" si="2"/>
        <v>44336</v>
      </c>
      <c r="I25" s="37">
        <f t="shared" si="2"/>
        <v>26050</v>
      </c>
      <c r="J25" s="38">
        <f t="shared" si="2"/>
        <v>18286</v>
      </c>
      <c r="K25" s="36">
        <f t="shared" si="2"/>
        <v>44253</v>
      </c>
      <c r="L25" s="37">
        <f t="shared" si="2"/>
        <v>37787</v>
      </c>
      <c r="M25" s="39">
        <f t="shared" si="2"/>
        <v>6466</v>
      </c>
    </row>
    <row r="29" ht="14.25">
      <c r="A29" s="74" t="s">
        <v>25</v>
      </c>
    </row>
    <row r="34" spans="4:8" ht="14.25">
      <c r="D34" s="85" t="s">
        <v>4</v>
      </c>
      <c r="E34" s="85"/>
      <c r="F34" s="85"/>
      <c r="G34" s="85"/>
      <c r="H34" s="85"/>
    </row>
    <row r="35" spans="9:10" ht="14.25" thickBot="1">
      <c r="I35" s="98" t="s">
        <v>16</v>
      </c>
      <c r="J35" s="98"/>
    </row>
    <row r="36" spans="1:10" ht="16.5" customHeight="1">
      <c r="A36" s="2"/>
      <c r="B36" s="3"/>
      <c r="C36" s="3"/>
      <c r="D36" s="3"/>
      <c r="E36" s="86" t="s">
        <v>5</v>
      </c>
      <c r="F36" s="88"/>
      <c r="G36" s="95" t="s">
        <v>6</v>
      </c>
      <c r="H36" s="95"/>
      <c r="I36" s="95" t="s">
        <v>7</v>
      </c>
      <c r="J36" s="99"/>
    </row>
    <row r="37" spans="1:10" ht="16.5" customHeight="1">
      <c r="A37" s="4"/>
      <c r="B37" s="41"/>
      <c r="C37" s="62" t="s">
        <v>17</v>
      </c>
      <c r="D37" s="63"/>
      <c r="E37" s="96">
        <v>77352</v>
      </c>
      <c r="F37" s="97"/>
      <c r="G37" s="96">
        <v>21006</v>
      </c>
      <c r="H37" s="97"/>
      <c r="I37" s="96">
        <v>56346</v>
      </c>
      <c r="J37" s="102"/>
    </row>
    <row r="38" spans="1:10" ht="24">
      <c r="A38" s="4" t="s">
        <v>0</v>
      </c>
      <c r="B38" s="48"/>
      <c r="C38" s="78" t="s">
        <v>29</v>
      </c>
      <c r="D38" s="65"/>
      <c r="E38" s="89">
        <v>112341</v>
      </c>
      <c r="F38" s="90"/>
      <c r="G38" s="89">
        <v>38767</v>
      </c>
      <c r="H38" s="90"/>
      <c r="I38" s="89">
        <v>73574</v>
      </c>
      <c r="J38" s="101"/>
    </row>
    <row r="39" spans="1:10" ht="18">
      <c r="A39" s="4"/>
      <c r="B39" s="48"/>
      <c r="C39" s="77" t="s">
        <v>28</v>
      </c>
      <c r="D39" s="65"/>
      <c r="E39" s="89">
        <v>152156</v>
      </c>
      <c r="F39" s="90"/>
      <c r="G39" s="89">
        <v>111960</v>
      </c>
      <c r="H39" s="90"/>
      <c r="I39" s="89">
        <v>40196</v>
      </c>
      <c r="J39" s="101"/>
    </row>
    <row r="40" spans="1:10" ht="24">
      <c r="A40" s="4"/>
      <c r="B40" s="48"/>
      <c r="C40" s="72" t="s">
        <v>18</v>
      </c>
      <c r="D40" s="65"/>
      <c r="E40" s="89">
        <v>57825</v>
      </c>
      <c r="F40" s="90"/>
      <c r="G40" s="89">
        <v>25510</v>
      </c>
      <c r="H40" s="90"/>
      <c r="I40" s="89">
        <v>32315</v>
      </c>
      <c r="J40" s="101"/>
    </row>
    <row r="41" spans="1:10" ht="16.5" customHeight="1">
      <c r="A41" s="4"/>
      <c r="B41" s="48"/>
      <c r="C41" s="64"/>
      <c r="D41" s="65"/>
      <c r="E41" s="89"/>
      <c r="F41" s="90"/>
      <c r="G41" s="89"/>
      <c r="H41" s="90"/>
      <c r="I41" s="89"/>
      <c r="J41" s="101"/>
    </row>
    <row r="42" spans="1:10" ht="16.5" customHeight="1">
      <c r="A42" s="4" t="s">
        <v>1</v>
      </c>
      <c r="B42" s="48"/>
      <c r="C42" s="64"/>
      <c r="D42" s="65"/>
      <c r="E42" s="89"/>
      <c r="F42" s="90"/>
      <c r="G42" s="89"/>
      <c r="H42" s="90"/>
      <c r="I42" s="89"/>
      <c r="J42" s="101"/>
    </row>
    <row r="43" spans="1:10" ht="16.5" customHeight="1">
      <c r="A43" s="4"/>
      <c r="B43" s="55"/>
      <c r="C43" s="66"/>
      <c r="D43" s="67"/>
      <c r="E43" s="91"/>
      <c r="F43" s="92"/>
      <c r="G43" s="91"/>
      <c r="H43" s="92"/>
      <c r="I43" s="91"/>
      <c r="J43" s="103"/>
    </row>
    <row r="44" spans="1:10" ht="16.5" customHeight="1" thickBot="1">
      <c r="A44" s="16"/>
      <c r="B44" s="17"/>
      <c r="C44" s="18" t="s">
        <v>14</v>
      </c>
      <c r="D44" s="19"/>
      <c r="E44" s="93">
        <f>SUM(E37:F43)</f>
        <v>399674</v>
      </c>
      <c r="F44" s="94"/>
      <c r="G44" s="93">
        <f>SUM(G37:H43)</f>
        <v>197243</v>
      </c>
      <c r="H44" s="94"/>
      <c r="I44" s="93">
        <f>SUM(I37:J43)</f>
        <v>202431</v>
      </c>
      <c r="J44" s="100"/>
    </row>
    <row r="45" spans="1:10" ht="27">
      <c r="A45" s="6"/>
      <c r="B45" s="68"/>
      <c r="C45" s="69" t="s">
        <v>19</v>
      </c>
      <c r="D45" s="70"/>
      <c r="E45" s="108">
        <v>24307</v>
      </c>
      <c r="F45" s="109"/>
      <c r="G45" s="108">
        <v>5773</v>
      </c>
      <c r="H45" s="109"/>
      <c r="I45" s="108">
        <v>18534</v>
      </c>
      <c r="J45" s="114"/>
    </row>
    <row r="46" spans="1:10" ht="16.5" customHeight="1">
      <c r="A46" s="6" t="s">
        <v>2</v>
      </c>
      <c r="B46" s="48"/>
      <c r="C46" s="64" t="s">
        <v>20</v>
      </c>
      <c r="D46" s="65"/>
      <c r="E46" s="89">
        <v>119245</v>
      </c>
      <c r="F46" s="90"/>
      <c r="G46" s="89">
        <v>17416</v>
      </c>
      <c r="H46" s="90"/>
      <c r="I46" s="89">
        <v>101829</v>
      </c>
      <c r="J46" s="101"/>
    </row>
    <row r="47" spans="1:10" ht="16.5" customHeight="1">
      <c r="A47" s="6"/>
      <c r="B47" s="48"/>
      <c r="C47" s="64" t="s">
        <v>21</v>
      </c>
      <c r="D47" s="65"/>
      <c r="E47" s="110">
        <v>71533</v>
      </c>
      <c r="F47" s="111"/>
      <c r="G47" s="110">
        <v>48558</v>
      </c>
      <c r="H47" s="111"/>
      <c r="I47" s="110">
        <v>22975</v>
      </c>
      <c r="J47" s="115"/>
    </row>
    <row r="48" spans="1:10" ht="16.5" customHeight="1">
      <c r="A48" s="6"/>
      <c r="B48" s="48"/>
      <c r="C48" s="64" t="s">
        <v>22</v>
      </c>
      <c r="D48" s="65"/>
      <c r="E48" s="89">
        <v>130717</v>
      </c>
      <c r="F48" s="90"/>
      <c r="G48" s="89">
        <v>68530</v>
      </c>
      <c r="H48" s="90"/>
      <c r="I48" s="89">
        <v>62187</v>
      </c>
      <c r="J48" s="101"/>
    </row>
    <row r="49" spans="1:10" ht="16.5" customHeight="1">
      <c r="A49" s="6" t="s">
        <v>1</v>
      </c>
      <c r="B49" s="55"/>
      <c r="C49" s="66"/>
      <c r="D49" s="67"/>
      <c r="E49" s="91"/>
      <c r="F49" s="92"/>
      <c r="G49" s="91"/>
      <c r="H49" s="92"/>
      <c r="I49" s="91"/>
      <c r="J49" s="103"/>
    </row>
    <row r="50" spans="1:10" ht="16.5" customHeight="1" thickBot="1">
      <c r="A50" s="12"/>
      <c r="B50" s="13"/>
      <c r="C50" s="14" t="s">
        <v>14</v>
      </c>
      <c r="D50" s="15"/>
      <c r="E50" s="104">
        <f>SUM(E45:F49)</f>
        <v>345802</v>
      </c>
      <c r="F50" s="105"/>
      <c r="G50" s="104">
        <f>SUM(G45:H49)</f>
        <v>140277</v>
      </c>
      <c r="H50" s="105"/>
      <c r="I50" s="104">
        <f>SUM(I45:J49)</f>
        <v>205525</v>
      </c>
      <c r="J50" s="112"/>
    </row>
    <row r="51" spans="1:10" ht="16.5" customHeight="1" thickBot="1" thickTop="1">
      <c r="A51" s="82" t="s">
        <v>5</v>
      </c>
      <c r="B51" s="83"/>
      <c r="C51" s="83"/>
      <c r="D51" s="84"/>
      <c r="E51" s="106">
        <f>SUM(E37:F43,E45:F49)</f>
        <v>745476</v>
      </c>
      <c r="F51" s="107"/>
      <c r="G51" s="106">
        <f>SUM(G37:H43,G45:H49)</f>
        <v>337520</v>
      </c>
      <c r="H51" s="107"/>
      <c r="I51" s="106">
        <f>SUM(I37:J43,I45:J49)</f>
        <v>407956</v>
      </c>
      <c r="J51" s="113"/>
    </row>
  </sheetData>
  <sheetProtection/>
  <mergeCells count="57">
    <mergeCell ref="I47:J47"/>
    <mergeCell ref="I51:J51"/>
    <mergeCell ref="G49:H49"/>
    <mergeCell ref="G45:H45"/>
    <mergeCell ref="G46:H46"/>
    <mergeCell ref="G48:H48"/>
    <mergeCell ref="G47:H47"/>
    <mergeCell ref="I45:J45"/>
    <mergeCell ref="I46:J46"/>
    <mergeCell ref="I48:J48"/>
    <mergeCell ref="I49:J49"/>
    <mergeCell ref="E51:F51"/>
    <mergeCell ref="E49:F49"/>
    <mergeCell ref="G40:H40"/>
    <mergeCell ref="E39:F39"/>
    <mergeCell ref="G44:H44"/>
    <mergeCell ref="G50:H50"/>
    <mergeCell ref="G51:H51"/>
    <mergeCell ref="E41:F41"/>
    <mergeCell ref="G41:H41"/>
    <mergeCell ref="E45:F45"/>
    <mergeCell ref="I37:J37"/>
    <mergeCell ref="I38:J38"/>
    <mergeCell ref="I40:J40"/>
    <mergeCell ref="I42:J42"/>
    <mergeCell ref="I43:J43"/>
    <mergeCell ref="E50:F50"/>
    <mergeCell ref="E46:F46"/>
    <mergeCell ref="E48:F48"/>
    <mergeCell ref="E47:F47"/>
    <mergeCell ref="I50:J50"/>
    <mergeCell ref="E7:I7"/>
    <mergeCell ref="L8:M8"/>
    <mergeCell ref="I35:J35"/>
    <mergeCell ref="H9:J9"/>
    <mergeCell ref="K9:M9"/>
    <mergeCell ref="I44:J44"/>
    <mergeCell ref="G39:H39"/>
    <mergeCell ref="I39:J39"/>
    <mergeCell ref="I41:J41"/>
    <mergeCell ref="I36:J36"/>
    <mergeCell ref="G36:H36"/>
    <mergeCell ref="E37:F37"/>
    <mergeCell ref="E38:F38"/>
    <mergeCell ref="E40:F40"/>
    <mergeCell ref="G37:H37"/>
    <mergeCell ref="G38:H38"/>
    <mergeCell ref="A25:D25"/>
    <mergeCell ref="A51:D51"/>
    <mergeCell ref="D34:H34"/>
    <mergeCell ref="E9:G9"/>
    <mergeCell ref="E42:F42"/>
    <mergeCell ref="E43:F43"/>
    <mergeCell ref="E44:F44"/>
    <mergeCell ref="G42:H42"/>
    <mergeCell ref="G43:H43"/>
    <mergeCell ref="E36:F36"/>
  </mergeCells>
  <printOptions/>
  <pageMargins left="0.7874015748031497" right="0.7874015748031497" top="0.984251968503937" bottom="0.73" header="0.5118110236220472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2022-06-28T08:11:18Z</cp:lastPrinted>
  <dcterms:created xsi:type="dcterms:W3CDTF">2000-08-30T10:10:02Z</dcterms:created>
  <dcterms:modified xsi:type="dcterms:W3CDTF">2022-07-12T05:33:37Z</dcterms:modified>
  <cp:category/>
  <cp:version/>
  <cp:contentType/>
  <cp:contentStatus/>
</cp:coreProperties>
</file>