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<sst xmlns="http://schemas.openxmlformats.org/spreadsheetml/2006/main" count="34" uniqueCount="24">
  <si>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</si>
  <si>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</si>
  <si>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</si>
  <si>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</si>
  <si>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</si>
  <si>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</si>
  <si>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</si>
  <si>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</si>
  <si>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</si>
  <si>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</si>
  <si>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</si>
  <si>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２６年</t>
  </si>
  <si>
    <t>２５年</t>
  </si>
  <si>
    <t>合計</t>
  </si>
  <si>
    <t>合計</t>
  </si>
  <si>
    <t>砂利・砂</t>
  </si>
  <si>
    <t>鋼材</t>
  </si>
  <si>
    <t>鉄鋼</t>
  </si>
  <si>
    <t>セメント</t>
  </si>
  <si>
    <t>その他輸送機械</t>
  </si>
  <si>
    <t>石灰石</t>
  </si>
  <si>
    <t>コークス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</si>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</sst>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28575</xdr:rowOff>
    </xdr:from>
    <xdr:to>
      <xdr:col>8</xdr:col>
      <xdr:colOff>752475</xdr:colOff>
      <xdr:row>7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209550"/>
          <a:ext cx="59436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増加し、その主な移出先は神奈川県、東京都及び千葉県の順となっている。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増加し、その主な移出先は千葉県、神奈川県及び大阪府の順となっている。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8</xdr:col>
      <xdr:colOff>895350</xdr:colOff>
      <xdr:row>44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" y="6305550"/>
          <a:ext cx="604837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千葉県及び神奈川県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減少し、その主な移入先は高知県となっている。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9" spans="5:7" ht="14.25">
      <c r="E9" s="33" t="s">
        <v>8</v>
      </c>
      <c r="F9" s="33"/>
      <c r="G9" s="33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10066473</v>
      </c>
      <c r="F12" s="30">
        <v>100</v>
      </c>
      <c r="G12" s="26">
        <v>10334803</v>
      </c>
      <c r="H12" s="30">
        <f aca="true" t="shared" si="0" ref="H12:H17">(E12-G12)/G12*100</f>
        <v>-2.596372664287844</v>
      </c>
      <c r="I12" s="28">
        <f aca="true" t="shared" si="1" ref="I12:I17">E12-G12</f>
        <v>-268330</v>
      </c>
    </row>
    <row r="13" spans="1:9" ht="13.5">
      <c r="A13" s="19" t="s">
        <v>4</v>
      </c>
      <c r="B13" s="5"/>
      <c r="C13" s="9" t="s">
        <v>15</v>
      </c>
      <c r="D13" s="3"/>
      <c r="E13" s="24">
        <v>4447650</v>
      </c>
      <c r="F13" s="30">
        <f>E13/E12*100</f>
        <v>44.182803649301995</v>
      </c>
      <c r="G13" s="26">
        <v>4435796</v>
      </c>
      <c r="H13" s="30">
        <f t="shared" si="0"/>
        <v>0.2672350126110398</v>
      </c>
      <c r="I13" s="28">
        <f t="shared" si="1"/>
        <v>11854</v>
      </c>
    </row>
    <row r="14" spans="1:9" ht="13.5">
      <c r="A14" s="19"/>
      <c r="B14" s="6"/>
      <c r="C14" s="10" t="s">
        <v>16</v>
      </c>
      <c r="D14" s="7"/>
      <c r="E14" s="24">
        <v>2423311</v>
      </c>
      <c r="F14" s="30">
        <f>E14/E12*100</f>
        <v>24.073088955784215</v>
      </c>
      <c r="G14" s="26">
        <v>2354949</v>
      </c>
      <c r="H14" s="30">
        <f t="shared" si="0"/>
        <v>2.9029078761365956</v>
      </c>
      <c r="I14" s="28">
        <f t="shared" si="1"/>
        <v>68362</v>
      </c>
    </row>
    <row r="15" spans="1:9" ht="13.5">
      <c r="A15" s="19"/>
      <c r="B15" s="5"/>
      <c r="C15" s="9" t="s">
        <v>17</v>
      </c>
      <c r="D15" s="3"/>
      <c r="E15" s="24">
        <v>1564458</v>
      </c>
      <c r="F15" s="30">
        <f>E15/E12*100</f>
        <v>15.541272499315301</v>
      </c>
      <c r="G15" s="26">
        <v>1700344</v>
      </c>
      <c r="H15" s="30">
        <f t="shared" si="0"/>
        <v>-7.991676978305566</v>
      </c>
      <c r="I15" s="28">
        <f t="shared" si="1"/>
        <v>-135886</v>
      </c>
    </row>
    <row r="16" spans="1:9" ht="13.5">
      <c r="A16" s="19" t="s">
        <v>5</v>
      </c>
      <c r="B16" s="6"/>
      <c r="C16" s="10" t="s">
        <v>18</v>
      </c>
      <c r="D16" s="7"/>
      <c r="E16" s="24">
        <v>806489</v>
      </c>
      <c r="F16" s="30">
        <f>E16/E12*100</f>
        <v>8.011634263559838</v>
      </c>
      <c r="G16" s="26">
        <v>966385</v>
      </c>
      <c r="H16" s="30">
        <f t="shared" si="0"/>
        <v>-16.54578661713499</v>
      </c>
      <c r="I16" s="28">
        <f t="shared" si="1"/>
        <v>-159896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824565</v>
      </c>
      <c r="F17" s="31">
        <f>E17/E12*100</f>
        <v>8.19120063203865</v>
      </c>
      <c r="G17" s="27">
        <f>G12-(G13+G14+G15+G16)</f>
        <v>877329</v>
      </c>
      <c r="H17" s="31">
        <f t="shared" si="0"/>
        <v>-6.014163443816402</v>
      </c>
      <c r="I17" s="29">
        <f t="shared" si="1"/>
        <v>-52764</v>
      </c>
    </row>
    <row r="36" ht="14.25">
      <c r="A36" s="32" t="s">
        <v>23</v>
      </c>
    </row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8872073</v>
      </c>
      <c r="F49" s="30">
        <v>100</v>
      </c>
      <c r="G49" s="26">
        <v>9551924</v>
      </c>
      <c r="H49" s="30">
        <f aca="true" t="shared" si="2" ref="H49:H54">(E49-G49)/G49*100</f>
        <v>-7.117424719878425</v>
      </c>
      <c r="I49" s="28">
        <f aca="true" t="shared" si="3" ref="I49:I54">E49-G49</f>
        <v>-679851</v>
      </c>
    </row>
    <row r="50" spans="1:9" ht="27">
      <c r="A50" s="19" t="s">
        <v>4</v>
      </c>
      <c r="B50" s="5"/>
      <c r="C50" s="9" t="s">
        <v>19</v>
      </c>
      <c r="D50" s="3"/>
      <c r="E50" s="24">
        <v>2623680</v>
      </c>
      <c r="F50" s="30">
        <f>E50/E49*100</f>
        <v>29.572344591844548</v>
      </c>
      <c r="G50" s="26">
        <v>2470680</v>
      </c>
      <c r="H50" s="30">
        <f t="shared" si="2"/>
        <v>6.192627130992277</v>
      </c>
      <c r="I50" s="28">
        <f t="shared" si="3"/>
        <v>153000</v>
      </c>
    </row>
    <row r="51" spans="1:9" ht="13.5">
      <c r="A51" s="19"/>
      <c r="B51" s="6"/>
      <c r="C51" s="10" t="s">
        <v>20</v>
      </c>
      <c r="D51" s="7"/>
      <c r="E51" s="24">
        <v>2598159</v>
      </c>
      <c r="F51" s="30">
        <f>E51/E49*100</f>
        <v>29.28468915889218</v>
      </c>
      <c r="G51" s="26">
        <v>2613333</v>
      </c>
      <c r="H51" s="30">
        <f t="shared" si="2"/>
        <v>-0.5806378291629885</v>
      </c>
      <c r="I51" s="28">
        <f t="shared" si="3"/>
        <v>-15174</v>
      </c>
    </row>
    <row r="52" spans="1:9" ht="13.5">
      <c r="A52" s="19"/>
      <c r="B52" s="5"/>
      <c r="C52" s="9" t="s">
        <v>21</v>
      </c>
      <c r="D52" s="3"/>
      <c r="E52" s="24">
        <v>1014616</v>
      </c>
      <c r="F52" s="30">
        <f>E52/E49*100</f>
        <v>11.436064604067168</v>
      </c>
      <c r="G52" s="26">
        <v>1155419</v>
      </c>
      <c r="H52" s="30">
        <f t="shared" si="2"/>
        <v>-12.186315094351054</v>
      </c>
      <c r="I52" s="28">
        <f t="shared" si="3"/>
        <v>-140803</v>
      </c>
    </row>
    <row r="53" spans="1:9" ht="13.5" customHeight="1">
      <c r="A53" s="19" t="s">
        <v>7</v>
      </c>
      <c r="B53" s="6"/>
      <c r="C53" s="10" t="s">
        <v>15</v>
      </c>
      <c r="D53" s="7"/>
      <c r="E53" s="24">
        <v>879160</v>
      </c>
      <c r="F53" s="30">
        <f>E53/E49*100</f>
        <v>9.909296282841677</v>
      </c>
      <c r="G53" s="26">
        <v>936255</v>
      </c>
      <c r="H53" s="30">
        <f t="shared" si="2"/>
        <v>-6.098231785144004</v>
      </c>
      <c r="I53" s="28">
        <f t="shared" si="3"/>
        <v>-57095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1756458</v>
      </c>
      <c r="F54" s="31">
        <f>E54/E49*100</f>
        <v>19.797605362354435</v>
      </c>
      <c r="G54" s="27">
        <f>G49-(G50+G51+G52+G53)</f>
        <v>2376237</v>
      </c>
      <c r="H54" s="31">
        <f t="shared" si="2"/>
        <v>-26.08237309662294</v>
      </c>
      <c r="I54" s="29">
        <f t="shared" si="3"/>
        <v>-619779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2015-07-01T08:18:40Z</cp:lastPrinted>
  <dcterms:created xsi:type="dcterms:W3CDTF">2000-09-01T05:16:43Z</dcterms:created>
  <dcterms:modified xsi:type="dcterms:W3CDTF">2015-07-01T08:23:47Z</dcterms:modified>
  <cp:category/>
  <cp:version/>
  <cp:contentType/>
  <cp:contentStatus/>
</cp:coreProperties>
</file>