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<sst xmlns="http://schemas.openxmlformats.org/spreadsheetml/2006/main" count="37" uniqueCount="29">
  <si>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</si>
  <si>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</si>
  <si>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</si>
  <si>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</si>
  <si>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</si>
  <si>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</si>
  <si>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</si>
  <si>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</si>
  <si>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</si>
  <si>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</si>
  <si>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</si>
  <si>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</si>
  <si>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</si>
  <si>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</si>
  <si>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</si>
  <si>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</si>
  <si>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</si>
  <si>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</si>
  <si>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</si>
  <si>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</si>
  <si>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</si>
  <si>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</si>
  <si>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</si>
  <si>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</si>
  <si>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</si>
  <si>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</si>
  <si>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</si>
  <si>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</si>
  <si>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平成２６年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</si>
</sst>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925"/>
          <c:w val="0.87525"/>
          <c:h val="0.7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34.676242</c:v>
                </c:pt>
                <c:pt idx="1">
                  <c:v>35.511413</c:v>
                </c:pt>
                <c:pt idx="2">
                  <c:v>39.553696</c:v>
                </c:pt>
                <c:pt idx="3">
                  <c:v>42.534655</c:v>
                </c:pt>
                <c:pt idx="4">
                  <c:v>33.127345</c:v>
                </c:pt>
                <c:pt idx="5">
                  <c:v>44.209035</c:v>
                </c:pt>
                <c:pt idx="6">
                  <c:v>44.355374</c:v>
                </c:pt>
                <c:pt idx="7">
                  <c:v>44.11892</c:v>
                </c:pt>
                <c:pt idx="8">
                  <c:v>47.660549</c:v>
                </c:pt>
                <c:pt idx="9">
                  <c:v>46.931693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11.652768</c:v>
                </c:pt>
                <c:pt idx="1">
                  <c:v>12.386746</c:v>
                </c:pt>
                <c:pt idx="2">
                  <c:v>13.988102</c:v>
                </c:pt>
                <c:pt idx="3">
                  <c:v>14.133931</c:v>
                </c:pt>
                <c:pt idx="4">
                  <c:v>10.707539</c:v>
                </c:pt>
                <c:pt idx="5">
                  <c:v>10.049495</c:v>
                </c:pt>
                <c:pt idx="6">
                  <c:v>9.745211</c:v>
                </c:pt>
                <c:pt idx="7">
                  <c:v>10.09476</c:v>
                </c:pt>
                <c:pt idx="8">
                  <c:v>10.949554</c:v>
                </c:pt>
                <c:pt idx="9">
                  <c:v>10.128323</c:v>
                </c:pt>
              </c:numCache>
            </c:numRef>
          </c:val>
        </c:ser>
        <c:overlap val="100"/>
        <c:gapWidth val="40"/>
        <c:axId val="23667571"/>
        <c:axId val="1168154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25.126</c:v>
                </c:pt>
                <c:pt idx="1">
                  <c:v>26.563</c:v>
                </c:pt>
                <c:pt idx="2">
                  <c:v>29.462</c:v>
                </c:pt>
                <c:pt idx="3">
                  <c:v>29.558</c:v>
                </c:pt>
                <c:pt idx="4">
                  <c:v>23.938</c:v>
                </c:pt>
                <c:pt idx="5">
                  <c:v>19.94</c:v>
                </c:pt>
                <c:pt idx="6">
                  <c:v>18.686</c:v>
                </c:pt>
                <c:pt idx="7">
                  <c:v>19.138</c:v>
                </c:pt>
                <c:pt idx="8">
                  <c:v>20.054</c:v>
                </c:pt>
                <c:pt idx="9">
                  <c:v>18.333</c:v>
                </c:pt>
              </c:numCache>
            </c:numRef>
          </c:val>
          <c:smooth val="0"/>
        </c:ser>
        <c:axId val="38025069"/>
        <c:axId val="6681302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 val="autoZero"/>
        <c:auto val="0"/>
        <c:lblOffset val="100"/>
        <c:tickLblSkip val="1"/>
        <c:noMultiLvlLbl val="0"/>
      </c:catAx>
      <c:valAx>
        <c:axId val="11681548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67571"/>
        <c:crossesAt val="1"/>
        <c:crossBetween val="between"/>
        <c:dispUnits/>
        <c:majorUnit val="10"/>
        <c:minorUnit val="10"/>
      </c:valAx>
      <c:catAx>
        <c:axId val="38025069"/>
        <c:scaling>
          <c:orientation val="minMax"/>
        </c:scaling>
        <c:axPos val="b"/>
        <c:delete val="1"/>
        <c:majorTickMark val="out"/>
        <c:minorTickMark val="none"/>
        <c:tickLblPos val="none"/>
        <c:crossAx val="6681302"/>
        <c:crosses val="autoZero"/>
        <c:auto val="0"/>
        <c:lblOffset val="100"/>
        <c:tickLblSkip val="1"/>
        <c:noMultiLvlLbl val="0"/>
      </c:catAx>
      <c:valAx>
        <c:axId val="668130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2506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0825"/>
          <c:w val="0.403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0" y="5486400"/>
        <a:ext cx="6515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209550</xdr:colOff>
      <xdr:row>24</xdr:row>
      <xdr:rowOff>38100</xdr:rowOff>
    </xdr:from>
    <xdr:to>
      <xdr:col>6</xdr:col>
      <xdr:colOff>771525</xdr:colOff>
      <xdr:row>24</xdr:row>
      <xdr:rowOff>209550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81675" y="61817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6</xdr:col>
      <xdr:colOff>800100</xdr:colOff>
      <xdr:row>8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9050" y="1066800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18,333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57,060,016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7">
      <selection activeCell="H11" sqref="H11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18333</v>
      </c>
      <c r="D14" s="22">
        <v>100</v>
      </c>
      <c r="E14" s="21">
        <v>20054</v>
      </c>
      <c r="F14" s="22">
        <f aca="true" t="shared" si="0" ref="F14:F19">(C14-E14)/E14*100</f>
        <v>-8.58182906153386</v>
      </c>
      <c r="G14" s="23">
        <f aca="true" t="shared" si="1" ref="G14:G19">C14-E14</f>
        <v>-1721</v>
      </c>
    </row>
    <row r="15" spans="1:7" s="18" customFormat="1" ht="21.75" customHeight="1">
      <c r="A15" s="19"/>
      <c r="B15" s="20" t="s">
        <v>13</v>
      </c>
      <c r="C15" s="21">
        <v>1216</v>
      </c>
      <c r="D15" s="22">
        <f>C15/C14*100</f>
        <v>6.632847869961273</v>
      </c>
      <c r="E15" s="21">
        <v>1236</v>
      </c>
      <c r="F15" s="22">
        <f t="shared" si="0"/>
        <v>-1.6181229773462782</v>
      </c>
      <c r="G15" s="23">
        <f t="shared" si="1"/>
        <v>-20</v>
      </c>
    </row>
    <row r="16" spans="1:7" s="18" customFormat="1" ht="21.75" customHeight="1">
      <c r="A16" s="19"/>
      <c r="B16" s="20" t="s">
        <v>14</v>
      </c>
      <c r="C16" s="21">
        <v>17117</v>
      </c>
      <c r="D16" s="22">
        <f>C16/C14*100</f>
        <v>93.36715213003873</v>
      </c>
      <c r="E16" s="21">
        <v>18818</v>
      </c>
      <c r="F16" s="22">
        <f t="shared" si="0"/>
        <v>-9.039217770220002</v>
      </c>
      <c r="G16" s="23">
        <f t="shared" si="1"/>
        <v>-1701</v>
      </c>
    </row>
    <row r="17" spans="1:7" s="18" customFormat="1" ht="21.75" customHeight="1">
      <c r="A17" s="24"/>
      <c r="B17" s="25" t="s">
        <v>15</v>
      </c>
      <c r="C17" s="26">
        <v>57060016</v>
      </c>
      <c r="D17" s="27">
        <v>100</v>
      </c>
      <c r="E17" s="26">
        <v>58610103</v>
      </c>
      <c r="F17" s="27">
        <f t="shared" si="0"/>
        <v>-2.6447436886435773</v>
      </c>
      <c r="G17" s="28">
        <f t="shared" si="1"/>
        <v>-1550087</v>
      </c>
    </row>
    <row r="18" spans="1:7" s="18" customFormat="1" ht="21.75" customHeight="1">
      <c r="A18" s="29"/>
      <c r="B18" s="30" t="s">
        <v>13</v>
      </c>
      <c r="C18" s="21">
        <v>46931693</v>
      </c>
      <c r="D18" s="22">
        <f>C18/C17*100</f>
        <v>82.24970178767563</v>
      </c>
      <c r="E18" s="21">
        <v>47660549</v>
      </c>
      <c r="F18" s="22">
        <f t="shared" si="0"/>
        <v>-1.5292648013769208</v>
      </c>
      <c r="G18" s="31">
        <f t="shared" si="1"/>
        <v>-728856</v>
      </c>
    </row>
    <row r="19" spans="1:7" s="18" customFormat="1" ht="21.75" customHeight="1">
      <c r="A19" s="32"/>
      <c r="B19" s="33" t="s">
        <v>14</v>
      </c>
      <c r="C19" s="34">
        <v>10128323</v>
      </c>
      <c r="D19" s="35">
        <f>C19/C17*100</f>
        <v>17.75029821232437</v>
      </c>
      <c r="E19" s="34">
        <v>10949554</v>
      </c>
      <c r="F19" s="35">
        <f t="shared" si="0"/>
        <v>-7.500131968845489</v>
      </c>
      <c r="G19" s="36">
        <f t="shared" si="1"/>
        <v>-821231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34676242</v>
      </c>
      <c r="C3" s="8">
        <v>35511413</v>
      </c>
      <c r="D3" s="8">
        <v>39553696</v>
      </c>
      <c r="E3" s="8">
        <v>42534655</v>
      </c>
      <c r="F3" s="8">
        <v>33127345</v>
      </c>
      <c r="G3" s="8">
        <v>44209035</v>
      </c>
      <c r="H3" s="8">
        <v>44355374</v>
      </c>
      <c r="I3" s="8">
        <v>44118920</v>
      </c>
      <c r="J3" s="8">
        <v>47660549</v>
      </c>
      <c r="K3" s="8">
        <v>46931693</v>
      </c>
      <c r="L3" s="7">
        <v>1</v>
      </c>
    </row>
    <row r="4" spans="1:12" ht="13.5">
      <c r="A4" s="7" t="s">
        <v>3</v>
      </c>
      <c r="B4" s="8">
        <v>11652768</v>
      </c>
      <c r="C4" s="8">
        <v>12386746</v>
      </c>
      <c r="D4" s="8">
        <v>13988102</v>
      </c>
      <c r="E4" s="8">
        <v>14133931</v>
      </c>
      <c r="F4" s="8">
        <v>10707539</v>
      </c>
      <c r="G4" s="8">
        <v>10049495</v>
      </c>
      <c r="H4" s="8">
        <v>9745211</v>
      </c>
      <c r="I4" s="8">
        <v>10094760</v>
      </c>
      <c r="J4" s="8">
        <v>10949554</v>
      </c>
      <c r="K4" s="8">
        <v>10128323</v>
      </c>
      <c r="L4" s="7">
        <v>2</v>
      </c>
    </row>
    <row r="5" spans="1:12" ht="13.5">
      <c r="A5" s="7" t="s">
        <v>4</v>
      </c>
      <c r="B5" s="8">
        <v>25126</v>
      </c>
      <c r="C5" s="8">
        <v>26563</v>
      </c>
      <c r="D5" s="8">
        <v>29462</v>
      </c>
      <c r="E5" s="8">
        <v>29558</v>
      </c>
      <c r="F5" s="8">
        <v>23938</v>
      </c>
      <c r="G5" s="8">
        <v>19940</v>
      </c>
      <c r="H5" s="8">
        <v>18686</v>
      </c>
      <c r="I5" s="8">
        <v>19138</v>
      </c>
      <c r="J5" s="8">
        <v>20054</v>
      </c>
      <c r="K5" s="8">
        <v>18333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１７年</v>
      </c>
      <c r="C9" s="6" t="str">
        <f aca="true" t="shared" si="0" ref="C9:K9">C2</f>
        <v>１８年</v>
      </c>
      <c r="D9" s="6" t="str">
        <f t="shared" si="0"/>
        <v>１９年</v>
      </c>
      <c r="E9" s="6" t="str">
        <f t="shared" si="0"/>
        <v>２０年</v>
      </c>
      <c r="F9" s="6" t="str">
        <f t="shared" si="0"/>
        <v>２１年</v>
      </c>
      <c r="G9" s="6" t="str">
        <f t="shared" si="0"/>
        <v>２２年</v>
      </c>
      <c r="H9" s="6" t="str">
        <f t="shared" si="0"/>
        <v>２３年</v>
      </c>
      <c r="I9" s="6" t="str">
        <f t="shared" si="0"/>
        <v>２４年</v>
      </c>
      <c r="J9" s="6" t="str">
        <f t="shared" si="0"/>
        <v>２５年</v>
      </c>
      <c r="K9" s="6" t="str">
        <f t="shared" si="0"/>
        <v>２６年</v>
      </c>
    </row>
    <row r="10" spans="1:11" ht="13.5">
      <c r="A10" s="7" t="s">
        <v>2</v>
      </c>
      <c r="B10" s="8">
        <f>B3/1000000</f>
        <v>34.676242</v>
      </c>
      <c r="C10" s="8">
        <f aca="true" t="shared" si="1" ref="C10:K10">C3/1000000</f>
        <v>35.511413</v>
      </c>
      <c r="D10" s="8">
        <f t="shared" si="1"/>
        <v>39.553696</v>
      </c>
      <c r="E10" s="8">
        <f t="shared" si="1"/>
        <v>42.534655</v>
      </c>
      <c r="F10" s="8">
        <f t="shared" si="1"/>
        <v>33.127345</v>
      </c>
      <c r="G10" s="8">
        <f t="shared" si="1"/>
        <v>44.209035</v>
      </c>
      <c r="H10" s="8">
        <f t="shared" si="1"/>
        <v>44.355374</v>
      </c>
      <c r="I10" s="8">
        <f t="shared" si="1"/>
        <v>44.11892</v>
      </c>
      <c r="J10" s="8">
        <f t="shared" si="1"/>
        <v>47.660549</v>
      </c>
      <c r="K10" s="8">
        <f t="shared" si="1"/>
        <v>46.931693</v>
      </c>
    </row>
    <row r="11" spans="1:11" ht="13.5">
      <c r="A11" s="7" t="s">
        <v>3</v>
      </c>
      <c r="B11" s="8">
        <f aca="true" t="shared" si="2" ref="B11:K11">B4/1000000</f>
        <v>11.652768</v>
      </c>
      <c r="C11" s="8">
        <f t="shared" si="2"/>
        <v>12.386746</v>
      </c>
      <c r="D11" s="8">
        <f t="shared" si="2"/>
        <v>13.988102</v>
      </c>
      <c r="E11" s="8">
        <f t="shared" si="2"/>
        <v>14.133931</v>
      </c>
      <c r="F11" s="8">
        <f t="shared" si="2"/>
        <v>10.707539</v>
      </c>
      <c r="G11" s="8">
        <f t="shared" si="2"/>
        <v>10.049495</v>
      </c>
      <c r="H11" s="8">
        <f t="shared" si="2"/>
        <v>9.745211</v>
      </c>
      <c r="I11" s="8">
        <f t="shared" si="2"/>
        <v>10.09476</v>
      </c>
      <c r="J11" s="8">
        <f t="shared" si="2"/>
        <v>10.949554</v>
      </c>
      <c r="K11" s="8">
        <f t="shared" si="2"/>
        <v>10.128323</v>
      </c>
    </row>
    <row r="12" spans="1:11" ht="13.5">
      <c r="A12" s="7" t="s">
        <v>4</v>
      </c>
      <c r="B12" s="8">
        <f>B5/1000</f>
        <v>25.126</v>
      </c>
      <c r="C12" s="8">
        <f aca="true" t="shared" si="3" ref="C12:K12">C5/1000</f>
        <v>26.563</v>
      </c>
      <c r="D12" s="8">
        <f t="shared" si="3"/>
        <v>29.462</v>
      </c>
      <c r="E12" s="8">
        <f t="shared" si="3"/>
        <v>29.558</v>
      </c>
      <c r="F12" s="8">
        <f t="shared" si="3"/>
        <v>23.938</v>
      </c>
      <c r="G12" s="8">
        <f t="shared" si="3"/>
        <v>19.94</v>
      </c>
      <c r="H12" s="8">
        <f t="shared" si="3"/>
        <v>18.686</v>
      </c>
      <c r="I12" s="8">
        <f t="shared" si="3"/>
        <v>19.138</v>
      </c>
      <c r="J12" s="8">
        <f t="shared" si="3"/>
        <v>20.054</v>
      </c>
      <c r="K12" s="8">
        <f t="shared" si="3"/>
        <v>18.333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2015-07-01T07:49:43Z</cp:lastPrinted>
  <dcterms:created xsi:type="dcterms:W3CDTF">2000-08-07T06:54:26Z</dcterms:created>
  <dcterms:modified xsi:type="dcterms:W3CDTF">2015-07-01T07:50:45Z</dcterms:modified>
  <cp:category/>
  <cp:version/>
  <cp:contentType/>
  <cp:contentStatus/>
</cp:coreProperties>
</file>