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<sst xmlns="http://schemas.openxmlformats.org/spreadsheetml/2006/main" count="52" uniqueCount="28">
  <si>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</si>
  <si>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</si>
  <si>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</si>
  <si>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</si>
  <si>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</si>
  <si>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</si>
  <si>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</si>
  <si>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</si>
  <si>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</si>
  <si>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</si>
  <si>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</si>
  <si>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</si>
  <si>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</si>
  <si>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</si>
  <si>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</si>
  <si>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</si>
  <si>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</si>
  <si>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</si>
  <si>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</si>
  <si>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タイ航路</t>
  </si>
  <si>
    <t>台湾・南中国航路・マニラ航路</t>
  </si>
  <si>
    <t>徳山下松航路(ＣＣＴ)</t>
  </si>
  <si>
    <t>徳山下松</t>
  </si>
  <si>
    <t>不定期</t>
  </si>
  <si>
    <t>その他内航定期</t>
  </si>
  <si>
    <t>３　コンテナ貨物の概要</t>
  </si>
  <si>
    <t xml:space="preserve">  （１）コンテナ取扱個数</t>
  </si>
  <si>
    <t xml:space="preserve">  （２）コンテナ取扱貨物量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</si>
</sst>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21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55" xfId="48" applyFont="1" applyBorder="1" applyAlignment="1">
      <alignment horizontal="right"/>
    </xf>
    <xf numFmtId="38" fontId="3" fillId="0" borderId="56" xfId="48" applyFont="1" applyBorder="1" applyAlignment="1">
      <alignment horizontal="right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57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47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24" xfId="48" applyFont="1" applyBorder="1" applyAlignment="1">
      <alignment horizontal="right"/>
    </xf>
    <xf numFmtId="38" fontId="3" fillId="0" borderId="58" xfId="48" applyFont="1" applyBorder="1" applyAlignment="1">
      <alignment horizontal="right"/>
    </xf>
    <xf numFmtId="38" fontId="3" fillId="0" borderId="59" xfId="48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38" fontId="3" fillId="0" borderId="41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28">
      <selection activeCell="C30" sqref="C30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1" t="s">
        <v>25</v>
      </c>
    </row>
    <row r="3" ht="14.25">
      <c r="A3" s="72" t="s">
        <v>26</v>
      </c>
    </row>
    <row r="7" spans="5:9" ht="14.25">
      <c r="E7" s="98" t="s">
        <v>3</v>
      </c>
      <c r="F7" s="98"/>
      <c r="G7" s="98"/>
      <c r="H7" s="98"/>
      <c r="I7" s="98"/>
    </row>
    <row r="8" spans="12:13" ht="14.25" thickBot="1">
      <c r="L8" s="99" t="s">
        <v>15</v>
      </c>
      <c r="M8" s="99"/>
    </row>
    <row r="9" spans="1:13" ht="16.5" customHeight="1">
      <c r="A9" s="7"/>
      <c r="B9" s="8"/>
      <c r="C9" s="8"/>
      <c r="D9" s="11"/>
      <c r="E9" s="106" t="s">
        <v>5</v>
      </c>
      <c r="F9" s="107"/>
      <c r="G9" s="108"/>
      <c r="H9" s="94" t="s">
        <v>6</v>
      </c>
      <c r="I9" s="94"/>
      <c r="J9" s="94"/>
      <c r="K9" s="94" t="s">
        <v>7</v>
      </c>
      <c r="L9" s="94"/>
      <c r="M9" s="95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16.5" customHeight="1">
      <c r="A11" s="4"/>
      <c r="B11" s="41"/>
      <c r="C11" s="42" t="s">
        <v>17</v>
      </c>
      <c r="D11" s="43"/>
      <c r="E11" s="44">
        <v>4674</v>
      </c>
      <c r="F11" s="45">
        <v>3880</v>
      </c>
      <c r="G11" s="46">
        <v>794</v>
      </c>
      <c r="H11" s="44">
        <v>1856</v>
      </c>
      <c r="I11" s="45">
        <v>1086</v>
      </c>
      <c r="J11" s="46">
        <v>770</v>
      </c>
      <c r="K11" s="44">
        <v>2818</v>
      </c>
      <c r="L11" s="45">
        <v>2794</v>
      </c>
      <c r="M11" s="47">
        <v>24</v>
      </c>
    </row>
    <row r="12" spans="1:13" ht="29.25" customHeight="1">
      <c r="A12" s="4" t="s">
        <v>0</v>
      </c>
      <c r="B12" s="48"/>
      <c r="C12" s="49" t="s">
        <v>18</v>
      </c>
      <c r="D12" s="50"/>
      <c r="E12" s="51">
        <v>13362</v>
      </c>
      <c r="F12" s="52">
        <v>7789</v>
      </c>
      <c r="G12" s="53">
        <v>5573</v>
      </c>
      <c r="H12" s="51">
        <v>7017</v>
      </c>
      <c r="I12" s="52">
        <v>1450</v>
      </c>
      <c r="J12" s="53">
        <v>5567</v>
      </c>
      <c r="K12" s="51">
        <v>6345</v>
      </c>
      <c r="L12" s="52">
        <v>6339</v>
      </c>
      <c r="M12" s="54">
        <v>6</v>
      </c>
    </row>
    <row r="13" spans="1:13" ht="16.5" customHeight="1">
      <c r="A13" s="4"/>
      <c r="B13" s="48"/>
      <c r="C13" s="49" t="s">
        <v>19</v>
      </c>
      <c r="D13" s="50"/>
      <c r="E13" s="51">
        <v>10098</v>
      </c>
      <c r="F13" s="52">
        <v>10090</v>
      </c>
      <c r="G13" s="53">
        <v>8</v>
      </c>
      <c r="H13" s="51">
        <v>7952</v>
      </c>
      <c r="I13" s="52">
        <v>7950</v>
      </c>
      <c r="J13" s="53">
        <v>2</v>
      </c>
      <c r="K13" s="51">
        <v>2146</v>
      </c>
      <c r="L13" s="52">
        <v>2140</v>
      </c>
      <c r="M13" s="54">
        <v>6</v>
      </c>
    </row>
    <row r="14" spans="1:13" ht="30" customHeight="1">
      <c r="A14" s="4"/>
      <c r="B14" s="48"/>
      <c r="C14" s="49" t="s">
        <v>20</v>
      </c>
      <c r="D14" s="50"/>
      <c r="E14" s="51">
        <v>10729</v>
      </c>
      <c r="F14" s="52">
        <v>10060</v>
      </c>
      <c r="G14" s="53">
        <v>669</v>
      </c>
      <c r="H14" s="51">
        <v>6451</v>
      </c>
      <c r="I14" s="52">
        <v>5862</v>
      </c>
      <c r="J14" s="53">
        <v>589</v>
      </c>
      <c r="K14" s="51">
        <v>4278</v>
      </c>
      <c r="L14" s="52">
        <v>4198</v>
      </c>
      <c r="M14" s="54">
        <v>80</v>
      </c>
    </row>
    <row r="15" spans="1:13" ht="16.5" customHeight="1">
      <c r="A15" s="4"/>
      <c r="B15" s="48"/>
      <c r="C15" s="49"/>
      <c r="D15" s="50"/>
      <c r="E15" s="51"/>
      <c r="F15" s="52"/>
      <c r="G15" s="53"/>
      <c r="H15" s="51"/>
      <c r="I15" s="52"/>
      <c r="J15" s="53"/>
      <c r="K15" s="51"/>
      <c r="L15" s="52"/>
      <c r="M15" s="54"/>
    </row>
    <row r="16" spans="1:13" ht="16.5" customHeight="1">
      <c r="A16" s="4" t="s">
        <v>1</v>
      </c>
      <c r="B16" s="48"/>
      <c r="C16" s="49"/>
      <c r="D16" s="50"/>
      <c r="E16" s="51"/>
      <c r="F16" s="52"/>
      <c r="G16" s="53"/>
      <c r="H16" s="51"/>
      <c r="I16" s="52"/>
      <c r="J16" s="53"/>
      <c r="K16" s="51"/>
      <c r="L16" s="52"/>
      <c r="M16" s="54"/>
    </row>
    <row r="17" spans="1:13" ht="16.5" customHeight="1">
      <c r="A17" s="4"/>
      <c r="B17" s="55"/>
      <c r="C17" s="56"/>
      <c r="D17" s="57"/>
      <c r="E17" s="58"/>
      <c r="F17" s="59"/>
      <c r="G17" s="60"/>
      <c r="H17" s="58"/>
      <c r="I17" s="59"/>
      <c r="J17" s="60"/>
      <c r="K17" s="58"/>
      <c r="L17" s="59"/>
      <c r="M17" s="61"/>
    </row>
    <row r="18" spans="1:13" ht="16.5" customHeight="1">
      <c r="A18" s="40"/>
      <c r="B18" s="5"/>
      <c r="C18" s="25" t="s">
        <v>14</v>
      </c>
      <c r="D18" s="24"/>
      <c r="E18" s="28">
        <f aca="true" t="shared" si="0" ref="E18:M18">SUM(E11:E17)</f>
        <v>38863</v>
      </c>
      <c r="F18" s="29">
        <f t="shared" si="0"/>
        <v>31819</v>
      </c>
      <c r="G18" s="30">
        <f t="shared" si="0"/>
        <v>7044</v>
      </c>
      <c r="H18" s="28">
        <f t="shared" si="0"/>
        <v>23276</v>
      </c>
      <c r="I18" s="29">
        <f t="shared" si="0"/>
        <v>16348</v>
      </c>
      <c r="J18" s="30">
        <f t="shared" si="0"/>
        <v>6928</v>
      </c>
      <c r="K18" s="28">
        <f t="shared" si="0"/>
        <v>15587</v>
      </c>
      <c r="L18" s="29">
        <f t="shared" si="0"/>
        <v>15471</v>
      </c>
      <c r="M18" s="31">
        <f t="shared" si="0"/>
        <v>116</v>
      </c>
    </row>
    <row r="19" spans="1:13" ht="28.5" customHeight="1">
      <c r="A19" s="6"/>
      <c r="B19" s="41"/>
      <c r="C19" s="42" t="s">
        <v>21</v>
      </c>
      <c r="D19" s="43"/>
      <c r="E19" s="44">
        <v>2066</v>
      </c>
      <c r="F19" s="45">
        <v>1389</v>
      </c>
      <c r="G19" s="46">
        <v>677</v>
      </c>
      <c r="H19" s="44">
        <v>1078</v>
      </c>
      <c r="I19" s="45">
        <v>425</v>
      </c>
      <c r="J19" s="46">
        <v>653</v>
      </c>
      <c r="K19" s="44">
        <v>988</v>
      </c>
      <c r="L19" s="45">
        <v>964</v>
      </c>
      <c r="M19" s="47">
        <v>24</v>
      </c>
    </row>
    <row r="20" spans="1:13" ht="16.5" customHeight="1">
      <c r="A20" s="6" t="s">
        <v>2</v>
      </c>
      <c r="B20" s="48"/>
      <c r="C20" s="49" t="s">
        <v>22</v>
      </c>
      <c r="D20" s="50"/>
      <c r="E20" s="51">
        <v>15049</v>
      </c>
      <c r="F20" s="52">
        <v>11741</v>
      </c>
      <c r="G20" s="53">
        <v>3308</v>
      </c>
      <c r="H20" s="51">
        <v>7555</v>
      </c>
      <c r="I20" s="52">
        <v>4263</v>
      </c>
      <c r="J20" s="53">
        <v>3292</v>
      </c>
      <c r="K20" s="51">
        <v>7494</v>
      </c>
      <c r="L20" s="52">
        <v>7478</v>
      </c>
      <c r="M20" s="54">
        <v>16</v>
      </c>
    </row>
    <row r="21" spans="1:13" ht="16.5" customHeight="1">
      <c r="A21" s="6"/>
      <c r="B21" s="48"/>
      <c r="C21" s="49" t="s">
        <v>24</v>
      </c>
      <c r="D21" s="50"/>
      <c r="E21" s="51">
        <v>12296</v>
      </c>
      <c r="F21" s="52">
        <v>10976</v>
      </c>
      <c r="G21" s="53">
        <v>1320</v>
      </c>
      <c r="H21" s="51">
        <v>7391</v>
      </c>
      <c r="I21" s="52">
        <v>6171</v>
      </c>
      <c r="J21" s="53">
        <v>1220</v>
      </c>
      <c r="K21" s="51">
        <v>4905</v>
      </c>
      <c r="L21" s="52">
        <v>4805</v>
      </c>
      <c r="M21" s="54">
        <v>100</v>
      </c>
    </row>
    <row r="22" spans="1:13" ht="16.5" customHeight="1">
      <c r="A22" s="6"/>
      <c r="B22" s="48"/>
      <c r="C22" s="49" t="s">
        <v>23</v>
      </c>
      <c r="D22" s="50"/>
      <c r="E22" s="51">
        <v>29231</v>
      </c>
      <c r="F22" s="52">
        <v>13614</v>
      </c>
      <c r="G22" s="53">
        <v>15617</v>
      </c>
      <c r="H22" s="51">
        <v>11479</v>
      </c>
      <c r="I22" s="52">
        <v>6326</v>
      </c>
      <c r="J22" s="53">
        <v>5153</v>
      </c>
      <c r="K22" s="51">
        <v>17752</v>
      </c>
      <c r="L22" s="52">
        <v>7288</v>
      </c>
      <c r="M22" s="54">
        <v>10464</v>
      </c>
    </row>
    <row r="23" spans="1:13" ht="16.5" customHeight="1">
      <c r="A23" s="6" t="s">
        <v>1</v>
      </c>
      <c r="B23" s="55"/>
      <c r="C23" s="56"/>
      <c r="D23" s="57"/>
      <c r="E23" s="58"/>
      <c r="F23" s="59"/>
      <c r="G23" s="60"/>
      <c r="H23" s="58"/>
      <c r="I23" s="59"/>
      <c r="J23" s="60"/>
      <c r="K23" s="58"/>
      <c r="L23" s="59"/>
      <c r="M23" s="61"/>
    </row>
    <row r="24" spans="1:13" ht="16.5" customHeight="1" thickBot="1">
      <c r="A24" s="12"/>
      <c r="B24" s="13"/>
      <c r="C24" s="26" t="s">
        <v>14</v>
      </c>
      <c r="D24" s="27"/>
      <c r="E24" s="32">
        <f aca="true" t="shared" si="1" ref="E24:M24">SUM(E19:E23)</f>
        <v>58642</v>
      </c>
      <c r="F24" s="33">
        <f t="shared" si="1"/>
        <v>37720</v>
      </c>
      <c r="G24" s="34">
        <f t="shared" si="1"/>
        <v>20922</v>
      </c>
      <c r="H24" s="32">
        <f t="shared" si="1"/>
        <v>27503</v>
      </c>
      <c r="I24" s="33">
        <f t="shared" si="1"/>
        <v>17185</v>
      </c>
      <c r="J24" s="34">
        <f t="shared" si="1"/>
        <v>10318</v>
      </c>
      <c r="K24" s="32">
        <f t="shared" si="1"/>
        <v>31139</v>
      </c>
      <c r="L24" s="33">
        <f t="shared" si="1"/>
        <v>20535</v>
      </c>
      <c r="M24" s="35">
        <f t="shared" si="1"/>
        <v>10604</v>
      </c>
    </row>
    <row r="25" spans="1:13" ht="16.5" customHeight="1" thickBot="1" thickTop="1">
      <c r="A25" s="100" t="s">
        <v>5</v>
      </c>
      <c r="B25" s="101"/>
      <c r="C25" s="101"/>
      <c r="D25" s="102"/>
      <c r="E25" s="36">
        <f aca="true" t="shared" si="2" ref="E25:M25">SUM(E11:E17,E19:E23)</f>
        <v>97505</v>
      </c>
      <c r="F25" s="37">
        <f t="shared" si="2"/>
        <v>69539</v>
      </c>
      <c r="G25" s="38">
        <f t="shared" si="2"/>
        <v>27966</v>
      </c>
      <c r="H25" s="36">
        <f t="shared" si="2"/>
        <v>50779</v>
      </c>
      <c r="I25" s="37">
        <f t="shared" si="2"/>
        <v>33533</v>
      </c>
      <c r="J25" s="38">
        <f t="shared" si="2"/>
        <v>17246</v>
      </c>
      <c r="K25" s="36">
        <f t="shared" si="2"/>
        <v>46726</v>
      </c>
      <c r="L25" s="37">
        <f t="shared" si="2"/>
        <v>36006</v>
      </c>
      <c r="M25" s="39">
        <f t="shared" si="2"/>
        <v>10720</v>
      </c>
    </row>
    <row r="29" ht="13.5">
      <c r="A29" s="1" t="s">
        <v>27</v>
      </c>
    </row>
    <row r="32" spans="4:8" ht="14.25">
      <c r="D32" s="98" t="s">
        <v>4</v>
      </c>
      <c r="E32" s="98"/>
      <c r="F32" s="98"/>
      <c r="G32" s="98"/>
      <c r="H32" s="98"/>
    </row>
    <row r="33" spans="9:10" ht="14.25" thickBot="1">
      <c r="I33" s="99" t="s">
        <v>16</v>
      </c>
      <c r="J33" s="99"/>
    </row>
    <row r="34" spans="1:10" ht="16.5" customHeight="1">
      <c r="A34" s="2"/>
      <c r="B34" s="3"/>
      <c r="C34" s="3"/>
      <c r="D34" s="3"/>
      <c r="E34" s="106" t="s">
        <v>5</v>
      </c>
      <c r="F34" s="108"/>
      <c r="G34" s="94" t="s">
        <v>6</v>
      </c>
      <c r="H34" s="94"/>
      <c r="I34" s="94" t="s">
        <v>7</v>
      </c>
      <c r="J34" s="95"/>
    </row>
    <row r="35" spans="1:10" ht="16.5" customHeight="1">
      <c r="A35" s="4"/>
      <c r="B35" s="41"/>
      <c r="C35" s="62" t="s">
        <v>17</v>
      </c>
      <c r="D35" s="63"/>
      <c r="E35" s="96">
        <v>55305</v>
      </c>
      <c r="F35" s="109"/>
      <c r="G35" s="96">
        <v>16349</v>
      </c>
      <c r="H35" s="109"/>
      <c r="I35" s="96">
        <v>38956</v>
      </c>
      <c r="J35" s="97"/>
    </row>
    <row r="36" spans="1:10" ht="30" customHeight="1">
      <c r="A36" s="4" t="s">
        <v>0</v>
      </c>
      <c r="B36" s="48"/>
      <c r="C36" s="64" t="s">
        <v>18</v>
      </c>
      <c r="D36" s="65"/>
      <c r="E36" s="81">
        <v>112466</v>
      </c>
      <c r="F36" s="82"/>
      <c r="G36" s="81">
        <v>20892</v>
      </c>
      <c r="H36" s="82"/>
      <c r="I36" s="81">
        <v>91574</v>
      </c>
      <c r="J36" s="86"/>
    </row>
    <row r="37" spans="1:10" ht="16.5" customHeight="1">
      <c r="A37" s="4"/>
      <c r="B37" s="48"/>
      <c r="C37" s="64" t="s">
        <v>19</v>
      </c>
      <c r="D37" s="65"/>
      <c r="E37" s="81">
        <v>168697</v>
      </c>
      <c r="F37" s="82"/>
      <c r="G37" s="81">
        <v>140634</v>
      </c>
      <c r="H37" s="82"/>
      <c r="I37" s="81">
        <v>28063</v>
      </c>
      <c r="J37" s="86"/>
    </row>
    <row r="38" spans="1:10" ht="25.5" customHeight="1">
      <c r="A38" s="4"/>
      <c r="B38" s="48"/>
      <c r="C38" s="64" t="s">
        <v>20</v>
      </c>
      <c r="D38" s="65"/>
      <c r="E38" s="81">
        <v>109464</v>
      </c>
      <c r="F38" s="82"/>
      <c r="G38" s="81">
        <v>73715</v>
      </c>
      <c r="H38" s="82"/>
      <c r="I38" s="81">
        <v>35749</v>
      </c>
      <c r="J38" s="86"/>
    </row>
    <row r="39" spans="1:10" ht="16.5" customHeight="1">
      <c r="A39" s="4"/>
      <c r="B39" s="48"/>
      <c r="C39" s="64"/>
      <c r="D39" s="65"/>
      <c r="E39" s="81"/>
      <c r="F39" s="82"/>
      <c r="G39" s="81"/>
      <c r="H39" s="82"/>
      <c r="I39" s="81"/>
      <c r="J39" s="86"/>
    </row>
    <row r="40" spans="1:10" ht="16.5" customHeight="1">
      <c r="A40" s="4" t="s">
        <v>1</v>
      </c>
      <c r="B40" s="48"/>
      <c r="C40" s="64"/>
      <c r="D40" s="65"/>
      <c r="E40" s="81"/>
      <c r="F40" s="82"/>
      <c r="G40" s="81"/>
      <c r="H40" s="82"/>
      <c r="I40" s="81"/>
      <c r="J40" s="86"/>
    </row>
    <row r="41" spans="1:10" ht="16.5" customHeight="1">
      <c r="A41" s="4"/>
      <c r="B41" s="55"/>
      <c r="C41" s="66"/>
      <c r="D41" s="67"/>
      <c r="E41" s="77"/>
      <c r="F41" s="78"/>
      <c r="G41" s="77"/>
      <c r="H41" s="78"/>
      <c r="I41" s="77"/>
      <c r="J41" s="87"/>
    </row>
    <row r="42" spans="1:10" ht="16.5" customHeight="1" thickBot="1">
      <c r="A42" s="16"/>
      <c r="B42" s="17"/>
      <c r="C42" s="18" t="s">
        <v>14</v>
      </c>
      <c r="D42" s="19"/>
      <c r="E42" s="91">
        <f>SUM(E35:F41)</f>
        <v>445932</v>
      </c>
      <c r="F42" s="92"/>
      <c r="G42" s="91">
        <f>SUM(G35:H41)</f>
        <v>251590</v>
      </c>
      <c r="H42" s="92"/>
      <c r="I42" s="91">
        <f>SUM(I35:J41)</f>
        <v>194342</v>
      </c>
      <c r="J42" s="93"/>
    </row>
    <row r="43" spans="1:10" ht="28.5" customHeight="1">
      <c r="A43" s="6"/>
      <c r="B43" s="68"/>
      <c r="C43" s="69" t="s">
        <v>21</v>
      </c>
      <c r="D43" s="70"/>
      <c r="E43" s="79">
        <v>20409</v>
      </c>
      <c r="F43" s="80"/>
      <c r="G43" s="79">
        <v>5552</v>
      </c>
      <c r="H43" s="80"/>
      <c r="I43" s="79">
        <v>14857</v>
      </c>
      <c r="J43" s="85"/>
    </row>
    <row r="44" spans="1:10" ht="16.5" customHeight="1">
      <c r="A44" s="6" t="s">
        <v>2</v>
      </c>
      <c r="B44" s="48"/>
      <c r="C44" s="64" t="s">
        <v>22</v>
      </c>
      <c r="D44" s="65"/>
      <c r="E44" s="81">
        <v>126984</v>
      </c>
      <c r="F44" s="82"/>
      <c r="G44" s="81">
        <v>27236</v>
      </c>
      <c r="H44" s="82"/>
      <c r="I44" s="81">
        <v>99748</v>
      </c>
      <c r="J44" s="86"/>
    </row>
    <row r="45" spans="1:10" ht="16.5" customHeight="1">
      <c r="A45" s="6"/>
      <c r="B45" s="48"/>
      <c r="C45" s="64" t="s">
        <v>24</v>
      </c>
      <c r="D45" s="65"/>
      <c r="E45" s="83">
        <v>124011</v>
      </c>
      <c r="F45" s="84"/>
      <c r="G45" s="83">
        <v>89927</v>
      </c>
      <c r="H45" s="84"/>
      <c r="I45" s="83">
        <v>34084</v>
      </c>
      <c r="J45" s="88"/>
    </row>
    <row r="46" spans="1:10" ht="16.5" customHeight="1">
      <c r="A46" s="6"/>
      <c r="B46" s="48"/>
      <c r="C46" s="64" t="s">
        <v>23</v>
      </c>
      <c r="D46" s="65"/>
      <c r="E46" s="81">
        <v>182171</v>
      </c>
      <c r="F46" s="82"/>
      <c r="G46" s="81">
        <v>94332</v>
      </c>
      <c r="H46" s="82"/>
      <c r="I46" s="81">
        <v>87839</v>
      </c>
      <c r="J46" s="86"/>
    </row>
    <row r="47" spans="1:10" ht="16.5" customHeight="1">
      <c r="A47" s="6" t="s">
        <v>1</v>
      </c>
      <c r="B47" s="55"/>
      <c r="C47" s="66"/>
      <c r="D47" s="67"/>
      <c r="E47" s="77"/>
      <c r="F47" s="78"/>
      <c r="G47" s="77"/>
      <c r="H47" s="78"/>
      <c r="I47" s="77"/>
      <c r="J47" s="87"/>
    </row>
    <row r="48" spans="1:10" ht="16.5" customHeight="1" thickBot="1">
      <c r="A48" s="12"/>
      <c r="B48" s="13"/>
      <c r="C48" s="14" t="s">
        <v>14</v>
      </c>
      <c r="D48" s="15"/>
      <c r="E48" s="73">
        <f>SUM(E43:F47)</f>
        <v>453575</v>
      </c>
      <c r="F48" s="89"/>
      <c r="G48" s="73">
        <f>SUM(G43:H47)</f>
        <v>217047</v>
      </c>
      <c r="H48" s="89"/>
      <c r="I48" s="73">
        <f>SUM(I43:J47)</f>
        <v>236528</v>
      </c>
      <c r="J48" s="74"/>
    </row>
    <row r="49" spans="1:10" ht="16.5" customHeight="1" thickBot="1" thickTop="1">
      <c r="A49" s="103" t="s">
        <v>5</v>
      </c>
      <c r="B49" s="104"/>
      <c r="C49" s="104"/>
      <c r="D49" s="105"/>
      <c r="E49" s="75">
        <f>SUM(E35:F41,E43:F47)</f>
        <v>899507</v>
      </c>
      <c r="F49" s="90"/>
      <c r="G49" s="75">
        <f>SUM(G35:H41,G43:H47)</f>
        <v>468637</v>
      </c>
      <c r="H49" s="90"/>
      <c r="I49" s="75">
        <f>SUM(I35:J41,I43:J47)</f>
        <v>430870</v>
      </c>
      <c r="J49" s="76"/>
    </row>
  </sheetData>
  <sheetProtection/>
  <mergeCells count="57">
    <mergeCell ref="E35:F35"/>
    <mergeCell ref="E36:F36"/>
    <mergeCell ref="E38:F38"/>
    <mergeCell ref="G35:H35"/>
    <mergeCell ref="G36:H36"/>
    <mergeCell ref="A49:D49"/>
    <mergeCell ref="D32:H32"/>
    <mergeCell ref="E9:G9"/>
    <mergeCell ref="E40:F40"/>
    <mergeCell ref="E41:F41"/>
    <mergeCell ref="E42:F42"/>
    <mergeCell ref="G40:H40"/>
    <mergeCell ref="G41:H41"/>
    <mergeCell ref="E34:F34"/>
    <mergeCell ref="G34:H34"/>
    <mergeCell ref="E7:I7"/>
    <mergeCell ref="L8:M8"/>
    <mergeCell ref="I33:J33"/>
    <mergeCell ref="H9:J9"/>
    <mergeCell ref="K9:M9"/>
    <mergeCell ref="A25:D25"/>
    <mergeCell ref="G37:H37"/>
    <mergeCell ref="I37:J37"/>
    <mergeCell ref="I39:J39"/>
    <mergeCell ref="I34:J34"/>
    <mergeCell ref="I35:J35"/>
    <mergeCell ref="I36:J36"/>
    <mergeCell ref="I38:J38"/>
    <mergeCell ref="E37:F37"/>
    <mergeCell ref="G42:H42"/>
    <mergeCell ref="G48:H48"/>
    <mergeCell ref="G49:H49"/>
    <mergeCell ref="E39:F39"/>
    <mergeCell ref="G39:H39"/>
    <mergeCell ref="E43:F43"/>
    <mergeCell ref="E44:F44"/>
    <mergeCell ref="E46:F46"/>
    <mergeCell ref="E45:F45"/>
    <mergeCell ref="I47:J47"/>
    <mergeCell ref="I45:J45"/>
    <mergeCell ref="E48:F48"/>
    <mergeCell ref="E49:F49"/>
    <mergeCell ref="E47:F47"/>
    <mergeCell ref="G38:H38"/>
    <mergeCell ref="I42:J42"/>
    <mergeCell ref="I40:J40"/>
    <mergeCell ref="I41:J41"/>
    <mergeCell ref="I48:J48"/>
    <mergeCell ref="I49:J49"/>
    <mergeCell ref="G47:H47"/>
    <mergeCell ref="G43:H43"/>
    <mergeCell ref="G44:H44"/>
    <mergeCell ref="G46:H46"/>
    <mergeCell ref="G45:H45"/>
    <mergeCell ref="I43:J43"/>
    <mergeCell ref="I44:J44"/>
    <mergeCell ref="I46:J46"/>
  </mergeCells>
  <printOptions/>
  <pageMargins left="0.787" right="0.787" top="0.984" bottom="0.984" header="0.512" footer="0.51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2015-07-01T06:54:40Z</cp:lastPrinted>
  <dcterms:created xsi:type="dcterms:W3CDTF">2000-08-30T10:10:02Z</dcterms:created>
  <dcterms:modified xsi:type="dcterms:W3CDTF">2015-07-01T06:54:43Z</dcterms:modified>
  <cp:category/>
  <cp:version/>
  <cp:contentType/>
  <cp:contentStatus/>
</cp:coreProperties>
</file>