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<sst xmlns="http://schemas.openxmlformats.org/spreadsheetml/2006/main" count="25" uniqueCount="14">
  <si>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</si>
  <si>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</si>
  <si>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</si>
  <si>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</si>
  <si>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</si>
  <si>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</si>
  <si>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</si>
  <si>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</si>
  <si>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</si>
  <si>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</si>
  <si>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</si>
  <si>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２５年</t>
  </si>
  <si>
    <t>２４年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</si>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</sst>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676275</xdr:colOff>
      <xdr:row>13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28600"/>
          <a:ext cx="611505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10,475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21,103,651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39,202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114,001,977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ポイントの減少であった。</a:t>
          </a:r>
        </a:p>
      </xdr:txBody>
    </xdr:sp>
    <xdr:clientData/>
  </xdr:twoCellAnchor>
  <xdr:twoCellAnchor>
    <xdr:from>
      <xdr:col>0</xdr:col>
      <xdr:colOff>28575</xdr:colOff>
      <xdr:row>25</xdr:row>
      <xdr:rowOff>9525</xdr:rowOff>
    </xdr:from>
    <xdr:to>
      <xdr:col>8</xdr:col>
      <xdr:colOff>600075</xdr:colOff>
      <xdr:row>33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5657850"/>
          <a:ext cx="60102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11,926,976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139,017,308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で、前年と同水準であった。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5">
      <selection activeCell="N38" sqref="N38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spans="1:4" ht="14.25">
      <c r="A1" s="27" t="s">
        <v>13</v>
      </c>
      <c r="B1" s="28"/>
      <c r="C1" s="28"/>
      <c r="D1" s="28"/>
    </row>
    <row r="2" spans="1:4" ht="14.25">
      <c r="A2" s="27"/>
      <c r="B2" s="28"/>
      <c r="C2" s="28"/>
      <c r="D2" s="28"/>
    </row>
    <row r="3" spans="1:4" ht="14.25">
      <c r="A3" s="27"/>
      <c r="B3" s="28"/>
      <c r="C3" s="28"/>
      <c r="D3" s="28"/>
    </row>
    <row r="4" spans="1:4" ht="14.25">
      <c r="A4" s="27"/>
      <c r="B4" s="28"/>
      <c r="C4" s="28"/>
      <c r="D4" s="28"/>
    </row>
    <row r="5" spans="1:4" ht="14.25">
      <c r="A5" s="27"/>
      <c r="B5" s="28"/>
      <c r="C5" s="28"/>
      <c r="D5" s="28"/>
    </row>
    <row r="6" spans="1:4" ht="14.25">
      <c r="A6" s="27"/>
      <c r="B6" s="28"/>
      <c r="C6" s="28"/>
      <c r="D6" s="28"/>
    </row>
    <row r="14" spans="4:7" ht="14.25">
      <c r="D14" s="49" t="s">
        <v>4</v>
      </c>
      <c r="E14" s="49"/>
      <c r="F14" s="49"/>
      <c r="G14" s="49"/>
    </row>
    <row r="16" ht="14.25" thickBot="1">
      <c r="G16" s="1" t="s">
        <v>7</v>
      </c>
    </row>
    <row r="17" spans="1:9" ht="24.75" customHeight="1">
      <c r="A17" s="38"/>
      <c r="B17" s="39"/>
      <c r="C17" s="39"/>
      <c r="D17" s="36" t="s">
        <v>5</v>
      </c>
      <c r="E17" s="50"/>
      <c r="F17" s="36" t="s">
        <v>6</v>
      </c>
      <c r="G17" s="50"/>
      <c r="H17" s="36" t="s">
        <v>10</v>
      </c>
      <c r="I17" s="37"/>
    </row>
    <row r="18" spans="1:9" ht="24.75" customHeight="1">
      <c r="A18" s="40"/>
      <c r="B18" s="41"/>
      <c r="C18" s="42"/>
      <c r="D18" s="15" t="s">
        <v>2</v>
      </c>
      <c r="E18" s="16" t="s">
        <v>3</v>
      </c>
      <c r="F18" s="16" t="s">
        <v>2</v>
      </c>
      <c r="G18" s="16" t="s">
        <v>3</v>
      </c>
      <c r="H18" s="16" t="s">
        <v>2</v>
      </c>
      <c r="I18" s="17" t="s">
        <v>3</v>
      </c>
    </row>
    <row r="19" spans="1:9" ht="24.75" customHeight="1">
      <c r="A19" s="7"/>
      <c r="B19" s="12" t="s">
        <v>11</v>
      </c>
      <c r="C19" s="2"/>
      <c r="D19" s="4">
        <v>10475</v>
      </c>
      <c r="E19" s="5">
        <v>21103651</v>
      </c>
      <c r="F19" s="5">
        <v>39202</v>
      </c>
      <c r="G19" s="5">
        <v>114001977</v>
      </c>
      <c r="H19" s="23">
        <f>ROUND(D19/(D19+F19)*100,1)</f>
        <v>21.1</v>
      </c>
      <c r="I19" s="24">
        <f>E19/(E19+G19)*100</f>
        <v>15.62011243528656</v>
      </c>
    </row>
    <row r="20" spans="1:9" ht="24.75" customHeight="1">
      <c r="A20" s="6"/>
      <c r="B20" s="13" t="s">
        <v>12</v>
      </c>
      <c r="C20" s="3"/>
      <c r="D20" s="4">
        <v>12359</v>
      </c>
      <c r="E20" s="5">
        <v>21621126</v>
      </c>
      <c r="F20" s="5">
        <v>40444</v>
      </c>
      <c r="G20" s="5">
        <v>115368930</v>
      </c>
      <c r="H20" s="23">
        <f>ROUND(D20/(D20+F20)*100,1)</f>
        <v>23.4</v>
      </c>
      <c r="I20" s="24">
        <f>E20/(E20+G20)*100</f>
        <v>15.782989387200482</v>
      </c>
    </row>
    <row r="21" spans="1:9" ht="24.75" customHeight="1">
      <c r="A21" s="7"/>
      <c r="B21" s="12" t="s">
        <v>0</v>
      </c>
      <c r="C21" s="2"/>
      <c r="D21" s="4">
        <f aca="true" t="shared" si="0" ref="D21:I21">D19-D20</f>
        <v>-1884</v>
      </c>
      <c r="E21" s="4">
        <f t="shared" si="0"/>
        <v>-517475</v>
      </c>
      <c r="F21" s="4">
        <f t="shared" si="0"/>
        <v>-1242</v>
      </c>
      <c r="G21" s="4">
        <f t="shared" si="0"/>
        <v>-1366953</v>
      </c>
      <c r="H21" s="26">
        <f t="shared" si="0"/>
        <v>-2.299999999999997</v>
      </c>
      <c r="I21" s="25">
        <f t="shared" si="0"/>
        <v>-0.1628769519139226</v>
      </c>
    </row>
    <row r="22" spans="1:9" ht="24.75" customHeight="1" thickBot="1">
      <c r="A22" s="8"/>
      <c r="B22" s="14" t="s">
        <v>1</v>
      </c>
      <c r="C22" s="9"/>
      <c r="D22" s="22">
        <f>(D19-D20)/D20*100</f>
        <v>-15.24395177603366</v>
      </c>
      <c r="E22" s="22">
        <f>(E19-E20)/E20*100</f>
        <v>-2.393376737178258</v>
      </c>
      <c r="F22" s="22">
        <f>(F19-F20)/F20*100</f>
        <v>-3.0709128671743646</v>
      </c>
      <c r="G22" s="22">
        <f>(G19-G20)/G20*100</f>
        <v>-1.184853669007765</v>
      </c>
      <c r="H22" s="10"/>
      <c r="I22" s="11"/>
    </row>
    <row r="23" spans="1:9" ht="24.75" customHeight="1">
      <c r="A23" s="29"/>
      <c r="B23" s="13"/>
      <c r="C23" s="30"/>
      <c r="D23" s="31"/>
      <c r="E23" s="31"/>
      <c r="F23" s="31"/>
      <c r="G23" s="31"/>
      <c r="H23" s="29"/>
      <c r="I23" s="29"/>
    </row>
    <row r="24" spans="1:9" ht="24.75" customHeight="1">
      <c r="A24" s="29"/>
      <c r="B24" s="13"/>
      <c r="C24" s="30"/>
      <c r="D24" s="31"/>
      <c r="E24" s="31"/>
      <c r="F24" s="31"/>
      <c r="G24" s="31"/>
      <c r="H24" s="29"/>
      <c r="I24" s="29"/>
    </row>
    <row r="25" spans="1:9" ht="24.75" customHeight="1">
      <c r="A25" s="29"/>
      <c r="B25" s="13"/>
      <c r="C25" s="30"/>
      <c r="D25" s="31"/>
      <c r="E25" s="31"/>
      <c r="F25" s="31"/>
      <c r="G25" s="31"/>
      <c r="H25" s="29"/>
      <c r="I25" s="29"/>
    </row>
    <row r="37" spans="4:8" ht="14.25" customHeight="1">
      <c r="D37" s="51" t="s">
        <v>8</v>
      </c>
      <c r="E37" s="51"/>
      <c r="F37" s="51"/>
      <c r="G37" s="51"/>
      <c r="H37" s="21"/>
    </row>
    <row r="39" ht="14.25" thickBot="1">
      <c r="G39" s="1" t="s">
        <v>9</v>
      </c>
    </row>
    <row r="40" spans="1:9" ht="24.75" customHeight="1">
      <c r="A40" s="18"/>
      <c r="B40" s="19"/>
      <c r="C40" s="20"/>
      <c r="D40" s="36" t="s">
        <v>5</v>
      </c>
      <c r="E40" s="50"/>
      <c r="F40" s="36" t="s">
        <v>6</v>
      </c>
      <c r="G40" s="50"/>
      <c r="H40" s="36" t="s">
        <v>10</v>
      </c>
      <c r="I40" s="37"/>
    </row>
    <row r="41" spans="1:9" ht="24.75" customHeight="1">
      <c r="A41" s="7"/>
      <c r="B41" s="12" t="s">
        <v>11</v>
      </c>
      <c r="C41" s="2"/>
      <c r="D41" s="32">
        <v>11926976</v>
      </c>
      <c r="E41" s="33"/>
      <c r="F41" s="32">
        <v>139017308</v>
      </c>
      <c r="G41" s="33"/>
      <c r="H41" s="47">
        <f>ROUND(D41/(D41+F41)*100,1)</f>
        <v>7.9</v>
      </c>
      <c r="I41" s="48"/>
    </row>
    <row r="42" spans="1:9" ht="24.75" customHeight="1">
      <c r="A42" s="6"/>
      <c r="B42" s="13" t="s">
        <v>12</v>
      </c>
      <c r="C42" s="3"/>
      <c r="D42" s="32">
        <v>12004334</v>
      </c>
      <c r="E42" s="33"/>
      <c r="F42" s="32">
        <v>140031306</v>
      </c>
      <c r="G42" s="33"/>
      <c r="H42" s="47">
        <f>ROUND(D42/(D42+F42)*100,1)</f>
        <v>7.9</v>
      </c>
      <c r="I42" s="48"/>
    </row>
    <row r="43" spans="1:9" ht="24.75" customHeight="1">
      <c r="A43" s="7"/>
      <c r="B43" s="12" t="s">
        <v>0</v>
      </c>
      <c r="C43" s="2"/>
      <c r="D43" s="32">
        <f>D41-D42</f>
        <v>-77358</v>
      </c>
      <c r="E43" s="33"/>
      <c r="F43" s="32">
        <f>F41-F42</f>
        <v>-1013998</v>
      </c>
      <c r="G43" s="33"/>
      <c r="H43" s="43">
        <f>H41-H42</f>
        <v>0</v>
      </c>
      <c r="I43" s="44"/>
    </row>
    <row r="44" spans="1:9" ht="24.75" customHeight="1" thickBot="1">
      <c r="A44" s="8"/>
      <c r="B44" s="14" t="s">
        <v>1</v>
      </c>
      <c r="C44" s="9"/>
      <c r="D44" s="34">
        <f>(D41-D42)/D42*100</f>
        <v>-0.6444172579669976</v>
      </c>
      <c r="E44" s="35"/>
      <c r="F44" s="34">
        <f>(F41-F42)/F42*100</f>
        <v>-0.7241223616096246</v>
      </c>
      <c r="G44" s="35"/>
      <c r="H44" s="45"/>
      <c r="I44" s="46"/>
    </row>
  </sheetData>
  <sheetProtection/>
  <mergeCells count="21">
    <mergeCell ref="D14:G14"/>
    <mergeCell ref="D17:E17"/>
    <mergeCell ref="F17:G17"/>
    <mergeCell ref="D40:E40"/>
    <mergeCell ref="F40:G40"/>
    <mergeCell ref="D37:G37"/>
    <mergeCell ref="F42:G42"/>
    <mergeCell ref="D44:E44"/>
    <mergeCell ref="H17:I17"/>
    <mergeCell ref="A17:C18"/>
    <mergeCell ref="H40:I40"/>
    <mergeCell ref="H43:I43"/>
    <mergeCell ref="H44:I44"/>
    <mergeCell ref="F43:G43"/>
    <mergeCell ref="F44:G44"/>
    <mergeCell ref="H41:I41"/>
    <mergeCell ref="H42:I42"/>
    <mergeCell ref="D43:E43"/>
    <mergeCell ref="D41:E41"/>
    <mergeCell ref="F41:G41"/>
    <mergeCell ref="D42:E42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2014-06-18T07:39:08Z</cp:lastPrinted>
  <dcterms:created xsi:type="dcterms:W3CDTF">2000-08-31T01:34:43Z</dcterms:created>
  <dcterms:modified xsi:type="dcterms:W3CDTF">2014-06-30T01:36:00Z</dcterms:modified>
  <cp:category/>
  <cp:version/>
  <cp:contentType/>
  <cp:contentStatus/>
</cp:coreProperties>
</file>