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<sst xmlns="http://schemas.openxmlformats.org/spreadsheetml/2006/main" count="34" uniqueCount="24">
  <si>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</si>
  <si>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</si>
  <si>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</si>
  <si>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</si>
  <si>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</si>
  <si>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</si>
  <si>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</si>
  <si>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</si>
  <si>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</si>
  <si>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</si>
  <si>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</si>
  <si>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２５年</t>
  </si>
  <si>
    <t>２４年</t>
  </si>
  <si>
    <t>合計</t>
  </si>
  <si>
    <t>合計</t>
  </si>
  <si>
    <t>石油製品</t>
  </si>
  <si>
    <t>重油</t>
  </si>
  <si>
    <t>化学薬品</t>
  </si>
  <si>
    <t>その他輸送機械</t>
  </si>
  <si>
    <t>鋼材</t>
  </si>
  <si>
    <t>完成自動車</t>
  </si>
  <si>
    <t>石灰石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</si>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</sst>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305175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305175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1</xdr:row>
      <xdr:rowOff>9525</xdr:rowOff>
    </xdr:from>
    <xdr:to>
      <xdr:col>8</xdr:col>
      <xdr:colOff>981075</xdr:colOff>
      <xdr:row>7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" y="180975"/>
          <a:ext cx="59055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主な品種は石油製品と重油で、この２品種で移出全体の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減少し、その主な移出先は東京都、北海道及び神奈川県の順となっている。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重油を前年と比較すると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減少し、その主な移出先は神奈川県及び茨城県の順となっている。</a:t>
          </a:r>
        </a:p>
      </xdr:txBody>
    </xdr:sp>
    <xdr:clientData/>
  </xdr:twoCellAnchor>
  <xdr:twoCellAnchor>
    <xdr:from>
      <xdr:col>1</xdr:col>
      <xdr:colOff>9525</xdr:colOff>
      <xdr:row>36</xdr:row>
      <xdr:rowOff>142875</xdr:rowOff>
    </xdr:from>
    <xdr:to>
      <xdr:col>8</xdr:col>
      <xdr:colOff>1019175</xdr:colOff>
      <xdr:row>44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23850" y="6553200"/>
          <a:ext cx="590550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主な品種は石油製品と鋼材で、この２品種で移入全体の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減少し、その主な移入先は神奈川県、三重県及び大阪府の順となっている。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増加し、その主な移入先は兵庫県、大阪府及び千葉県の順となっている。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7">
      <selection activeCell="L15" sqref="L15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3.5">
      <c r="A1" s="4" t="s">
        <v>22</v>
      </c>
    </row>
    <row r="9" spans="5:7" ht="14.25">
      <c r="E9" s="32" t="s">
        <v>8</v>
      </c>
      <c r="F9" s="32"/>
      <c r="G9" s="32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30902637</v>
      </c>
      <c r="F12" s="30">
        <v>100</v>
      </c>
      <c r="G12" s="26">
        <v>32986962</v>
      </c>
      <c r="H12" s="30">
        <f aca="true" t="shared" si="0" ref="H12:H17">(E12-G12)/G12*100</f>
        <v>-6.318632798012742</v>
      </c>
      <c r="I12" s="28">
        <f aca="true" t="shared" si="1" ref="I12:I17">E12-G12</f>
        <v>-2084325</v>
      </c>
    </row>
    <row r="13" spans="1:9" ht="13.5">
      <c r="A13" s="19" t="s">
        <v>4</v>
      </c>
      <c r="B13" s="5"/>
      <c r="C13" s="9" t="s">
        <v>15</v>
      </c>
      <c r="D13" s="3"/>
      <c r="E13" s="24">
        <v>10121968</v>
      </c>
      <c r="F13" s="30">
        <f>E13/E12*100</f>
        <v>32.75438274086448</v>
      </c>
      <c r="G13" s="26">
        <v>10957576</v>
      </c>
      <c r="H13" s="30">
        <f t="shared" si="0"/>
        <v>-7.6258471764193105</v>
      </c>
      <c r="I13" s="28">
        <f t="shared" si="1"/>
        <v>-835608</v>
      </c>
    </row>
    <row r="14" spans="1:9" ht="13.5">
      <c r="A14" s="19"/>
      <c r="B14" s="6"/>
      <c r="C14" s="10" t="s">
        <v>16</v>
      </c>
      <c r="D14" s="7"/>
      <c r="E14" s="24">
        <v>6410888</v>
      </c>
      <c r="F14" s="30">
        <f>E14/E12*100</f>
        <v>20.74543994417046</v>
      </c>
      <c r="G14" s="26">
        <v>7431267</v>
      </c>
      <c r="H14" s="30">
        <f t="shared" si="0"/>
        <v>-13.730888689640677</v>
      </c>
      <c r="I14" s="28">
        <f t="shared" si="1"/>
        <v>-1020379</v>
      </c>
    </row>
    <row r="15" spans="1:9" ht="13.5">
      <c r="A15" s="19"/>
      <c r="B15" s="5"/>
      <c r="C15" s="9" t="s">
        <v>17</v>
      </c>
      <c r="D15" s="3"/>
      <c r="E15" s="24">
        <v>3254513</v>
      </c>
      <c r="F15" s="30">
        <f>E15/E12*100</f>
        <v>10.53150577408653</v>
      </c>
      <c r="G15" s="26">
        <v>3299962</v>
      </c>
      <c r="H15" s="30">
        <f t="shared" si="0"/>
        <v>-1.3772582835802352</v>
      </c>
      <c r="I15" s="28">
        <f t="shared" si="1"/>
        <v>-45449</v>
      </c>
    </row>
    <row r="16" spans="1:9" ht="27">
      <c r="A16" s="19" t="s">
        <v>5</v>
      </c>
      <c r="B16" s="6"/>
      <c r="C16" s="10" t="s">
        <v>18</v>
      </c>
      <c r="D16" s="7"/>
      <c r="E16" s="24">
        <v>1482384</v>
      </c>
      <c r="F16" s="30">
        <f>E16/E12*100</f>
        <v>4.796949852532002</v>
      </c>
      <c r="G16" s="26">
        <v>1450733</v>
      </c>
      <c r="H16" s="30">
        <f t="shared" si="0"/>
        <v>2.1817246867617954</v>
      </c>
      <c r="I16" s="28">
        <f t="shared" si="1"/>
        <v>31651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9632884</v>
      </c>
      <c r="F17" s="31">
        <f>E17/E12*100</f>
        <v>31.171721688346533</v>
      </c>
      <c r="G17" s="27">
        <f>G12-(G13+G14+G15+G16)</f>
        <v>9847424</v>
      </c>
      <c r="H17" s="31">
        <f t="shared" si="0"/>
        <v>-2.178640830332887</v>
      </c>
      <c r="I17" s="29">
        <f t="shared" si="1"/>
        <v>-214540</v>
      </c>
    </row>
    <row r="37" ht="13.5">
      <c r="A37" s="4" t="s">
        <v>23</v>
      </c>
    </row>
    <row r="46" spans="5:7" ht="14.25" customHeight="1">
      <c r="E46" s="32" t="s">
        <v>9</v>
      </c>
      <c r="F46" s="32"/>
      <c r="G46" s="32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28418487</v>
      </c>
      <c r="F49" s="30">
        <v>100</v>
      </c>
      <c r="G49" s="26">
        <v>28967012</v>
      </c>
      <c r="H49" s="30">
        <f aca="true" t="shared" si="2" ref="H49:H54">(E49-G49)/G49*100</f>
        <v>-1.8936195421191526</v>
      </c>
      <c r="I49" s="28">
        <f aca="true" t="shared" si="3" ref="I49:I54">E49-G49</f>
        <v>-548525</v>
      </c>
    </row>
    <row r="50" spans="1:9" ht="13.5">
      <c r="A50" s="19" t="s">
        <v>4</v>
      </c>
      <c r="B50" s="5"/>
      <c r="C50" s="9" t="s">
        <v>15</v>
      </c>
      <c r="D50" s="3"/>
      <c r="E50" s="24">
        <v>6248525</v>
      </c>
      <c r="F50" s="30">
        <f>E50/E49*100</f>
        <v>21.98753578964285</v>
      </c>
      <c r="G50" s="26">
        <v>7358851</v>
      </c>
      <c r="H50" s="30">
        <f t="shared" si="2"/>
        <v>-15.088306584818746</v>
      </c>
      <c r="I50" s="28">
        <f t="shared" si="3"/>
        <v>-1110326</v>
      </c>
    </row>
    <row r="51" spans="1:9" ht="13.5">
      <c r="A51" s="19"/>
      <c r="B51" s="6"/>
      <c r="C51" s="10" t="s">
        <v>19</v>
      </c>
      <c r="D51" s="7"/>
      <c r="E51" s="24">
        <v>5660851</v>
      </c>
      <c r="F51" s="30">
        <f>E51/E49*100</f>
        <v>19.919607261287346</v>
      </c>
      <c r="G51" s="26">
        <v>5579622</v>
      </c>
      <c r="H51" s="30">
        <f t="shared" si="2"/>
        <v>1.4558154656354858</v>
      </c>
      <c r="I51" s="28">
        <f t="shared" si="3"/>
        <v>81229</v>
      </c>
    </row>
    <row r="52" spans="1:9" ht="13.5">
      <c r="A52" s="19"/>
      <c r="B52" s="5"/>
      <c r="C52" s="9" t="s">
        <v>20</v>
      </c>
      <c r="D52" s="3"/>
      <c r="E52" s="24">
        <v>3190340</v>
      </c>
      <c r="F52" s="30">
        <f>E52/E49*100</f>
        <v>11.226283791955566</v>
      </c>
      <c r="G52" s="26">
        <v>3332225</v>
      </c>
      <c r="H52" s="30">
        <f t="shared" si="2"/>
        <v>-4.257965773619729</v>
      </c>
      <c r="I52" s="28">
        <f t="shared" si="3"/>
        <v>-141885</v>
      </c>
    </row>
    <row r="53" spans="1:9" ht="13.5" customHeight="1">
      <c r="A53" s="19" t="s">
        <v>7</v>
      </c>
      <c r="B53" s="6"/>
      <c r="C53" s="10" t="s">
        <v>21</v>
      </c>
      <c r="D53" s="7"/>
      <c r="E53" s="24">
        <v>2925391</v>
      </c>
      <c r="F53" s="30">
        <f>E53/E49*100</f>
        <v>10.29397166710529</v>
      </c>
      <c r="G53" s="26">
        <v>2310096</v>
      </c>
      <c r="H53" s="30">
        <f t="shared" si="2"/>
        <v>26.635040275382494</v>
      </c>
      <c r="I53" s="28">
        <f t="shared" si="3"/>
        <v>615295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10393380</v>
      </c>
      <c r="F54" s="31">
        <f>E54/E49*100</f>
        <v>36.57260149000895</v>
      </c>
      <c r="G54" s="27">
        <f>G49-(G50+G51+G52+G53)</f>
        <v>10386218</v>
      </c>
      <c r="H54" s="31">
        <f t="shared" si="2"/>
        <v>0.06895676559070876</v>
      </c>
      <c r="I54" s="29">
        <f t="shared" si="3"/>
        <v>7162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2014-06-18T05:05:25Z</cp:lastPrinted>
  <dcterms:created xsi:type="dcterms:W3CDTF">2000-09-01T05:16:43Z</dcterms:created>
  <dcterms:modified xsi:type="dcterms:W3CDTF">2014-06-30T01:34:27Z</dcterms:modified>
  <cp:category/>
  <cp:version/>
  <cp:contentType/>
  <cp:contentStatus/>
</cp:coreProperties>
</file>