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<sst xmlns="http://schemas.openxmlformats.org/spreadsheetml/2006/main" count="34" uniqueCount="24">
  <si>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</si>
  <si>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</si>
  <si>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</si>
  <si>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</si>
  <si>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</si>
  <si>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</si>
  <si>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</si>
  <si>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</si>
  <si>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</si>
  <si>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</si>
  <si>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</si>
  <si>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２３年</t>
  </si>
  <si>
    <t>２２年</t>
  </si>
  <si>
    <t>合計</t>
  </si>
  <si>
    <t>鋼材</t>
  </si>
  <si>
    <t>非金属鉱物</t>
  </si>
  <si>
    <t>セメント</t>
  </si>
  <si>
    <t>鉄鋼</t>
  </si>
  <si>
    <t>鉄鉱石</t>
  </si>
  <si>
    <t>石炭</t>
  </si>
  <si>
    <t>原木</t>
  </si>
  <si>
    <t>(1)輸出</t>
  </si>
  <si>
    <t>(2)輸入</t>
  </si>
  <si>
    <t>ＬＮＧ（液化天然ガス）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</si>
</sst>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distributed"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5"/>
          <c:y val="0.1015"/>
          <c:w val="0.784"/>
          <c:h val="0.90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06"/>
          <c:w val="0.769"/>
          <c:h val="0.89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67075"/>
        <a:ext cx="30003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257550" y="3248025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9</xdr:col>
      <xdr:colOff>57150</xdr:colOff>
      <xdr:row>6</xdr:row>
      <xdr:rowOff>161925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0" y="342900"/>
          <a:ext cx="63817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主な品種は鋼材で、輸出全体の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減少し、その主な輸出先は中国、韓国、マレーシアの順となっている。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9</xdr:col>
      <xdr:colOff>19050</xdr:colOff>
      <xdr:row>44</xdr:row>
      <xdr:rowOff>9525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6362700"/>
          <a:ext cx="63436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主な品種は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（液化天然ガス）と鉄鉱石で、この２品種で輸入全体の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85.0%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液化天然ガス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増加し、その主な輸入先はアラブ首長国、ロシア及びオーストラリアの順となっている。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鉄鉱石を前年と比較すると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減少し、その主な輸入先はオーストラリア、ブラジル及び南アフリカ共和国の順となっている。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4">
      <selection activeCell="C17" sqref="C17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3.50390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3.5">
      <c r="A1" s="1" t="s">
        <v>21</v>
      </c>
    </row>
    <row r="9" spans="5:7" ht="14.25">
      <c r="E9" s="29" t="s">
        <v>5</v>
      </c>
      <c r="F9" s="29"/>
      <c r="G9" s="29"/>
    </row>
    <row r="10" ht="14.25" thickBot="1">
      <c r="H10" s="1" t="s">
        <v>6</v>
      </c>
    </row>
    <row r="11" spans="1:9" ht="15" customHeight="1">
      <c r="A11" s="11"/>
      <c r="B11" s="12"/>
      <c r="C11" s="13" t="s">
        <v>8</v>
      </c>
      <c r="D11" s="14"/>
      <c r="E11" s="15" t="s">
        <v>11</v>
      </c>
      <c r="F11" s="16" t="s">
        <v>0</v>
      </c>
      <c r="G11" s="16" t="s">
        <v>12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13</v>
      </c>
      <c r="D12" s="6"/>
      <c r="E12" s="8">
        <v>4816167</v>
      </c>
      <c r="F12" s="10">
        <v>100</v>
      </c>
      <c r="G12" s="9">
        <v>5520913</v>
      </c>
      <c r="H12" s="10">
        <f aca="true" t="shared" si="0" ref="H12:H17">(E12-G12)/G12*100</f>
        <v>-12.765026364298803</v>
      </c>
      <c r="I12" s="19">
        <f aca="true" t="shared" si="1" ref="I12:I17">E12-G12</f>
        <v>-704746</v>
      </c>
    </row>
    <row r="13" spans="1:9" ht="15" customHeight="1">
      <c r="A13" s="20" t="s">
        <v>3</v>
      </c>
      <c r="B13" s="2"/>
      <c r="C13" s="7" t="s">
        <v>14</v>
      </c>
      <c r="D13" s="3"/>
      <c r="E13" s="8">
        <v>3163616</v>
      </c>
      <c r="F13" s="10">
        <f>E13/E12*100</f>
        <v>65.68742321435282</v>
      </c>
      <c r="G13" s="9">
        <v>3376096</v>
      </c>
      <c r="H13" s="10">
        <f t="shared" si="0"/>
        <v>-6.29365989592713</v>
      </c>
      <c r="I13" s="19">
        <f t="shared" si="1"/>
        <v>-212480</v>
      </c>
    </row>
    <row r="14" spans="1:9" ht="15" customHeight="1">
      <c r="A14" s="20"/>
      <c r="B14" s="4"/>
      <c r="C14" s="5" t="s">
        <v>15</v>
      </c>
      <c r="D14" s="6"/>
      <c r="E14" s="8">
        <v>877770</v>
      </c>
      <c r="F14" s="10">
        <f>E14/E12*100</f>
        <v>18.225489273939214</v>
      </c>
      <c r="G14" s="9">
        <v>1179508</v>
      </c>
      <c r="H14" s="10">
        <f t="shared" si="0"/>
        <v>-25.581683210287682</v>
      </c>
      <c r="I14" s="19">
        <f t="shared" si="1"/>
        <v>-301738</v>
      </c>
    </row>
    <row r="15" spans="1:9" ht="15" customHeight="1">
      <c r="A15" s="20"/>
      <c r="B15" s="2"/>
      <c r="C15" s="7" t="s">
        <v>16</v>
      </c>
      <c r="D15" s="3"/>
      <c r="E15" s="8">
        <v>585080</v>
      </c>
      <c r="F15" s="10">
        <f>E15/E12*100</f>
        <v>12.14824984266534</v>
      </c>
      <c r="G15" s="9">
        <v>527140</v>
      </c>
      <c r="H15" s="10">
        <f t="shared" si="0"/>
        <v>10.991387487195052</v>
      </c>
      <c r="I15" s="19">
        <f t="shared" si="1"/>
        <v>57940</v>
      </c>
    </row>
    <row r="16" spans="1:9" ht="15" customHeight="1">
      <c r="A16" s="20" t="s">
        <v>4</v>
      </c>
      <c r="B16" s="4"/>
      <c r="C16" s="5" t="s">
        <v>17</v>
      </c>
      <c r="D16" s="6"/>
      <c r="E16" s="8">
        <v>78859</v>
      </c>
      <c r="F16" s="10">
        <f>E16/E12*100</f>
        <v>1.6373809296895228</v>
      </c>
      <c r="G16" s="9">
        <v>195320</v>
      </c>
      <c r="H16" s="10">
        <f t="shared" si="0"/>
        <v>-59.62574237149294</v>
      </c>
      <c r="I16" s="19">
        <f t="shared" si="1"/>
        <v>-116461</v>
      </c>
    </row>
    <row r="17" spans="1:9" ht="15" customHeight="1" thickBot="1">
      <c r="A17" s="21"/>
      <c r="B17" s="22"/>
      <c r="C17" s="23" t="s">
        <v>10</v>
      </c>
      <c r="D17" s="24"/>
      <c r="E17" s="25">
        <f>E12-(E13+E14+E15+E16)</f>
        <v>110842</v>
      </c>
      <c r="F17" s="26">
        <f>E17/E12*100</f>
        <v>2.3014567393530996</v>
      </c>
      <c r="G17" s="27">
        <f>G12-(G13+G14+G15+G16)</f>
        <v>242849</v>
      </c>
      <c r="H17" s="26">
        <f t="shared" si="0"/>
        <v>-54.35764610931072</v>
      </c>
      <c r="I17" s="28">
        <f t="shared" si="1"/>
        <v>-132007</v>
      </c>
    </row>
    <row r="35" ht="13.5">
      <c r="A35" s="1" t="s">
        <v>22</v>
      </c>
    </row>
    <row r="46" spans="5:7" ht="14.25">
      <c r="E46" s="29" t="s">
        <v>9</v>
      </c>
      <c r="F46" s="29"/>
      <c r="G46" s="29"/>
    </row>
    <row r="47" ht="14.25" thickBot="1">
      <c r="H47" s="1" t="s">
        <v>6</v>
      </c>
    </row>
    <row r="48" spans="1:9" ht="15" customHeight="1">
      <c r="A48" s="11"/>
      <c r="B48" s="12"/>
      <c r="C48" s="13" t="s">
        <v>8</v>
      </c>
      <c r="D48" s="14"/>
      <c r="E48" s="15" t="s">
        <v>11</v>
      </c>
      <c r="F48" s="16" t="s">
        <v>0</v>
      </c>
      <c r="G48" s="16" t="s">
        <v>12</v>
      </c>
      <c r="H48" s="16" t="s">
        <v>1</v>
      </c>
      <c r="I48" s="17" t="s">
        <v>2</v>
      </c>
    </row>
    <row r="49" spans="1:9" ht="15" customHeight="1">
      <c r="A49" s="18"/>
      <c r="B49" s="4"/>
      <c r="C49" s="5" t="s">
        <v>13</v>
      </c>
      <c r="D49" s="6"/>
      <c r="E49" s="8">
        <v>46050341</v>
      </c>
      <c r="F49" s="10">
        <v>100</v>
      </c>
      <c r="G49" s="9">
        <v>44661259</v>
      </c>
      <c r="H49" s="10">
        <f aca="true" t="shared" si="2" ref="H49:H54">(E49-G49)/G49*100</f>
        <v>3.1102616251816815</v>
      </c>
      <c r="I49" s="19">
        <f aca="true" t="shared" si="3" ref="I49:I54">E49-G49</f>
        <v>1389082</v>
      </c>
    </row>
    <row r="50" spans="1:9" ht="25.5" customHeight="1">
      <c r="A50" s="20" t="s">
        <v>3</v>
      </c>
      <c r="B50" s="2"/>
      <c r="C50" s="7" t="s">
        <v>23</v>
      </c>
      <c r="D50" s="3"/>
      <c r="E50" s="8">
        <v>24536178</v>
      </c>
      <c r="F50" s="10">
        <f>E50/E49*100</f>
        <v>53.281208058806776</v>
      </c>
      <c r="G50" s="9">
        <v>21271785</v>
      </c>
      <c r="H50" s="10">
        <f t="shared" si="2"/>
        <v>15.346116933769311</v>
      </c>
      <c r="I50" s="19">
        <f t="shared" si="3"/>
        <v>3264393</v>
      </c>
    </row>
    <row r="51" spans="1:9" ht="15" customHeight="1">
      <c r="A51" s="20"/>
      <c r="B51" s="4"/>
      <c r="C51" s="5" t="s">
        <v>18</v>
      </c>
      <c r="D51" s="6"/>
      <c r="E51" s="8">
        <v>14578852</v>
      </c>
      <c r="F51" s="10">
        <f>E51/E49*100</f>
        <v>31.658510411464707</v>
      </c>
      <c r="G51" s="9">
        <v>15674066</v>
      </c>
      <c r="H51" s="10">
        <f t="shared" si="2"/>
        <v>-6.9874275124272165</v>
      </c>
      <c r="I51" s="19">
        <f t="shared" si="3"/>
        <v>-1095214</v>
      </c>
    </row>
    <row r="52" spans="1:9" ht="15" customHeight="1">
      <c r="A52" s="20"/>
      <c r="B52" s="2"/>
      <c r="C52" s="7" t="s">
        <v>19</v>
      </c>
      <c r="D52" s="3"/>
      <c r="E52" s="8">
        <v>6642438</v>
      </c>
      <c r="F52" s="10">
        <f>E52/E49*100</f>
        <v>14.424297096953092</v>
      </c>
      <c r="G52" s="9">
        <v>7315572</v>
      </c>
      <c r="H52" s="10">
        <f t="shared" si="2"/>
        <v>-9.201385756301763</v>
      </c>
      <c r="I52" s="19">
        <f t="shared" si="3"/>
        <v>-673134</v>
      </c>
    </row>
    <row r="53" spans="1:9" ht="15" customHeight="1">
      <c r="A53" s="20" t="s">
        <v>7</v>
      </c>
      <c r="B53" s="4"/>
      <c r="C53" s="5" t="s">
        <v>20</v>
      </c>
      <c r="D53" s="6"/>
      <c r="E53" s="8">
        <v>57057</v>
      </c>
      <c r="F53" s="10">
        <f>E53/E49*100</f>
        <v>0.12390136264137544</v>
      </c>
      <c r="G53" s="9">
        <v>58835</v>
      </c>
      <c r="H53" s="10">
        <f t="shared" si="2"/>
        <v>-3.0220107079119574</v>
      </c>
      <c r="I53" s="19">
        <f t="shared" si="3"/>
        <v>-1778</v>
      </c>
    </row>
    <row r="54" spans="1:9" ht="15" customHeight="1" thickBot="1">
      <c r="A54" s="21"/>
      <c r="B54" s="22"/>
      <c r="C54" s="23" t="s">
        <v>10</v>
      </c>
      <c r="D54" s="24"/>
      <c r="E54" s="25">
        <f>E49-(E50+E51+E52+E53)</f>
        <v>235816</v>
      </c>
      <c r="F54" s="26">
        <f>E54/E49*100</f>
        <v>0.5120830701340517</v>
      </c>
      <c r="G54" s="27">
        <f>G49-(G50+G51+G52+G53)</f>
        <v>341001</v>
      </c>
      <c r="H54" s="26">
        <f t="shared" si="2"/>
        <v>-30.84595059838534</v>
      </c>
      <c r="I54" s="28">
        <f t="shared" si="3"/>
        <v>-105185</v>
      </c>
    </row>
  </sheetData>
  <sheetProtection/>
  <mergeCells count="2">
    <mergeCell ref="E9:G9"/>
    <mergeCell ref="E46:G46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2012-06-26T05:23:16Z</cp:lastPrinted>
  <dcterms:created xsi:type="dcterms:W3CDTF">2000-09-01T04:21:16Z</dcterms:created>
  <dcterms:modified xsi:type="dcterms:W3CDTF">2012-07-04T01:05:17Z</dcterms:modified>
  <cp:category/>
  <cp:version/>
  <cp:contentType/>
  <cp:contentStatus/>
</cp:coreProperties>
</file>