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<sst xmlns="http://schemas.openxmlformats.org/spreadsheetml/2006/main" count="52" uniqueCount="28">
  <si>
    <t>外</t>
  </si>
  <si>
    <t>貿</t>
  </si>
  <si>
    <t>内</t>
  </si>
  <si>
    <t>コンテナ航路別コンテナ個数</t>
  </si>
  <si>
    <t>コンテナ航路別貨物量</t>
  </si>
  <si>
    <t>合計</t>
  </si>
  <si>
    <t>実入</t>
  </si>
  <si>
    <t>実入</t>
  </si>
  <si>
    <t>空</t>
  </si>
  <si>
    <t>空</t>
  </si>
  <si>
    <t>計</t>
  </si>
  <si>
    <t>計</t>
  </si>
  <si>
    <t>計</t>
  </si>
  <si>
    <t>（単位：TEU）</t>
  </si>
  <si>
    <t>（単位：トン）</t>
  </si>
  <si>
    <t>韓国航路</t>
  </si>
  <si>
    <t>韓国・東南アジア航路</t>
  </si>
  <si>
    <t>タイ航路</t>
  </si>
  <si>
    <t>上海航路</t>
  </si>
  <si>
    <t>四日市</t>
  </si>
  <si>
    <t>徳山下松</t>
  </si>
  <si>
    <t>その他</t>
  </si>
  <si>
    <t>不定期</t>
  </si>
  <si>
    <t>３　コンテナ貨物の概要</t>
  </si>
  <si>
    <t xml:space="preserve">  （１）コンテナ取扱個数</t>
  </si>
  <si>
    <t>輸移出</t>
  </si>
  <si>
    <t>輸移入</t>
  </si>
  <si>
    <t xml:space="preserve">  （２）コンテナ取扱貨物量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</si>
</sst>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4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tted"/>
      <right style="dotted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dotted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distributed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distributed"/>
    </xf>
    <xf numFmtId="0" fontId="2" fillId="0" borderId="17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20" xfId="16" applyFont="1" applyBorder="1" applyAlignment="1">
      <alignment vertical="center"/>
    </xf>
    <xf numFmtId="38" fontId="2" fillId="0" borderId="18" xfId="16" applyFont="1" applyBorder="1" applyAlignment="1">
      <alignment vertical="center"/>
    </xf>
    <xf numFmtId="38" fontId="2" fillId="0" borderId="19" xfId="16" applyFont="1" applyBorder="1" applyAlignment="1">
      <alignment vertical="center"/>
    </xf>
    <xf numFmtId="38" fontId="2" fillId="0" borderId="12" xfId="16" applyFont="1" applyBorder="1" applyAlignment="1">
      <alignment vertical="center"/>
    </xf>
    <xf numFmtId="38" fontId="2" fillId="0" borderId="22" xfId="16" applyFont="1" applyBorder="1" applyAlignment="1">
      <alignment vertical="center"/>
    </xf>
    <xf numFmtId="38" fontId="2" fillId="0" borderId="23" xfId="16" applyFont="1" applyBorder="1" applyAlignment="1">
      <alignment vertical="center"/>
    </xf>
    <xf numFmtId="38" fontId="2" fillId="0" borderId="24" xfId="16" applyFont="1" applyBorder="1" applyAlignment="1">
      <alignment vertical="center"/>
    </xf>
    <xf numFmtId="38" fontId="2" fillId="0" borderId="25" xfId="16" applyFont="1" applyBorder="1" applyAlignment="1">
      <alignment vertical="center"/>
    </xf>
    <xf numFmtId="38" fontId="2" fillId="0" borderId="26" xfId="16" applyFont="1" applyBorder="1" applyAlignment="1">
      <alignment vertical="center"/>
    </xf>
    <xf numFmtId="38" fontId="2" fillId="0" borderId="27" xfId="16" applyFont="1" applyBorder="1" applyAlignment="1">
      <alignment vertical="center"/>
    </xf>
    <xf numFmtId="38" fontId="2" fillId="0" borderId="28" xfId="16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distributed" vertical="center"/>
    </xf>
    <xf numFmtId="0" fontId="2" fillId="0" borderId="30" xfId="0" applyFont="1" applyBorder="1" applyAlignment="1">
      <alignment vertical="center"/>
    </xf>
    <xf numFmtId="38" fontId="2" fillId="0" borderId="29" xfId="16" applyFont="1" applyBorder="1" applyAlignment="1">
      <alignment vertical="center"/>
    </xf>
    <xf numFmtId="38" fontId="2" fillId="0" borderId="31" xfId="16" applyFont="1" applyBorder="1" applyAlignment="1">
      <alignment vertical="center"/>
    </xf>
    <xf numFmtId="38" fontId="2" fillId="0" borderId="32" xfId="16" applyFont="1" applyBorder="1" applyAlignment="1">
      <alignment vertical="center"/>
    </xf>
    <xf numFmtId="38" fontId="2" fillId="0" borderId="33" xfId="16" applyFont="1" applyBorder="1" applyAlignment="1">
      <alignment vertic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horizontal="distributed" vertical="center"/>
    </xf>
    <xf numFmtId="0" fontId="2" fillId="0" borderId="35" xfId="0" applyFont="1" applyBorder="1" applyAlignment="1">
      <alignment vertical="center"/>
    </xf>
    <xf numFmtId="38" fontId="2" fillId="0" borderId="34" xfId="16" applyFont="1" applyBorder="1" applyAlignment="1">
      <alignment vertical="center"/>
    </xf>
    <xf numFmtId="38" fontId="2" fillId="0" borderId="36" xfId="16" applyFont="1" applyBorder="1" applyAlignment="1">
      <alignment vertical="center"/>
    </xf>
    <xf numFmtId="38" fontId="2" fillId="0" borderId="37" xfId="16" applyFont="1" applyBorder="1" applyAlignment="1">
      <alignment vertical="center"/>
    </xf>
    <xf numFmtId="38" fontId="2" fillId="0" borderId="38" xfId="16" applyFont="1" applyBorder="1" applyAlignment="1">
      <alignment vertic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distributed" vertical="center"/>
    </xf>
    <xf numFmtId="0" fontId="2" fillId="0" borderId="40" xfId="0" applyFont="1" applyBorder="1" applyAlignment="1">
      <alignment vertical="center"/>
    </xf>
    <xf numFmtId="38" fontId="2" fillId="0" borderId="39" xfId="16" applyFont="1" applyBorder="1" applyAlignment="1">
      <alignment vertical="center"/>
    </xf>
    <xf numFmtId="38" fontId="2" fillId="0" borderId="41" xfId="16" applyFont="1" applyBorder="1" applyAlignment="1">
      <alignment vertical="center"/>
    </xf>
    <xf numFmtId="38" fontId="2" fillId="0" borderId="42" xfId="16" applyFont="1" applyBorder="1" applyAlignment="1">
      <alignment vertical="center"/>
    </xf>
    <xf numFmtId="38" fontId="2" fillId="0" borderId="43" xfId="16" applyFont="1" applyBorder="1" applyAlignment="1">
      <alignment vertical="center"/>
    </xf>
    <xf numFmtId="0" fontId="2" fillId="0" borderId="30" xfId="0" applyFont="1" applyBorder="1" applyAlignment="1">
      <alignment horizontal="distributed"/>
    </xf>
    <xf numFmtId="0" fontId="2" fillId="0" borderId="30" xfId="0" applyFont="1" applyBorder="1" applyAlignment="1">
      <alignment/>
    </xf>
    <xf numFmtId="0" fontId="2" fillId="0" borderId="35" xfId="0" applyFont="1" applyBorder="1" applyAlignment="1">
      <alignment horizontal="distributed"/>
    </xf>
    <xf numFmtId="0" fontId="2" fillId="0" borderId="35" xfId="0" applyFont="1" applyBorder="1" applyAlignment="1">
      <alignment/>
    </xf>
    <xf numFmtId="0" fontId="2" fillId="0" borderId="40" xfId="0" applyFont="1" applyBorder="1" applyAlignment="1">
      <alignment horizontal="distributed"/>
    </xf>
    <xf numFmtId="0" fontId="2" fillId="0" borderId="40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 horizontal="distributed"/>
    </xf>
    <xf numFmtId="0" fontId="2" fillId="0" borderId="45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/>
    </xf>
    <xf numFmtId="0" fontId="2" fillId="0" borderId="1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0" fontId="3" fillId="0" borderId="0" xfId="0" applyFont="1" applyAlignment="1">
      <alignment horizontal="center"/>
    </xf>
    <xf numFmtId="0" fontId="2" fillId="0" borderId="49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38" fontId="2" fillId="0" borderId="34" xfId="16" applyFont="1" applyBorder="1" applyAlignment="1">
      <alignment horizontal="right"/>
    </xf>
    <xf numFmtId="38" fontId="2" fillId="0" borderId="37" xfId="16" applyFont="1" applyBorder="1" applyAlignment="1">
      <alignment horizontal="right"/>
    </xf>
    <xf numFmtId="38" fontId="2" fillId="0" borderId="39" xfId="16" applyFont="1" applyBorder="1" applyAlignment="1">
      <alignment horizontal="right"/>
    </xf>
    <xf numFmtId="38" fontId="2" fillId="0" borderId="42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51" xfId="16" applyFont="1" applyBorder="1" applyAlignment="1">
      <alignment horizontal="right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6" xfId="0" applyFont="1" applyBorder="1" applyAlignment="1">
      <alignment horizontal="right"/>
    </xf>
    <xf numFmtId="38" fontId="2" fillId="0" borderId="29" xfId="16" applyFont="1" applyBorder="1" applyAlignment="1">
      <alignment horizontal="right"/>
    </xf>
    <xf numFmtId="38" fontId="2" fillId="0" borderId="32" xfId="16" applyFont="1" applyBorder="1" applyAlignment="1">
      <alignment horizontal="right"/>
    </xf>
    <xf numFmtId="38" fontId="2" fillId="0" borderId="33" xfId="16" applyFont="1" applyBorder="1" applyAlignment="1">
      <alignment horizontal="right"/>
    </xf>
    <xf numFmtId="38" fontId="2" fillId="0" borderId="38" xfId="16" applyFont="1" applyBorder="1" applyAlignment="1">
      <alignment horizontal="right"/>
    </xf>
    <xf numFmtId="38" fontId="2" fillId="0" borderId="43" xfId="16" applyFont="1" applyBorder="1" applyAlignment="1">
      <alignment horizontal="right"/>
    </xf>
    <xf numFmtId="38" fontId="2" fillId="0" borderId="54" xfId="16" applyFont="1" applyBorder="1" applyAlignment="1">
      <alignment horizontal="right"/>
    </xf>
    <xf numFmtId="38" fontId="2" fillId="0" borderId="12" xfId="16" applyFont="1" applyBorder="1" applyAlignment="1">
      <alignment/>
    </xf>
    <xf numFmtId="38" fontId="2" fillId="0" borderId="23" xfId="16" applyFont="1" applyBorder="1" applyAlignment="1">
      <alignment/>
    </xf>
    <xf numFmtId="38" fontId="2" fillId="0" borderId="25" xfId="16" applyFont="1" applyBorder="1" applyAlignment="1">
      <alignment/>
    </xf>
    <xf numFmtId="38" fontId="2" fillId="0" borderId="27" xfId="16" applyFont="1" applyBorder="1" applyAlignment="1">
      <alignment/>
    </xf>
    <xf numFmtId="38" fontId="2" fillId="0" borderId="55" xfId="16" applyFont="1" applyBorder="1" applyAlignment="1">
      <alignment horizontal="right"/>
    </xf>
    <xf numFmtId="38" fontId="2" fillId="0" borderId="56" xfId="16" applyFont="1" applyBorder="1" applyAlignment="1">
      <alignment horizontal="right"/>
    </xf>
    <xf numFmtId="38" fontId="2" fillId="0" borderId="24" xfId="16" applyFont="1" applyBorder="1" applyAlignment="1">
      <alignment/>
    </xf>
    <xf numFmtId="38" fontId="2" fillId="0" borderId="28" xfId="16" applyFont="1" applyBorder="1" applyAlignment="1">
      <alignment/>
    </xf>
    <xf numFmtId="38" fontId="2" fillId="0" borderId="34" xfId="16" applyFont="1" applyBorder="1" applyAlignment="1">
      <alignment/>
    </xf>
    <xf numFmtId="38" fontId="2" fillId="0" borderId="37" xfId="16" applyFont="1" applyBorder="1" applyAlignment="1">
      <alignment/>
    </xf>
    <xf numFmtId="38" fontId="2" fillId="0" borderId="57" xfId="16" applyFont="1" applyBorder="1" applyAlignment="1">
      <alignment horizontal="right"/>
    </xf>
    <xf numFmtId="38" fontId="2" fillId="0" borderId="38" xfId="16" applyFont="1" applyBorder="1" applyAlignment="1">
      <alignment/>
    </xf>
    <xf numFmtId="0" fontId="2" fillId="0" borderId="34" xfId="0" applyFont="1" applyBorder="1" applyAlignment="1">
      <alignment horizontal="center" shrinkToFit="1"/>
    </xf>
    <xf numFmtId="0" fontId="2" fillId="0" borderId="35" xfId="0" applyFont="1" applyBorder="1" applyAlignment="1">
      <alignment horizontal="center" shrinkToFit="1"/>
    </xf>
    <xf numFmtId="0" fontId="2" fillId="0" borderId="37" xfId="0" applyFont="1" applyBorder="1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114300</xdr:rowOff>
    </xdr:from>
    <xdr:to>
      <xdr:col>13</xdr:col>
      <xdr:colOff>19050</xdr:colOff>
      <xdr:row>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619125"/>
          <a:ext cx="72390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コンテナの取扱個数は80,464TEU、外貿コンテナは26,168TEU、内貿コンテナは54,296TEUであった。
　外貿コンテナのうち輸出は13,671TEU、輸入は12,497TEUであり、また内貿コンテナのうち移出は28,415TEU、移入は25,881TEUであった。</a:t>
          </a:r>
        </a:p>
      </xdr:txBody>
    </xdr:sp>
    <xdr:clientData/>
  </xdr:twoCellAnchor>
  <xdr:twoCellAnchor>
    <xdr:from>
      <xdr:col>2</xdr:col>
      <xdr:colOff>9525</xdr:colOff>
      <xdr:row>30</xdr:row>
      <xdr:rowOff>95250</xdr:rowOff>
    </xdr:from>
    <xdr:to>
      <xdr:col>12</xdr:col>
      <xdr:colOff>238125</xdr:colOff>
      <xdr:row>35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9100" y="6200775"/>
          <a:ext cx="679132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コンテナ取扱貨物量は812,785トンで、外貿コンテナは316,031トン、内貿コンテナは496,785トンであった。
　外貿コンテナのうち輸出は153,292トン、輸入は162,739トンであり、また内貿コンテナのうち移出は244,220トン、移入は252,534トンであった。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workbookViewId="0" topLeftCell="A28">
      <selection activeCell="I40" sqref="I40:J40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5.50390625" style="1" customWidth="1"/>
    <col min="4" max="4" width="1.625" style="1" customWidth="1"/>
    <col min="5" max="13" width="8.625" style="1" customWidth="1"/>
    <col min="14" max="16384" width="9.00390625" style="1" customWidth="1"/>
  </cols>
  <sheetData>
    <row r="1" ht="17.25">
      <c r="A1" s="73" t="s">
        <v>23</v>
      </c>
    </row>
    <row r="2" ht="7.5" customHeight="1"/>
    <row r="3" ht="14.25">
      <c r="A3" s="74" t="s">
        <v>24</v>
      </c>
    </row>
    <row r="10" spans="5:9" ht="21.75" customHeight="1">
      <c r="E10" s="85" t="s">
        <v>3</v>
      </c>
      <c r="F10" s="85"/>
      <c r="G10" s="85"/>
      <c r="H10" s="85"/>
      <c r="I10" s="85"/>
    </row>
    <row r="11" spans="12:13" ht="14.25" thickBot="1">
      <c r="L11" s="97" t="s">
        <v>13</v>
      </c>
      <c r="M11" s="97"/>
    </row>
    <row r="12" spans="1:13" ht="16.5" customHeight="1">
      <c r="A12" s="9"/>
      <c r="B12" s="10"/>
      <c r="C12" s="10"/>
      <c r="D12" s="13"/>
      <c r="E12" s="86" t="s">
        <v>5</v>
      </c>
      <c r="F12" s="87"/>
      <c r="G12" s="88"/>
      <c r="H12" s="95" t="s">
        <v>25</v>
      </c>
      <c r="I12" s="95"/>
      <c r="J12" s="95"/>
      <c r="K12" s="95" t="s">
        <v>26</v>
      </c>
      <c r="L12" s="95"/>
      <c r="M12" s="96"/>
    </row>
    <row r="13" spans="1:13" ht="16.5" customHeight="1">
      <c r="A13" s="11"/>
      <c r="B13" s="12"/>
      <c r="C13" s="12"/>
      <c r="D13" s="12"/>
      <c r="E13" s="22" t="s">
        <v>11</v>
      </c>
      <c r="F13" s="25" t="s">
        <v>7</v>
      </c>
      <c r="G13" s="23" t="s">
        <v>9</v>
      </c>
      <c r="H13" s="22" t="s">
        <v>10</v>
      </c>
      <c r="I13" s="25" t="s">
        <v>6</v>
      </c>
      <c r="J13" s="23" t="s">
        <v>8</v>
      </c>
      <c r="K13" s="22" t="s">
        <v>10</v>
      </c>
      <c r="L13" s="25" t="s">
        <v>6</v>
      </c>
      <c r="M13" s="24" t="s">
        <v>8</v>
      </c>
    </row>
    <row r="14" spans="1:13" ht="16.5" customHeight="1">
      <c r="A14" s="4"/>
      <c r="B14" s="43"/>
      <c r="C14" s="44" t="s">
        <v>15</v>
      </c>
      <c r="D14" s="45"/>
      <c r="E14" s="46">
        <v>5359</v>
      </c>
      <c r="F14" s="47">
        <v>4658</v>
      </c>
      <c r="G14" s="48">
        <v>701</v>
      </c>
      <c r="H14" s="46">
        <v>2003</v>
      </c>
      <c r="I14" s="47">
        <v>1307</v>
      </c>
      <c r="J14" s="48">
        <v>696</v>
      </c>
      <c r="K14" s="46">
        <v>3356</v>
      </c>
      <c r="L14" s="47">
        <v>3351</v>
      </c>
      <c r="M14" s="49">
        <v>5</v>
      </c>
    </row>
    <row r="15" spans="1:13" ht="16.5" customHeight="1">
      <c r="A15" s="4" t="s">
        <v>0</v>
      </c>
      <c r="B15" s="76" t="s">
        <v>16</v>
      </c>
      <c r="C15" s="77"/>
      <c r="D15" s="78"/>
      <c r="E15" s="53">
        <v>7888</v>
      </c>
      <c r="F15" s="54">
        <v>5699</v>
      </c>
      <c r="G15" s="55">
        <v>2189</v>
      </c>
      <c r="H15" s="53">
        <v>4018</v>
      </c>
      <c r="I15" s="54">
        <v>1922</v>
      </c>
      <c r="J15" s="55">
        <v>2096</v>
      </c>
      <c r="K15" s="53">
        <v>3870</v>
      </c>
      <c r="L15" s="54">
        <v>3777</v>
      </c>
      <c r="M15" s="56">
        <v>93</v>
      </c>
    </row>
    <row r="16" spans="1:13" ht="16.5" customHeight="1">
      <c r="A16" s="4"/>
      <c r="B16" s="50"/>
      <c r="C16" s="51" t="s">
        <v>17</v>
      </c>
      <c r="D16" s="52"/>
      <c r="E16" s="53">
        <v>11132</v>
      </c>
      <c r="F16" s="54">
        <v>10995</v>
      </c>
      <c r="G16" s="55">
        <v>137</v>
      </c>
      <c r="H16" s="53">
        <v>6693</v>
      </c>
      <c r="I16" s="54">
        <v>6565</v>
      </c>
      <c r="J16" s="55">
        <v>128</v>
      </c>
      <c r="K16" s="53">
        <v>4439</v>
      </c>
      <c r="L16" s="54">
        <v>4430</v>
      </c>
      <c r="M16" s="56">
        <v>9</v>
      </c>
    </row>
    <row r="17" spans="1:13" ht="16.5" customHeight="1">
      <c r="A17" s="4"/>
      <c r="B17" s="50"/>
      <c r="C17" s="51" t="s">
        <v>18</v>
      </c>
      <c r="D17" s="52"/>
      <c r="E17" s="53">
        <v>1789</v>
      </c>
      <c r="F17" s="54">
        <v>1385</v>
      </c>
      <c r="G17" s="55">
        <v>404</v>
      </c>
      <c r="H17" s="53">
        <v>957</v>
      </c>
      <c r="I17" s="54">
        <v>555</v>
      </c>
      <c r="J17" s="55">
        <v>402</v>
      </c>
      <c r="K17" s="53">
        <v>832</v>
      </c>
      <c r="L17" s="54">
        <v>830</v>
      </c>
      <c r="M17" s="56">
        <v>2</v>
      </c>
    </row>
    <row r="18" spans="1:13" ht="16.5" customHeight="1">
      <c r="A18" s="4"/>
      <c r="B18" s="50"/>
      <c r="C18" s="51"/>
      <c r="D18" s="52"/>
      <c r="E18" s="53"/>
      <c r="F18" s="54"/>
      <c r="G18" s="55"/>
      <c r="H18" s="53"/>
      <c r="I18" s="54"/>
      <c r="J18" s="55"/>
      <c r="K18" s="53"/>
      <c r="L18" s="54"/>
      <c r="M18" s="56"/>
    </row>
    <row r="19" spans="1:13" ht="16.5" customHeight="1">
      <c r="A19" s="4" t="s">
        <v>1</v>
      </c>
      <c r="B19" s="50"/>
      <c r="C19" s="51"/>
      <c r="D19" s="52"/>
      <c r="E19" s="53"/>
      <c r="F19" s="54"/>
      <c r="G19" s="55"/>
      <c r="H19" s="53"/>
      <c r="I19" s="54"/>
      <c r="J19" s="55"/>
      <c r="K19" s="53"/>
      <c r="L19" s="54"/>
      <c r="M19" s="56"/>
    </row>
    <row r="20" spans="1:13" ht="16.5" customHeight="1">
      <c r="A20" s="4"/>
      <c r="B20" s="57"/>
      <c r="C20" s="58"/>
      <c r="D20" s="59"/>
      <c r="E20" s="60"/>
      <c r="F20" s="61"/>
      <c r="G20" s="62"/>
      <c r="H20" s="60"/>
      <c r="I20" s="61"/>
      <c r="J20" s="62"/>
      <c r="K20" s="60"/>
      <c r="L20" s="61"/>
      <c r="M20" s="63"/>
    </row>
    <row r="21" spans="1:13" ht="16.5" customHeight="1">
      <c r="A21" s="42"/>
      <c r="B21" s="5"/>
      <c r="C21" s="27" t="s">
        <v>12</v>
      </c>
      <c r="D21" s="26"/>
      <c r="E21" s="30">
        <f aca="true" t="shared" si="0" ref="E21:M21">SUM(E14:E20)</f>
        <v>26168</v>
      </c>
      <c r="F21" s="31">
        <f t="shared" si="0"/>
        <v>22737</v>
      </c>
      <c r="G21" s="32">
        <f t="shared" si="0"/>
        <v>3431</v>
      </c>
      <c r="H21" s="30">
        <f t="shared" si="0"/>
        <v>13671</v>
      </c>
      <c r="I21" s="31">
        <f t="shared" si="0"/>
        <v>10349</v>
      </c>
      <c r="J21" s="32">
        <f t="shared" si="0"/>
        <v>3322</v>
      </c>
      <c r="K21" s="30">
        <f t="shared" si="0"/>
        <v>12497</v>
      </c>
      <c r="L21" s="31">
        <f t="shared" si="0"/>
        <v>12388</v>
      </c>
      <c r="M21" s="33">
        <f t="shared" si="0"/>
        <v>109</v>
      </c>
    </row>
    <row r="22" spans="1:13" ht="16.5" customHeight="1">
      <c r="A22" s="6"/>
      <c r="B22" s="43"/>
      <c r="C22" s="44" t="s">
        <v>19</v>
      </c>
      <c r="D22" s="45"/>
      <c r="E22" s="46">
        <v>7656</v>
      </c>
      <c r="F22" s="47">
        <v>4824</v>
      </c>
      <c r="G22" s="48">
        <v>2832</v>
      </c>
      <c r="H22" s="46">
        <v>3833</v>
      </c>
      <c r="I22" s="47">
        <v>1043</v>
      </c>
      <c r="J22" s="48">
        <v>2790</v>
      </c>
      <c r="K22" s="46">
        <v>3823</v>
      </c>
      <c r="L22" s="47">
        <v>3781</v>
      </c>
      <c r="M22" s="49">
        <v>42</v>
      </c>
    </row>
    <row r="23" spans="1:13" ht="16.5" customHeight="1">
      <c r="A23" s="6" t="s">
        <v>2</v>
      </c>
      <c r="B23" s="50"/>
      <c r="C23" s="51" t="s">
        <v>20</v>
      </c>
      <c r="D23" s="52"/>
      <c r="E23" s="53">
        <v>11261</v>
      </c>
      <c r="F23" s="54">
        <v>8599</v>
      </c>
      <c r="G23" s="55">
        <v>2662</v>
      </c>
      <c r="H23" s="53">
        <v>5680</v>
      </c>
      <c r="I23" s="54">
        <v>3029</v>
      </c>
      <c r="J23" s="55">
        <v>2651</v>
      </c>
      <c r="K23" s="53">
        <v>5581</v>
      </c>
      <c r="L23" s="54">
        <v>5570</v>
      </c>
      <c r="M23" s="56">
        <v>11</v>
      </c>
    </row>
    <row r="24" spans="1:13" ht="16.5" customHeight="1">
      <c r="A24" s="6"/>
      <c r="B24" s="50"/>
      <c r="C24" s="51" t="s">
        <v>21</v>
      </c>
      <c r="D24" s="52"/>
      <c r="E24" s="53">
        <v>17721</v>
      </c>
      <c r="F24" s="54">
        <v>16009</v>
      </c>
      <c r="G24" s="55">
        <v>1712</v>
      </c>
      <c r="H24" s="53">
        <v>9636</v>
      </c>
      <c r="I24" s="54">
        <v>8190</v>
      </c>
      <c r="J24" s="55">
        <v>1446</v>
      </c>
      <c r="K24" s="53">
        <v>8085</v>
      </c>
      <c r="L24" s="54">
        <v>7819</v>
      </c>
      <c r="M24" s="56">
        <v>266</v>
      </c>
    </row>
    <row r="25" spans="1:13" ht="16.5" customHeight="1">
      <c r="A25" s="6"/>
      <c r="B25" s="50"/>
      <c r="C25" s="51" t="s">
        <v>22</v>
      </c>
      <c r="D25" s="52"/>
      <c r="E25" s="53">
        <v>17658</v>
      </c>
      <c r="F25" s="54">
        <v>9487</v>
      </c>
      <c r="G25" s="55">
        <v>8171</v>
      </c>
      <c r="H25" s="53">
        <v>9266</v>
      </c>
      <c r="I25" s="54">
        <v>7074</v>
      </c>
      <c r="J25" s="55">
        <v>2192</v>
      </c>
      <c r="K25" s="53">
        <v>8392</v>
      </c>
      <c r="L25" s="54">
        <v>2413</v>
      </c>
      <c r="M25" s="56">
        <v>5979</v>
      </c>
    </row>
    <row r="26" spans="1:13" ht="16.5" customHeight="1">
      <c r="A26" s="6" t="s">
        <v>1</v>
      </c>
      <c r="B26" s="57"/>
      <c r="C26" s="58"/>
      <c r="D26" s="59"/>
      <c r="E26" s="60"/>
      <c r="F26" s="61"/>
      <c r="G26" s="62"/>
      <c r="H26" s="60"/>
      <c r="I26" s="61"/>
      <c r="J26" s="62"/>
      <c r="K26" s="60"/>
      <c r="L26" s="61"/>
      <c r="M26" s="63"/>
    </row>
    <row r="27" spans="1:13" ht="16.5" customHeight="1" thickBot="1">
      <c r="A27" s="14"/>
      <c r="B27" s="15"/>
      <c r="C27" s="28" t="s">
        <v>12</v>
      </c>
      <c r="D27" s="29"/>
      <c r="E27" s="34">
        <f aca="true" t="shared" si="1" ref="E27:M27">SUM(E22:E26)</f>
        <v>54296</v>
      </c>
      <c r="F27" s="35">
        <f t="shared" si="1"/>
        <v>38919</v>
      </c>
      <c r="G27" s="36">
        <f t="shared" si="1"/>
        <v>15377</v>
      </c>
      <c r="H27" s="34">
        <f t="shared" si="1"/>
        <v>28415</v>
      </c>
      <c r="I27" s="35">
        <f t="shared" si="1"/>
        <v>19336</v>
      </c>
      <c r="J27" s="36">
        <f t="shared" si="1"/>
        <v>9079</v>
      </c>
      <c r="K27" s="34">
        <f t="shared" si="1"/>
        <v>25881</v>
      </c>
      <c r="L27" s="35">
        <f t="shared" si="1"/>
        <v>19583</v>
      </c>
      <c r="M27" s="37">
        <f t="shared" si="1"/>
        <v>6298</v>
      </c>
    </row>
    <row r="28" spans="1:13" ht="16.5" customHeight="1" thickBot="1" thickTop="1">
      <c r="A28" s="79" t="s">
        <v>5</v>
      </c>
      <c r="B28" s="80"/>
      <c r="C28" s="80"/>
      <c r="D28" s="81"/>
      <c r="E28" s="38">
        <f aca="true" t="shared" si="2" ref="E28:M28">SUM(E14:E20,E22:E26)</f>
        <v>80464</v>
      </c>
      <c r="F28" s="39">
        <f t="shared" si="2"/>
        <v>61656</v>
      </c>
      <c r="G28" s="40">
        <f t="shared" si="2"/>
        <v>18808</v>
      </c>
      <c r="H28" s="38">
        <f t="shared" si="2"/>
        <v>42086</v>
      </c>
      <c r="I28" s="39">
        <f t="shared" si="2"/>
        <v>29685</v>
      </c>
      <c r="J28" s="40">
        <f t="shared" si="2"/>
        <v>12401</v>
      </c>
      <c r="K28" s="38">
        <f t="shared" si="2"/>
        <v>38378</v>
      </c>
      <c r="L28" s="39">
        <f t="shared" si="2"/>
        <v>31971</v>
      </c>
      <c r="M28" s="41">
        <f t="shared" si="2"/>
        <v>6407</v>
      </c>
    </row>
    <row r="29" ht="27.75" customHeight="1"/>
    <row r="30" ht="14.25">
      <c r="A30" s="75" t="s">
        <v>27</v>
      </c>
    </row>
    <row r="36" ht="24" customHeight="1"/>
    <row r="37" spans="4:8" ht="21" customHeight="1">
      <c r="D37" s="85" t="s">
        <v>4</v>
      </c>
      <c r="E37" s="85"/>
      <c r="F37" s="85"/>
      <c r="G37" s="85"/>
      <c r="H37" s="85"/>
    </row>
    <row r="38" spans="9:10" ht="14.25" thickBot="1">
      <c r="I38" s="97" t="s">
        <v>14</v>
      </c>
      <c r="J38" s="97"/>
    </row>
    <row r="39" spans="1:10" ht="16.5" customHeight="1">
      <c r="A39" s="2"/>
      <c r="B39" s="3"/>
      <c r="C39" s="3"/>
      <c r="D39" s="3"/>
      <c r="E39" s="86" t="s">
        <v>5</v>
      </c>
      <c r="F39" s="88"/>
      <c r="G39" s="95" t="s">
        <v>25</v>
      </c>
      <c r="H39" s="95"/>
      <c r="I39" s="95" t="s">
        <v>26</v>
      </c>
      <c r="J39" s="96"/>
    </row>
    <row r="40" spans="1:10" ht="16.5" customHeight="1">
      <c r="A40" s="4"/>
      <c r="B40" s="43"/>
      <c r="C40" s="64" t="s">
        <v>15</v>
      </c>
      <c r="D40" s="65"/>
      <c r="E40" s="98">
        <v>68526</v>
      </c>
      <c r="F40" s="99"/>
      <c r="G40" s="98">
        <v>16780</v>
      </c>
      <c r="H40" s="99"/>
      <c r="I40" s="98">
        <v>51746</v>
      </c>
      <c r="J40" s="100"/>
    </row>
    <row r="41" spans="1:10" ht="16.5" customHeight="1">
      <c r="A41" s="4" t="s">
        <v>0</v>
      </c>
      <c r="B41" s="116" t="s">
        <v>16</v>
      </c>
      <c r="C41" s="117"/>
      <c r="D41" s="118"/>
      <c r="E41" s="89">
        <v>80654</v>
      </c>
      <c r="F41" s="90"/>
      <c r="G41" s="89">
        <v>26302</v>
      </c>
      <c r="H41" s="90"/>
      <c r="I41" s="89">
        <v>54352</v>
      </c>
      <c r="J41" s="101"/>
    </row>
    <row r="42" spans="1:10" ht="16.5" customHeight="1">
      <c r="A42" s="4"/>
      <c r="B42" s="50"/>
      <c r="C42" s="66" t="s">
        <v>17</v>
      </c>
      <c r="D42" s="67"/>
      <c r="E42" s="89">
        <v>151114</v>
      </c>
      <c r="F42" s="90"/>
      <c r="G42" s="89">
        <v>102482</v>
      </c>
      <c r="H42" s="90"/>
      <c r="I42" s="89">
        <v>48632</v>
      </c>
      <c r="J42" s="101"/>
    </row>
    <row r="43" spans="1:10" ht="16.5" customHeight="1">
      <c r="A43" s="4"/>
      <c r="B43" s="50"/>
      <c r="C43" s="66" t="s">
        <v>18</v>
      </c>
      <c r="D43" s="67"/>
      <c r="E43" s="89">
        <v>15737</v>
      </c>
      <c r="F43" s="90"/>
      <c r="G43" s="89">
        <v>7728</v>
      </c>
      <c r="H43" s="90"/>
      <c r="I43" s="89">
        <v>8009</v>
      </c>
      <c r="J43" s="101"/>
    </row>
    <row r="44" spans="1:10" ht="16.5" customHeight="1">
      <c r="A44" s="4"/>
      <c r="B44" s="50"/>
      <c r="C44" s="66"/>
      <c r="D44" s="67"/>
      <c r="E44" s="89"/>
      <c r="F44" s="90"/>
      <c r="G44" s="89"/>
      <c r="H44" s="90"/>
      <c r="I44" s="89"/>
      <c r="J44" s="101"/>
    </row>
    <row r="45" spans="1:10" ht="16.5" customHeight="1">
      <c r="A45" s="4" t="s">
        <v>1</v>
      </c>
      <c r="B45" s="50"/>
      <c r="C45" s="66"/>
      <c r="D45" s="67"/>
      <c r="E45" s="89"/>
      <c r="F45" s="90"/>
      <c r="G45" s="89"/>
      <c r="H45" s="90"/>
      <c r="I45" s="89"/>
      <c r="J45" s="101"/>
    </row>
    <row r="46" spans="1:10" ht="16.5" customHeight="1">
      <c r="A46" s="4"/>
      <c r="B46" s="57"/>
      <c r="C46" s="68"/>
      <c r="D46" s="69"/>
      <c r="E46" s="91"/>
      <c r="F46" s="92"/>
      <c r="G46" s="91"/>
      <c r="H46" s="92"/>
      <c r="I46" s="91"/>
      <c r="J46" s="102"/>
    </row>
    <row r="47" spans="1:10" ht="16.5" customHeight="1" thickBot="1">
      <c r="A47" s="18"/>
      <c r="B47" s="19"/>
      <c r="C47" s="20" t="s">
        <v>12</v>
      </c>
      <c r="D47" s="21"/>
      <c r="E47" s="93">
        <f>SUM(E40:F46)</f>
        <v>316031</v>
      </c>
      <c r="F47" s="94"/>
      <c r="G47" s="93">
        <f>SUM(G40:H46)</f>
        <v>153292</v>
      </c>
      <c r="H47" s="94"/>
      <c r="I47" s="93">
        <f>SUM(I40:J46)</f>
        <v>162739</v>
      </c>
      <c r="J47" s="103"/>
    </row>
    <row r="48" spans="1:10" ht="16.5" customHeight="1">
      <c r="A48" s="6"/>
      <c r="B48" s="70"/>
      <c r="C48" s="71" t="s">
        <v>19</v>
      </c>
      <c r="D48" s="72"/>
      <c r="E48" s="108">
        <v>63275</v>
      </c>
      <c r="F48" s="109"/>
      <c r="G48" s="108">
        <v>6367</v>
      </c>
      <c r="H48" s="109"/>
      <c r="I48" s="108">
        <v>56908</v>
      </c>
      <c r="J48" s="114"/>
    </row>
    <row r="49" spans="1:10" ht="16.5" customHeight="1">
      <c r="A49" s="6" t="s">
        <v>2</v>
      </c>
      <c r="B49" s="50"/>
      <c r="C49" s="66" t="s">
        <v>20</v>
      </c>
      <c r="D49" s="67"/>
      <c r="E49" s="89">
        <v>73663</v>
      </c>
      <c r="F49" s="90"/>
      <c r="G49" s="89">
        <v>13618</v>
      </c>
      <c r="H49" s="90"/>
      <c r="I49" s="89">
        <v>60045</v>
      </c>
      <c r="J49" s="101"/>
    </row>
    <row r="50" spans="1:10" ht="16.5" customHeight="1">
      <c r="A50" s="6"/>
      <c r="B50" s="50"/>
      <c r="C50" s="66" t="s">
        <v>21</v>
      </c>
      <c r="D50" s="67"/>
      <c r="E50" s="112">
        <v>204022</v>
      </c>
      <c r="F50" s="113"/>
      <c r="G50" s="112">
        <v>109639</v>
      </c>
      <c r="H50" s="113"/>
      <c r="I50" s="112">
        <v>94383</v>
      </c>
      <c r="J50" s="115"/>
    </row>
    <row r="51" spans="1:10" ht="16.5" customHeight="1">
      <c r="A51" s="6"/>
      <c r="B51" s="50"/>
      <c r="C51" s="66" t="s">
        <v>22</v>
      </c>
      <c r="D51" s="67"/>
      <c r="E51" s="89">
        <v>155794</v>
      </c>
      <c r="F51" s="90"/>
      <c r="G51" s="89">
        <v>114596</v>
      </c>
      <c r="H51" s="90"/>
      <c r="I51" s="89">
        <v>41198</v>
      </c>
      <c r="J51" s="101"/>
    </row>
    <row r="52" spans="1:10" ht="16.5" customHeight="1">
      <c r="A52" s="6" t="s">
        <v>1</v>
      </c>
      <c r="B52" s="57"/>
      <c r="C52" s="68"/>
      <c r="D52" s="69"/>
      <c r="E52" s="91"/>
      <c r="F52" s="92"/>
      <c r="G52" s="91"/>
      <c r="H52" s="92"/>
      <c r="I52" s="91"/>
      <c r="J52" s="102"/>
    </row>
    <row r="53" spans="1:10" ht="16.5" customHeight="1" thickBot="1">
      <c r="A53" s="14"/>
      <c r="B53" s="15"/>
      <c r="C53" s="16" t="s">
        <v>12</v>
      </c>
      <c r="D53" s="17"/>
      <c r="E53" s="104">
        <f>SUM(E48:F52)</f>
        <v>496754</v>
      </c>
      <c r="F53" s="105"/>
      <c r="G53" s="104">
        <f>SUM(G48:H52)</f>
        <v>244220</v>
      </c>
      <c r="H53" s="105"/>
      <c r="I53" s="104">
        <f>SUM(I48:J52)</f>
        <v>252534</v>
      </c>
      <c r="J53" s="110"/>
    </row>
    <row r="54" spans="1:10" ht="16.5" customHeight="1" thickBot="1" thickTop="1">
      <c r="A54" s="82" t="s">
        <v>5</v>
      </c>
      <c r="B54" s="83"/>
      <c r="C54" s="83"/>
      <c r="D54" s="84"/>
      <c r="E54" s="106">
        <f>SUM(E40:F46,E48:F52)</f>
        <v>812785</v>
      </c>
      <c r="F54" s="107"/>
      <c r="G54" s="106">
        <f>SUM(G40:H46,G48:H52)</f>
        <v>397512</v>
      </c>
      <c r="H54" s="107"/>
      <c r="I54" s="106">
        <f>SUM(I40:J46,I48:J52)</f>
        <v>415273</v>
      </c>
      <c r="J54" s="111"/>
    </row>
  </sheetData>
  <mergeCells count="59">
    <mergeCell ref="B41:D41"/>
    <mergeCell ref="E44:F44"/>
    <mergeCell ref="G44:H44"/>
    <mergeCell ref="I44:J44"/>
    <mergeCell ref="G52:H52"/>
    <mergeCell ref="I48:J48"/>
    <mergeCell ref="I49:J49"/>
    <mergeCell ref="I51:J51"/>
    <mergeCell ref="I52:J52"/>
    <mergeCell ref="I50:J50"/>
    <mergeCell ref="E48:F48"/>
    <mergeCell ref="G53:H53"/>
    <mergeCell ref="G54:H54"/>
    <mergeCell ref="I53:J53"/>
    <mergeCell ref="I54:J54"/>
    <mergeCell ref="G48:H48"/>
    <mergeCell ref="G49:H49"/>
    <mergeCell ref="G51:H51"/>
    <mergeCell ref="E50:F50"/>
    <mergeCell ref="G50:H50"/>
    <mergeCell ref="E53:F53"/>
    <mergeCell ref="E54:F54"/>
    <mergeCell ref="E52:F52"/>
    <mergeCell ref="E49:F49"/>
    <mergeCell ref="E51:F51"/>
    <mergeCell ref="I46:J46"/>
    <mergeCell ref="I47:J47"/>
    <mergeCell ref="G42:H42"/>
    <mergeCell ref="I42:J42"/>
    <mergeCell ref="I40:J40"/>
    <mergeCell ref="I41:J41"/>
    <mergeCell ref="I43:J43"/>
    <mergeCell ref="I45:J45"/>
    <mergeCell ref="I39:J39"/>
    <mergeCell ref="E10:I10"/>
    <mergeCell ref="L11:M11"/>
    <mergeCell ref="I38:J38"/>
    <mergeCell ref="H12:J12"/>
    <mergeCell ref="K12:M12"/>
    <mergeCell ref="E12:G12"/>
    <mergeCell ref="E45:F45"/>
    <mergeCell ref="E46:F46"/>
    <mergeCell ref="E47:F47"/>
    <mergeCell ref="G45:H45"/>
    <mergeCell ref="G46:H46"/>
    <mergeCell ref="E39:F39"/>
    <mergeCell ref="G39:H39"/>
    <mergeCell ref="E40:F40"/>
    <mergeCell ref="E41:F41"/>
    <mergeCell ref="B15:D15"/>
    <mergeCell ref="A28:D28"/>
    <mergeCell ref="A54:D54"/>
    <mergeCell ref="D37:H37"/>
    <mergeCell ref="E43:F43"/>
    <mergeCell ref="G40:H40"/>
    <mergeCell ref="G41:H41"/>
    <mergeCell ref="G43:H43"/>
    <mergeCell ref="E42:F42"/>
    <mergeCell ref="G47:H47"/>
  </mergeCells>
  <printOptions/>
  <pageMargins left="0.75" right="0.75" top="1" bottom="1" header="0.512" footer="0.512"/>
  <pageSetup fitToHeight="0" fitToWidth="1"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14"/>
  <sheetViews>
    <sheetView workbookViewId="0" topLeftCell="D1">
      <selection activeCell="J3" sqref="J3"/>
    </sheetView>
  </sheetViews>
  <sheetFormatPr defaultColWidth="9.00390625" defaultRowHeight="13.5"/>
  <cols>
    <col min="1" max="2" width="9.00390625" style="7" customWidth="1"/>
    <col min="3" max="14" width="9.875" style="7" bestFit="1" customWidth="1"/>
    <col min="15" max="15" width="2.875" style="7" bestFit="1" customWidth="1"/>
    <col min="16" max="16384" width="9.00390625" style="7" customWidth="1"/>
  </cols>
  <sheetData>
    <row r="3" spans="3:14" ht="13.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3:14" ht="13.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3:14" ht="13.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3:14" ht="13.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11" spans="3:14" ht="13.5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3:14" ht="13.5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3:14" ht="13.5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3:14" ht="13.5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2009-06-24T07:47:11Z</cp:lastPrinted>
  <dcterms:created xsi:type="dcterms:W3CDTF">2000-08-30T10:10:02Z</dcterms:created>
  <dcterms:modified xsi:type="dcterms:W3CDTF">2009-06-25T00:21:24Z</dcterms:modified>
  <cp:category/>
  <cp:version/>
  <cp:contentType/>
  <cp:contentStatus/>
</cp:coreProperties>
</file>