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<sst xmlns="http://schemas.openxmlformats.org/spreadsheetml/2006/main" count="54" uniqueCount="29">
  <si>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外</t>
  </si>
  <si>
    <t>貿</t>
  </si>
  <si>
    <t>内</t>
  </si>
  <si>
    <t>コンテナ航路別コンテナ個数</t>
  </si>
  <si>
    <t>コンテナ航路別貨物量</t>
  </si>
  <si>
    <t>合計</t>
  </si>
  <si>
    <t>実入</t>
  </si>
  <si>
    <t>実入</t>
  </si>
  <si>
    <t>空</t>
  </si>
  <si>
    <t>空</t>
  </si>
  <si>
    <t>計</t>
  </si>
  <si>
    <t>計</t>
  </si>
  <si>
    <t>計</t>
  </si>
  <si>
    <t>（単位：TEU）</t>
  </si>
  <si>
    <t>（単位：トン）</t>
  </si>
  <si>
    <t>韓国航路</t>
  </si>
  <si>
    <t>韓国・東南アジア航路</t>
  </si>
  <si>
    <t>東南アジア航路</t>
  </si>
  <si>
    <t>タイ航路</t>
  </si>
  <si>
    <t>上海航路</t>
  </si>
  <si>
    <t>四日市</t>
  </si>
  <si>
    <t>徳山下松</t>
  </si>
  <si>
    <t>その他</t>
  </si>
  <si>
    <t>不定期</t>
  </si>
  <si>
    <t>３　コンテナ貨物の概要</t>
  </si>
  <si>
    <t xml:space="preserve">  （１）コンテナ取扱個数</t>
  </si>
  <si>
    <t xml:space="preserve">  （２）コンテナ取扱貨物量</t>
  </si>
  <si>
    <t>輸移出</t>
  </si>
  <si>
    <t>輸移入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</si>
</sst>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dotted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vertical="center"/>
    </xf>
    <xf numFmtId="38" fontId="2" fillId="0" borderId="28" xfId="16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vertical="center"/>
    </xf>
    <xf numFmtId="38" fontId="2" fillId="0" borderId="29" xfId="16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16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distributed" vertical="center"/>
    </xf>
    <xf numFmtId="0" fontId="2" fillId="0" borderId="35" xfId="0" applyFont="1" applyBorder="1" applyAlignment="1">
      <alignment vertical="center"/>
    </xf>
    <xf numFmtId="38" fontId="2" fillId="0" borderId="34" xfId="16" applyFont="1" applyBorder="1" applyAlignment="1">
      <alignment vertical="center"/>
    </xf>
    <xf numFmtId="38" fontId="2" fillId="0" borderId="36" xfId="16" applyFont="1" applyBorder="1" applyAlignment="1">
      <alignment vertical="center"/>
    </xf>
    <xf numFmtId="38" fontId="2" fillId="0" borderId="37" xfId="16" applyFont="1" applyBorder="1" applyAlignment="1">
      <alignment vertical="center"/>
    </xf>
    <xf numFmtId="38" fontId="2" fillId="0" borderId="38" xfId="16" applyFont="1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distributed" vertical="center"/>
    </xf>
    <xf numFmtId="0" fontId="2" fillId="0" borderId="40" xfId="0" applyFont="1" applyBorder="1" applyAlignment="1">
      <alignment vertical="center"/>
    </xf>
    <xf numFmtId="38" fontId="2" fillId="0" borderId="39" xfId="16" applyFont="1" applyBorder="1" applyAlignment="1">
      <alignment vertical="center"/>
    </xf>
    <xf numFmtId="38" fontId="2" fillId="0" borderId="41" xfId="16" applyFont="1" applyBorder="1" applyAlignment="1">
      <alignment vertical="center"/>
    </xf>
    <xf numFmtId="38" fontId="2" fillId="0" borderId="42" xfId="16" applyFont="1" applyBorder="1" applyAlignment="1">
      <alignment vertical="center"/>
    </xf>
    <xf numFmtId="38" fontId="2" fillId="0" borderId="43" xfId="16" applyFont="1" applyBorder="1" applyAlignment="1">
      <alignment vertical="center"/>
    </xf>
    <xf numFmtId="0" fontId="2" fillId="0" borderId="30" xfId="0" applyFont="1" applyBorder="1" applyAlignment="1">
      <alignment horizontal="distributed"/>
    </xf>
    <xf numFmtId="0" fontId="2" fillId="0" borderId="30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5" xfId="0" applyFont="1" applyBorder="1" applyAlignment="1">
      <alignment/>
    </xf>
    <xf numFmtId="0" fontId="2" fillId="0" borderId="40" xfId="0" applyFont="1" applyBorder="1" applyAlignment="1">
      <alignment horizontal="distributed"/>
    </xf>
    <xf numFmtId="0" fontId="2" fillId="0" borderId="40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distributed"/>
    </xf>
    <xf numFmtId="0" fontId="2" fillId="0" borderId="45" xfId="0" applyFont="1" applyBorder="1" applyAlignment="1">
      <alignment/>
    </xf>
    <xf numFmtId="0" fontId="2" fillId="0" borderId="35" xfId="0" applyFont="1" applyBorder="1" applyAlignment="1">
      <alignment vertical="center" shrinkToFit="1"/>
    </xf>
    <xf numFmtId="0" fontId="2" fillId="0" borderId="35" xfId="0" applyFont="1" applyBorder="1" applyAlignment="1">
      <alignment shrinkToFi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0" fontId="2" fillId="0" borderId="49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38" fontId="2" fillId="0" borderId="34" xfId="16" applyFont="1" applyBorder="1" applyAlignment="1">
      <alignment horizontal="right"/>
    </xf>
    <xf numFmtId="38" fontId="2" fillId="0" borderId="37" xfId="16" applyFont="1" applyBorder="1" applyAlignment="1">
      <alignment horizontal="right"/>
    </xf>
    <xf numFmtId="38" fontId="2" fillId="0" borderId="39" xfId="16" applyFont="1" applyBorder="1" applyAlignment="1">
      <alignment horizontal="right"/>
    </xf>
    <xf numFmtId="38" fontId="2" fillId="0" borderId="42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51" xfId="16" applyFont="1" applyBorder="1" applyAlignment="1">
      <alignment horizontal="right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38" fontId="2" fillId="0" borderId="29" xfId="16" applyFont="1" applyBorder="1" applyAlignment="1">
      <alignment horizontal="right"/>
    </xf>
    <xf numFmtId="38" fontId="2" fillId="0" borderId="32" xfId="16" applyFont="1" applyBorder="1" applyAlignment="1">
      <alignment horizontal="right"/>
    </xf>
    <xf numFmtId="38" fontId="2" fillId="0" borderId="33" xfId="16" applyFont="1" applyBorder="1" applyAlignment="1">
      <alignment horizontal="right"/>
    </xf>
    <xf numFmtId="38" fontId="2" fillId="0" borderId="38" xfId="16" applyFont="1" applyBorder="1" applyAlignment="1">
      <alignment horizontal="right"/>
    </xf>
    <xf numFmtId="38" fontId="2" fillId="0" borderId="43" xfId="16" applyFont="1" applyBorder="1" applyAlignment="1">
      <alignment horizontal="right"/>
    </xf>
    <xf numFmtId="38" fontId="2" fillId="0" borderId="54" xfId="16" applyFont="1" applyBorder="1" applyAlignment="1">
      <alignment horizontal="right"/>
    </xf>
    <xf numFmtId="38" fontId="2" fillId="0" borderId="12" xfId="16" applyFont="1" applyBorder="1" applyAlignment="1">
      <alignment/>
    </xf>
    <xf numFmtId="38" fontId="2" fillId="0" borderId="23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7" xfId="16" applyFont="1" applyBorder="1" applyAlignment="1">
      <alignment/>
    </xf>
    <xf numFmtId="38" fontId="2" fillId="0" borderId="55" xfId="16" applyFont="1" applyBorder="1" applyAlignment="1">
      <alignment horizontal="right"/>
    </xf>
    <xf numFmtId="38" fontId="2" fillId="0" borderId="56" xfId="16" applyFont="1" applyBorder="1" applyAlignment="1">
      <alignment horizontal="right"/>
    </xf>
    <xf numFmtId="38" fontId="2" fillId="0" borderId="34" xfId="16" applyFont="1" applyBorder="1" applyAlignment="1">
      <alignment/>
    </xf>
    <xf numFmtId="38" fontId="2" fillId="0" borderId="37" xfId="16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8" xfId="16" applyFont="1" applyBorder="1" applyAlignment="1">
      <alignment/>
    </xf>
    <xf numFmtId="38" fontId="2" fillId="0" borderId="57" xfId="16" applyFont="1" applyBorder="1" applyAlignment="1">
      <alignment horizontal="right"/>
    </xf>
    <xf numFmtId="38" fontId="2" fillId="0" borderId="38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12</xdr:col>
      <xdr:colOff>419100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219075"/>
          <a:ext cx="7143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平成１９年における外貿コンテナは、韓国航路、韓国・東南アジア航路、東南アジア航路、タイ航路及び上海航路の５定期航路と不定期航路であった。
　内貿コンテナは、四日市航路、徳山下松航路の２定期航路と不定期航路であった。</a:t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12</xdr:col>
      <xdr:colOff>552450</xdr:colOff>
      <xdr:row>8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628650"/>
          <a:ext cx="72390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コンテナの取扱個数は76,572TEU、外貿コンテナは30,729TEU、内貿コンテナは45,843TEUであった。
　外貿コンテナのうち輸出は16,621TEU、輸入は14,108TEUであり、また内貿コンテナのうち移出は24,022TEU、移入は21,821TEUであった。</a:t>
          </a:r>
        </a:p>
      </xdr:txBody>
    </xdr:sp>
    <xdr:clientData/>
  </xdr:twoCellAnchor>
  <xdr:twoCellAnchor>
    <xdr:from>
      <xdr:col>1</xdr:col>
      <xdr:colOff>9525</xdr:colOff>
      <xdr:row>30</xdr:row>
      <xdr:rowOff>47625</xdr:rowOff>
    </xdr:from>
    <xdr:to>
      <xdr:col>12</xdr:col>
      <xdr:colOff>114300</xdr:colOff>
      <xdr:row>35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95275" y="5953125"/>
          <a:ext cx="679132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コンテナ取扱貨物量は830,429トンで、外貿コンテナは381,802トン、内貿コンテナは448,627トンであった。
　外貿コンテナのうち輸出は210,824トン、輸入は170,978トンであり、また内貿コンテナのうち移出は208,849トン、移入は239,778トンであった。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C37" sqref="C37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5.50390625" style="1" customWidth="1"/>
    <col min="4" max="4" width="1.625" style="1" customWidth="1"/>
    <col min="5" max="13" width="8.625" style="1" customWidth="1"/>
    <col min="14" max="16384" width="9.00390625" style="1" customWidth="1"/>
  </cols>
  <sheetData>
    <row r="1" ht="17.25">
      <c r="A1" s="75" t="s">
        <v>24</v>
      </c>
    </row>
    <row r="3" ht="14.25">
      <c r="A3" s="76" t="s">
        <v>25</v>
      </c>
    </row>
    <row r="10" spans="5:9" ht="14.25">
      <c r="E10" s="84" t="s">
        <v>3</v>
      </c>
      <c r="F10" s="84"/>
      <c r="G10" s="84"/>
      <c r="H10" s="84"/>
      <c r="I10" s="84"/>
    </row>
    <row r="11" spans="12:13" ht="14.25" thickBot="1">
      <c r="L11" s="96" t="s">
        <v>13</v>
      </c>
      <c r="M11" s="96"/>
    </row>
    <row r="12" spans="1:13" ht="16.5" customHeight="1">
      <c r="A12" s="9"/>
      <c r="B12" s="10"/>
      <c r="C12" s="10"/>
      <c r="D12" s="13"/>
      <c r="E12" s="85" t="s">
        <v>5</v>
      </c>
      <c r="F12" s="86"/>
      <c r="G12" s="87"/>
      <c r="H12" s="94" t="s">
        <v>27</v>
      </c>
      <c r="I12" s="94"/>
      <c r="J12" s="94"/>
      <c r="K12" s="94" t="s">
        <v>28</v>
      </c>
      <c r="L12" s="94"/>
      <c r="M12" s="95"/>
    </row>
    <row r="13" spans="1:13" ht="16.5" customHeight="1">
      <c r="A13" s="11"/>
      <c r="B13" s="12"/>
      <c r="C13" s="12"/>
      <c r="D13" s="12"/>
      <c r="E13" s="22" t="s">
        <v>11</v>
      </c>
      <c r="F13" s="25" t="s">
        <v>7</v>
      </c>
      <c r="G13" s="23" t="s">
        <v>9</v>
      </c>
      <c r="H13" s="22" t="s">
        <v>10</v>
      </c>
      <c r="I13" s="25" t="s">
        <v>6</v>
      </c>
      <c r="J13" s="23" t="s">
        <v>8</v>
      </c>
      <c r="K13" s="22" t="s">
        <v>10</v>
      </c>
      <c r="L13" s="25" t="s">
        <v>6</v>
      </c>
      <c r="M13" s="24" t="s">
        <v>8</v>
      </c>
    </row>
    <row r="14" spans="1:13" ht="16.5" customHeight="1">
      <c r="A14" s="4"/>
      <c r="B14" s="43"/>
      <c r="C14" s="44" t="s">
        <v>15</v>
      </c>
      <c r="D14" s="45"/>
      <c r="E14" s="46">
        <v>5101</v>
      </c>
      <c r="F14" s="47">
        <v>4747</v>
      </c>
      <c r="G14" s="48">
        <v>354</v>
      </c>
      <c r="H14" s="46">
        <v>2310</v>
      </c>
      <c r="I14" s="47">
        <v>1982</v>
      </c>
      <c r="J14" s="48">
        <v>328</v>
      </c>
      <c r="K14" s="46">
        <v>2791</v>
      </c>
      <c r="L14" s="47">
        <v>2765</v>
      </c>
      <c r="M14" s="49">
        <v>26</v>
      </c>
    </row>
    <row r="15" spans="1:13" ht="16.5" customHeight="1">
      <c r="A15" s="4" t="s">
        <v>0</v>
      </c>
      <c r="B15" s="50"/>
      <c r="C15" s="73" t="s">
        <v>16</v>
      </c>
      <c r="D15" s="52"/>
      <c r="E15" s="53">
        <v>8464</v>
      </c>
      <c r="F15" s="54">
        <v>6717</v>
      </c>
      <c r="G15" s="55">
        <v>1747</v>
      </c>
      <c r="H15" s="53">
        <v>4241</v>
      </c>
      <c r="I15" s="54">
        <v>2630</v>
      </c>
      <c r="J15" s="55">
        <v>1611</v>
      </c>
      <c r="K15" s="53">
        <v>4223</v>
      </c>
      <c r="L15" s="54">
        <v>4087</v>
      </c>
      <c r="M15" s="56">
        <v>136</v>
      </c>
    </row>
    <row r="16" spans="1:13" ht="16.5" customHeight="1">
      <c r="A16" s="4"/>
      <c r="B16" s="50"/>
      <c r="C16" s="51" t="s">
        <v>17</v>
      </c>
      <c r="D16" s="52"/>
      <c r="E16" s="53">
        <v>2656</v>
      </c>
      <c r="F16" s="54">
        <v>2625</v>
      </c>
      <c r="G16" s="55">
        <v>31</v>
      </c>
      <c r="H16" s="53">
        <v>1524</v>
      </c>
      <c r="I16" s="54">
        <v>1494</v>
      </c>
      <c r="J16" s="55">
        <v>30</v>
      </c>
      <c r="K16" s="53">
        <v>1132</v>
      </c>
      <c r="L16" s="54">
        <v>1131</v>
      </c>
      <c r="M16" s="56">
        <v>1</v>
      </c>
    </row>
    <row r="17" spans="1:13" ht="16.5" customHeight="1">
      <c r="A17" s="4"/>
      <c r="B17" s="50"/>
      <c r="C17" s="51" t="s">
        <v>18</v>
      </c>
      <c r="D17" s="52"/>
      <c r="E17" s="53">
        <v>12800</v>
      </c>
      <c r="F17" s="54">
        <v>12653</v>
      </c>
      <c r="G17" s="55">
        <v>147</v>
      </c>
      <c r="H17" s="53">
        <v>7598</v>
      </c>
      <c r="I17" s="54">
        <v>7459</v>
      </c>
      <c r="J17" s="55">
        <v>139</v>
      </c>
      <c r="K17" s="53">
        <v>5202</v>
      </c>
      <c r="L17" s="54">
        <v>5194</v>
      </c>
      <c r="M17" s="56">
        <v>8</v>
      </c>
    </row>
    <row r="18" spans="1:13" ht="16.5" customHeight="1">
      <c r="A18" s="4"/>
      <c r="B18" s="50"/>
      <c r="C18" s="51" t="s">
        <v>19</v>
      </c>
      <c r="D18" s="52"/>
      <c r="E18" s="53">
        <v>1708</v>
      </c>
      <c r="F18" s="54">
        <v>1121</v>
      </c>
      <c r="G18" s="55">
        <v>587</v>
      </c>
      <c r="H18" s="53">
        <v>948</v>
      </c>
      <c r="I18" s="54">
        <v>361</v>
      </c>
      <c r="J18" s="55">
        <v>587</v>
      </c>
      <c r="K18" s="53">
        <v>760</v>
      </c>
      <c r="L18" s="54">
        <v>760</v>
      </c>
      <c r="M18" s="56">
        <v>0</v>
      </c>
    </row>
    <row r="19" spans="1:13" ht="16.5" customHeight="1">
      <c r="A19" s="4" t="s">
        <v>1</v>
      </c>
      <c r="B19" s="50"/>
      <c r="C19" s="51"/>
      <c r="D19" s="52"/>
      <c r="E19" s="53"/>
      <c r="F19" s="54"/>
      <c r="G19" s="55"/>
      <c r="H19" s="53"/>
      <c r="I19" s="54"/>
      <c r="J19" s="55"/>
      <c r="K19" s="53"/>
      <c r="L19" s="54"/>
      <c r="M19" s="56"/>
    </row>
    <row r="20" spans="1:13" ht="16.5" customHeight="1">
      <c r="A20" s="4"/>
      <c r="B20" s="57"/>
      <c r="C20" s="58"/>
      <c r="D20" s="59"/>
      <c r="E20" s="60"/>
      <c r="F20" s="61"/>
      <c r="G20" s="62"/>
      <c r="H20" s="60"/>
      <c r="I20" s="61"/>
      <c r="J20" s="62"/>
      <c r="K20" s="60"/>
      <c r="L20" s="61"/>
      <c r="M20" s="63"/>
    </row>
    <row r="21" spans="1:13" ht="16.5" customHeight="1">
      <c r="A21" s="42"/>
      <c r="B21" s="5"/>
      <c r="C21" s="27" t="s">
        <v>12</v>
      </c>
      <c r="D21" s="26"/>
      <c r="E21" s="30">
        <f aca="true" t="shared" si="0" ref="E21:M21">SUM(E14:E20)</f>
        <v>30729</v>
      </c>
      <c r="F21" s="31">
        <f t="shared" si="0"/>
        <v>27863</v>
      </c>
      <c r="G21" s="32">
        <f t="shared" si="0"/>
        <v>2866</v>
      </c>
      <c r="H21" s="30">
        <f t="shared" si="0"/>
        <v>16621</v>
      </c>
      <c r="I21" s="31">
        <f t="shared" si="0"/>
        <v>13926</v>
      </c>
      <c r="J21" s="32">
        <f t="shared" si="0"/>
        <v>2695</v>
      </c>
      <c r="K21" s="30">
        <f t="shared" si="0"/>
        <v>14108</v>
      </c>
      <c r="L21" s="31">
        <f t="shared" si="0"/>
        <v>13937</v>
      </c>
      <c r="M21" s="33">
        <f t="shared" si="0"/>
        <v>171</v>
      </c>
    </row>
    <row r="22" spans="1:13" ht="16.5" customHeight="1">
      <c r="A22" s="6"/>
      <c r="B22" s="43"/>
      <c r="C22" s="44" t="s">
        <v>20</v>
      </c>
      <c r="D22" s="45"/>
      <c r="E22" s="46">
        <v>7788</v>
      </c>
      <c r="F22" s="47">
        <v>5232</v>
      </c>
      <c r="G22" s="48">
        <v>2556</v>
      </c>
      <c r="H22" s="46">
        <v>4038</v>
      </c>
      <c r="I22" s="47">
        <v>1526</v>
      </c>
      <c r="J22" s="48">
        <v>2512</v>
      </c>
      <c r="K22" s="46">
        <v>3750</v>
      </c>
      <c r="L22" s="47">
        <v>3706</v>
      </c>
      <c r="M22" s="49">
        <v>44</v>
      </c>
    </row>
    <row r="23" spans="1:13" ht="16.5" customHeight="1">
      <c r="A23" s="6" t="s">
        <v>2</v>
      </c>
      <c r="B23" s="50"/>
      <c r="C23" s="51" t="s">
        <v>21</v>
      </c>
      <c r="D23" s="52"/>
      <c r="E23" s="53">
        <v>9910</v>
      </c>
      <c r="F23" s="54">
        <v>8022</v>
      </c>
      <c r="G23" s="55">
        <v>1888</v>
      </c>
      <c r="H23" s="53">
        <v>4159</v>
      </c>
      <c r="I23" s="54">
        <v>2346</v>
      </c>
      <c r="J23" s="55">
        <v>1813</v>
      </c>
      <c r="K23" s="53">
        <v>5751</v>
      </c>
      <c r="L23" s="54">
        <v>5676</v>
      </c>
      <c r="M23" s="56">
        <v>75</v>
      </c>
    </row>
    <row r="24" spans="1:13" ht="16.5" customHeight="1">
      <c r="A24" s="6"/>
      <c r="B24" s="50"/>
      <c r="C24" s="51" t="s">
        <v>22</v>
      </c>
      <c r="D24" s="52"/>
      <c r="E24" s="53">
        <v>15804</v>
      </c>
      <c r="F24" s="54">
        <v>14232</v>
      </c>
      <c r="G24" s="55">
        <v>1572</v>
      </c>
      <c r="H24" s="53">
        <v>8435</v>
      </c>
      <c r="I24" s="54">
        <v>7234</v>
      </c>
      <c r="J24" s="55">
        <v>1201</v>
      </c>
      <c r="K24" s="53">
        <v>7369</v>
      </c>
      <c r="L24" s="54">
        <v>6998</v>
      </c>
      <c r="M24" s="56">
        <v>371</v>
      </c>
    </row>
    <row r="25" spans="1:13" ht="16.5" customHeight="1">
      <c r="A25" s="6"/>
      <c r="B25" s="50"/>
      <c r="C25" s="51" t="s">
        <v>23</v>
      </c>
      <c r="D25" s="52"/>
      <c r="E25" s="53">
        <v>12341</v>
      </c>
      <c r="F25" s="54">
        <v>7002</v>
      </c>
      <c r="G25" s="55">
        <v>5339</v>
      </c>
      <c r="H25" s="53">
        <v>7390</v>
      </c>
      <c r="I25" s="54">
        <v>5084</v>
      </c>
      <c r="J25" s="55">
        <v>2306</v>
      </c>
      <c r="K25" s="53">
        <v>4951</v>
      </c>
      <c r="L25" s="54">
        <v>1918</v>
      </c>
      <c r="M25" s="56">
        <v>3033</v>
      </c>
    </row>
    <row r="26" spans="1:13" ht="16.5" customHeight="1">
      <c r="A26" s="6" t="s">
        <v>1</v>
      </c>
      <c r="B26" s="57"/>
      <c r="C26" s="58"/>
      <c r="D26" s="59"/>
      <c r="E26" s="60"/>
      <c r="F26" s="61"/>
      <c r="G26" s="62"/>
      <c r="H26" s="60"/>
      <c r="I26" s="61"/>
      <c r="J26" s="62"/>
      <c r="K26" s="60"/>
      <c r="L26" s="61"/>
      <c r="M26" s="63"/>
    </row>
    <row r="27" spans="1:13" ht="16.5" customHeight="1" thickBot="1">
      <c r="A27" s="14"/>
      <c r="B27" s="15"/>
      <c r="C27" s="28" t="s">
        <v>12</v>
      </c>
      <c r="D27" s="29"/>
      <c r="E27" s="34">
        <f aca="true" t="shared" si="1" ref="E27:M27">SUM(E22:E26)</f>
        <v>45843</v>
      </c>
      <c r="F27" s="35">
        <f t="shared" si="1"/>
        <v>34488</v>
      </c>
      <c r="G27" s="36">
        <f t="shared" si="1"/>
        <v>11355</v>
      </c>
      <c r="H27" s="34">
        <f t="shared" si="1"/>
        <v>24022</v>
      </c>
      <c r="I27" s="35">
        <f t="shared" si="1"/>
        <v>16190</v>
      </c>
      <c r="J27" s="36">
        <f t="shared" si="1"/>
        <v>7832</v>
      </c>
      <c r="K27" s="34">
        <f t="shared" si="1"/>
        <v>21821</v>
      </c>
      <c r="L27" s="35">
        <f t="shared" si="1"/>
        <v>18298</v>
      </c>
      <c r="M27" s="37">
        <f t="shared" si="1"/>
        <v>3523</v>
      </c>
    </row>
    <row r="28" spans="1:13" ht="16.5" customHeight="1" thickBot="1" thickTop="1">
      <c r="A28" s="78" t="s">
        <v>5</v>
      </c>
      <c r="B28" s="79"/>
      <c r="C28" s="79"/>
      <c r="D28" s="80"/>
      <c r="E28" s="38">
        <f aca="true" t="shared" si="2" ref="E28:M28">SUM(E14:E20,E22:E26)</f>
        <v>76572</v>
      </c>
      <c r="F28" s="39">
        <f t="shared" si="2"/>
        <v>62351</v>
      </c>
      <c r="G28" s="40">
        <f t="shared" si="2"/>
        <v>14221</v>
      </c>
      <c r="H28" s="38">
        <f t="shared" si="2"/>
        <v>40643</v>
      </c>
      <c r="I28" s="39">
        <f t="shared" si="2"/>
        <v>30116</v>
      </c>
      <c r="J28" s="40">
        <f t="shared" si="2"/>
        <v>10527</v>
      </c>
      <c r="K28" s="38">
        <f t="shared" si="2"/>
        <v>35929</v>
      </c>
      <c r="L28" s="39">
        <f t="shared" si="2"/>
        <v>32235</v>
      </c>
      <c r="M28" s="41">
        <f t="shared" si="2"/>
        <v>3694</v>
      </c>
    </row>
    <row r="30" ht="14.25">
      <c r="A30" s="77" t="s">
        <v>26</v>
      </c>
    </row>
    <row r="37" spans="4:8" ht="14.25">
      <c r="D37" s="84" t="s">
        <v>4</v>
      </c>
      <c r="E37" s="84"/>
      <c r="F37" s="84"/>
      <c r="G37" s="84"/>
      <c r="H37" s="84"/>
    </row>
    <row r="38" spans="9:10" ht="14.25" thickBot="1">
      <c r="I38" s="96" t="s">
        <v>14</v>
      </c>
      <c r="J38" s="96"/>
    </row>
    <row r="39" spans="1:10" ht="16.5" customHeight="1">
      <c r="A39" s="2"/>
      <c r="B39" s="3"/>
      <c r="C39" s="3"/>
      <c r="D39" s="3"/>
      <c r="E39" s="85" t="s">
        <v>5</v>
      </c>
      <c r="F39" s="87"/>
      <c r="G39" s="94" t="s">
        <v>27</v>
      </c>
      <c r="H39" s="94"/>
      <c r="I39" s="94" t="s">
        <v>28</v>
      </c>
      <c r="J39" s="95"/>
    </row>
    <row r="40" spans="1:10" ht="16.5" customHeight="1">
      <c r="A40" s="4"/>
      <c r="B40" s="43"/>
      <c r="C40" s="64" t="s">
        <v>15</v>
      </c>
      <c r="D40" s="65"/>
      <c r="E40" s="97">
        <v>65035</v>
      </c>
      <c r="F40" s="98"/>
      <c r="G40" s="97">
        <v>26879</v>
      </c>
      <c r="H40" s="98"/>
      <c r="I40" s="97">
        <v>38156</v>
      </c>
      <c r="J40" s="99"/>
    </row>
    <row r="41" spans="1:10" ht="16.5" customHeight="1">
      <c r="A41" s="4" t="s">
        <v>0</v>
      </c>
      <c r="B41" s="50"/>
      <c r="C41" s="74" t="s">
        <v>16</v>
      </c>
      <c r="D41" s="67"/>
      <c r="E41" s="88">
        <v>94115</v>
      </c>
      <c r="F41" s="89"/>
      <c r="G41" s="88">
        <v>41164</v>
      </c>
      <c r="H41" s="89"/>
      <c r="I41" s="88">
        <v>52951</v>
      </c>
      <c r="J41" s="100"/>
    </row>
    <row r="42" spans="1:10" ht="16.5" customHeight="1">
      <c r="A42" s="4"/>
      <c r="B42" s="50"/>
      <c r="C42" s="66" t="s">
        <v>17</v>
      </c>
      <c r="D42" s="67"/>
      <c r="E42" s="88">
        <v>35773</v>
      </c>
      <c r="F42" s="89"/>
      <c r="G42" s="88">
        <v>21680</v>
      </c>
      <c r="H42" s="89"/>
      <c r="I42" s="88">
        <v>14093</v>
      </c>
      <c r="J42" s="100"/>
    </row>
    <row r="43" spans="1:10" ht="16.5" customHeight="1">
      <c r="A43" s="4"/>
      <c r="B43" s="50"/>
      <c r="C43" s="66" t="s">
        <v>18</v>
      </c>
      <c r="D43" s="67"/>
      <c r="E43" s="88">
        <v>170261</v>
      </c>
      <c r="F43" s="89"/>
      <c r="G43" s="88">
        <v>115779</v>
      </c>
      <c r="H43" s="89"/>
      <c r="I43" s="88">
        <v>54482</v>
      </c>
      <c r="J43" s="100"/>
    </row>
    <row r="44" spans="1:10" ht="16.5" customHeight="1">
      <c r="A44" s="4"/>
      <c r="B44" s="50"/>
      <c r="C44" s="66" t="s">
        <v>19</v>
      </c>
      <c r="D44" s="67"/>
      <c r="E44" s="88">
        <v>16618</v>
      </c>
      <c r="F44" s="89"/>
      <c r="G44" s="88">
        <v>5322</v>
      </c>
      <c r="H44" s="89"/>
      <c r="I44" s="88">
        <v>11296</v>
      </c>
      <c r="J44" s="100"/>
    </row>
    <row r="45" spans="1:10" ht="16.5" customHeight="1">
      <c r="A45" s="4" t="s">
        <v>1</v>
      </c>
      <c r="B45" s="50"/>
      <c r="C45" s="66"/>
      <c r="D45" s="67"/>
      <c r="E45" s="88"/>
      <c r="F45" s="89"/>
      <c r="G45" s="88"/>
      <c r="H45" s="89"/>
      <c r="I45" s="88"/>
      <c r="J45" s="100"/>
    </row>
    <row r="46" spans="1:10" ht="16.5" customHeight="1">
      <c r="A46" s="4"/>
      <c r="B46" s="57"/>
      <c r="C46" s="68"/>
      <c r="D46" s="69"/>
      <c r="E46" s="90"/>
      <c r="F46" s="91"/>
      <c r="G46" s="90"/>
      <c r="H46" s="91"/>
      <c r="I46" s="90"/>
      <c r="J46" s="101"/>
    </row>
    <row r="47" spans="1:10" ht="16.5" customHeight="1" thickBot="1">
      <c r="A47" s="18"/>
      <c r="B47" s="19"/>
      <c r="C47" s="20" t="s">
        <v>12</v>
      </c>
      <c r="D47" s="21"/>
      <c r="E47" s="92">
        <f>SUM(E40:F46)</f>
        <v>381802</v>
      </c>
      <c r="F47" s="93"/>
      <c r="G47" s="92">
        <f>SUM(G40:H46)</f>
        <v>210824</v>
      </c>
      <c r="H47" s="93"/>
      <c r="I47" s="92">
        <f>SUM(I40:J46)</f>
        <v>170978</v>
      </c>
      <c r="J47" s="102"/>
    </row>
    <row r="48" spans="1:10" ht="16.5" customHeight="1">
      <c r="A48" s="6"/>
      <c r="B48" s="70"/>
      <c r="C48" s="71" t="s">
        <v>20</v>
      </c>
      <c r="D48" s="72"/>
      <c r="E48" s="107">
        <v>66032</v>
      </c>
      <c r="F48" s="108"/>
      <c r="G48" s="107">
        <v>10896</v>
      </c>
      <c r="H48" s="108"/>
      <c r="I48" s="107">
        <v>55136</v>
      </c>
      <c r="J48" s="113"/>
    </row>
    <row r="49" spans="1:10" ht="16.5" customHeight="1">
      <c r="A49" s="6" t="s">
        <v>2</v>
      </c>
      <c r="B49" s="50"/>
      <c r="C49" s="66" t="s">
        <v>21</v>
      </c>
      <c r="D49" s="67"/>
      <c r="E49" s="88">
        <v>77942</v>
      </c>
      <c r="F49" s="89"/>
      <c r="G49" s="88">
        <v>13769</v>
      </c>
      <c r="H49" s="89"/>
      <c r="I49" s="88">
        <v>64173</v>
      </c>
      <c r="J49" s="100"/>
    </row>
    <row r="50" spans="1:10" ht="16.5" customHeight="1">
      <c r="A50" s="6"/>
      <c r="B50" s="50"/>
      <c r="C50" s="66" t="s">
        <v>22</v>
      </c>
      <c r="D50" s="67"/>
      <c r="E50" s="109">
        <v>189324</v>
      </c>
      <c r="F50" s="110"/>
      <c r="G50" s="109">
        <v>101300</v>
      </c>
      <c r="H50" s="110"/>
      <c r="I50" s="109">
        <v>88024</v>
      </c>
      <c r="J50" s="114"/>
    </row>
    <row r="51" spans="1:10" ht="16.5" customHeight="1">
      <c r="A51" s="6"/>
      <c r="B51" s="50"/>
      <c r="C51" s="66" t="s">
        <v>23</v>
      </c>
      <c r="D51" s="67"/>
      <c r="E51" s="88">
        <v>115329</v>
      </c>
      <c r="F51" s="89"/>
      <c r="G51" s="88">
        <v>82884</v>
      </c>
      <c r="H51" s="89"/>
      <c r="I51" s="88">
        <v>32445</v>
      </c>
      <c r="J51" s="100"/>
    </row>
    <row r="52" spans="1:10" ht="16.5" customHeight="1">
      <c r="A52" s="6" t="s">
        <v>1</v>
      </c>
      <c r="B52" s="57"/>
      <c r="C52" s="68"/>
      <c r="D52" s="69"/>
      <c r="E52" s="90"/>
      <c r="F52" s="91"/>
      <c r="G52" s="90"/>
      <c r="H52" s="91"/>
      <c r="I52" s="90"/>
      <c r="J52" s="101"/>
    </row>
    <row r="53" spans="1:10" ht="16.5" customHeight="1" thickBot="1">
      <c r="A53" s="14"/>
      <c r="B53" s="15"/>
      <c r="C53" s="16" t="s">
        <v>12</v>
      </c>
      <c r="D53" s="17"/>
      <c r="E53" s="103">
        <f>SUM(E48:F52)</f>
        <v>448627</v>
      </c>
      <c r="F53" s="104"/>
      <c r="G53" s="103">
        <f>SUM(G48:H52)</f>
        <v>208849</v>
      </c>
      <c r="H53" s="104"/>
      <c r="I53" s="103">
        <f>SUM(I48:J52)</f>
        <v>239778</v>
      </c>
      <c r="J53" s="111"/>
    </row>
    <row r="54" spans="1:10" ht="16.5" customHeight="1" thickBot="1" thickTop="1">
      <c r="A54" s="81" t="s">
        <v>5</v>
      </c>
      <c r="B54" s="82"/>
      <c r="C54" s="82"/>
      <c r="D54" s="83"/>
      <c r="E54" s="105">
        <f>SUM(E40:F46,E48:F52)</f>
        <v>830429</v>
      </c>
      <c r="F54" s="106"/>
      <c r="G54" s="105">
        <f>SUM(G40:H46,G48:H52)</f>
        <v>419673</v>
      </c>
      <c r="H54" s="106"/>
      <c r="I54" s="105">
        <f>SUM(I40:J46,I48:J52)</f>
        <v>410756</v>
      </c>
      <c r="J54" s="112"/>
    </row>
  </sheetData>
  <mergeCells count="57">
    <mergeCell ref="E44:F44"/>
    <mergeCell ref="G44:H44"/>
    <mergeCell ref="I44:J44"/>
    <mergeCell ref="G52:H52"/>
    <mergeCell ref="I48:J48"/>
    <mergeCell ref="I49:J49"/>
    <mergeCell ref="I51:J51"/>
    <mergeCell ref="I52:J52"/>
    <mergeCell ref="I50:J50"/>
    <mergeCell ref="E48:F48"/>
    <mergeCell ref="G53:H53"/>
    <mergeCell ref="G54:H54"/>
    <mergeCell ref="I53:J53"/>
    <mergeCell ref="I54:J54"/>
    <mergeCell ref="G48:H48"/>
    <mergeCell ref="G49:H49"/>
    <mergeCell ref="G51:H51"/>
    <mergeCell ref="E50:F50"/>
    <mergeCell ref="G50:H50"/>
    <mergeCell ref="E53:F53"/>
    <mergeCell ref="E54:F54"/>
    <mergeCell ref="E52:F52"/>
    <mergeCell ref="E49:F49"/>
    <mergeCell ref="E51:F51"/>
    <mergeCell ref="G47:H47"/>
    <mergeCell ref="I40:J40"/>
    <mergeCell ref="I41:J41"/>
    <mergeCell ref="I43:J43"/>
    <mergeCell ref="I45:J45"/>
    <mergeCell ref="I46:J46"/>
    <mergeCell ref="I47:J47"/>
    <mergeCell ref="G42:H42"/>
    <mergeCell ref="I42:J42"/>
    <mergeCell ref="E40:F40"/>
    <mergeCell ref="E41:F41"/>
    <mergeCell ref="E43:F43"/>
    <mergeCell ref="G40:H40"/>
    <mergeCell ref="G41:H41"/>
    <mergeCell ref="G43:H43"/>
    <mergeCell ref="E42:F42"/>
    <mergeCell ref="G39:H39"/>
    <mergeCell ref="I39:J39"/>
    <mergeCell ref="E10:I10"/>
    <mergeCell ref="L11:M11"/>
    <mergeCell ref="I38:J38"/>
    <mergeCell ref="H12:J12"/>
    <mergeCell ref="K12:M12"/>
    <mergeCell ref="A28:D28"/>
    <mergeCell ref="A54:D54"/>
    <mergeCell ref="D37:H37"/>
    <mergeCell ref="E12:G12"/>
    <mergeCell ref="E45:F45"/>
    <mergeCell ref="E46:F46"/>
    <mergeCell ref="E47:F47"/>
    <mergeCell ref="G45:H45"/>
    <mergeCell ref="G46:H46"/>
    <mergeCell ref="E39:F39"/>
  </mergeCells>
  <printOptions/>
  <pageMargins left="0.75" right="0.75" top="1" bottom="1" header="0.512" footer="0.512"/>
  <pageSetup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14"/>
  <sheetViews>
    <sheetView workbookViewId="0" topLeftCell="D1">
      <selection activeCell="J3" sqref="J3"/>
    </sheetView>
  </sheetViews>
  <sheetFormatPr defaultColWidth="9.00390625" defaultRowHeight="13.5"/>
  <cols>
    <col min="1" max="2" width="9.00390625" style="7" customWidth="1"/>
    <col min="3" max="14" width="9.875" style="7" bestFit="1" customWidth="1"/>
    <col min="15" max="15" width="2.875" style="7" bestFit="1" customWidth="1"/>
    <col min="16" max="16384" width="9.00390625" style="7" customWidth="1"/>
  </cols>
  <sheetData>
    <row r="3" spans="3:14" ht="13.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3:14" ht="13.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3:14" ht="13.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3.5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11" spans="3:14" ht="13.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3:14" ht="13.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3:14" ht="13.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3:14" ht="13.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2008-08-21T07:15:05Z</cp:lastPrinted>
  <dcterms:created xsi:type="dcterms:W3CDTF">2000-08-30T10:10:02Z</dcterms:created>
  <dcterms:modified xsi:type="dcterms:W3CDTF">2008-08-21T07:15:13Z</dcterms:modified>
  <cp:category/>
  <cp:version/>
  <cp:contentType/>
  <cp:contentStatus/>
</cp:coreProperties>
</file>