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<sst xmlns="http://schemas.openxmlformats.org/spreadsheetml/2006/main" count="41" uniqueCount="33">
  <si>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</si>
  <si>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</si>
  <si>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</si>
  <si>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</si>
  <si>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</si>
  <si>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</si>
  <si>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</si>
  <si>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</si>
  <si>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</si>
  <si>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</si>
  <si>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</si>
  <si>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</si>
  <si>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</si>
  <si>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</si>
  <si>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</si>
  <si>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</si>
  <si>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</si>
  <si>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</si>
  <si>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</si>
  <si>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</si>
  <si>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</si>
  <si>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</si>
  <si>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</si>
  <si>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１９年</t>
  </si>
  <si>
    <t>１８年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</si>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</sst>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5"/>
          <c:w val="0.904"/>
          <c:h val="0.7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91.786617</c:v>
                </c:pt>
                <c:pt idx="1">
                  <c:v>94.036572</c:v>
                </c:pt>
                <c:pt idx="2">
                  <c:v>96.704795</c:v>
                </c:pt>
                <c:pt idx="3">
                  <c:v>93.009197</c:v>
                </c:pt>
                <c:pt idx="4">
                  <c:v>95.694583</c:v>
                </c:pt>
                <c:pt idx="5">
                  <c:v>101.123849</c:v>
                </c:pt>
                <c:pt idx="6">
                  <c:v>101.227413</c:v>
                </c:pt>
                <c:pt idx="7">
                  <c:v>97.506369</c:v>
                </c:pt>
                <c:pt idx="8">
                  <c:v>98.229565</c:v>
                </c:pt>
                <c:pt idx="9">
                  <c:v>99.67608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72.273434</c:v>
                </c:pt>
                <c:pt idx="1">
                  <c:v>70.704397</c:v>
                </c:pt>
                <c:pt idx="2">
                  <c:v>72.337762</c:v>
                </c:pt>
                <c:pt idx="3">
                  <c:v>65.695649</c:v>
                </c:pt>
                <c:pt idx="4">
                  <c:v>63.234211</c:v>
                </c:pt>
                <c:pt idx="5">
                  <c:v>68.435603</c:v>
                </c:pt>
                <c:pt idx="6">
                  <c:v>68.026383</c:v>
                </c:pt>
                <c:pt idx="7">
                  <c:v>68.208913</c:v>
                </c:pt>
                <c:pt idx="8">
                  <c:v>68.734611</c:v>
                </c:pt>
                <c:pt idx="9">
                  <c:v>69.525973</c:v>
                </c:pt>
              </c:numCache>
            </c:numRef>
          </c:val>
        </c:ser>
        <c:overlap val="100"/>
        <c:gapWidth val="40"/>
        <c:axId val="25026165"/>
        <c:axId val="23908894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45.241871</c:v>
                </c:pt>
                <c:pt idx="1">
                  <c:v>43.975281</c:v>
                </c:pt>
                <c:pt idx="2">
                  <c:v>45.379584</c:v>
                </c:pt>
                <c:pt idx="3">
                  <c:v>41.992638</c:v>
                </c:pt>
                <c:pt idx="4">
                  <c:v>42.656465</c:v>
                </c:pt>
                <c:pt idx="5">
                  <c:v>44.34285</c:v>
                </c:pt>
                <c:pt idx="6">
                  <c:v>46.055328</c:v>
                </c:pt>
                <c:pt idx="7">
                  <c:v>44.506794</c:v>
                </c:pt>
                <c:pt idx="8">
                  <c:v>44.663145</c:v>
                </c:pt>
                <c:pt idx="9">
                  <c:v>45.38886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118.81818</c:v>
                </c:pt>
                <c:pt idx="1">
                  <c:v>120.765688</c:v>
                </c:pt>
                <c:pt idx="2">
                  <c:v>123.662973</c:v>
                </c:pt>
                <c:pt idx="3">
                  <c:v>116.712208</c:v>
                </c:pt>
                <c:pt idx="4">
                  <c:v>116.272329</c:v>
                </c:pt>
                <c:pt idx="5">
                  <c:v>125.216602</c:v>
                </c:pt>
                <c:pt idx="6">
                  <c:v>123.198468</c:v>
                </c:pt>
                <c:pt idx="7">
                  <c:v>121.208488</c:v>
                </c:pt>
                <c:pt idx="8">
                  <c:v>122.301031</c:v>
                </c:pt>
                <c:pt idx="9">
                  <c:v>123.813193</c:v>
                </c:pt>
              </c:numCache>
            </c:numRef>
          </c:val>
          <c:smooth val="0"/>
        </c:ser>
        <c:axId val="13853455"/>
        <c:axId val="57572232"/>
      </c:line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3908894"/>
        <c:crosses val="autoZero"/>
        <c:auto val="0"/>
        <c:lblOffset val="100"/>
        <c:noMultiLvlLbl val="0"/>
      </c:catAx>
      <c:valAx>
        <c:axId val="23908894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5026165"/>
        <c:crossesAt val="1"/>
        <c:crossBetween val="between"/>
        <c:dispUnits/>
        <c:majorUnit val="50"/>
        <c:minorUnit val="50"/>
      </c:valAx>
      <c:catAx>
        <c:axId val="13853455"/>
        <c:scaling>
          <c:orientation val="minMax"/>
        </c:scaling>
        <c:axPos val="b"/>
        <c:delete val="1"/>
        <c:majorTickMark val="in"/>
        <c:minorTickMark val="none"/>
        <c:tickLblPos val="nextTo"/>
        <c:crossAx val="57572232"/>
        <c:crossesAt val="0"/>
        <c:auto val="0"/>
        <c:lblOffset val="100"/>
        <c:noMultiLvlLbl val="0"/>
      </c:catAx>
      <c:valAx>
        <c:axId val="57572232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853455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19050</xdr:colOff>
      <xdr:row>1</xdr:row>
      <xdr:rowOff>133350</xdr:rowOff>
    </xdr:from>
    <xdr:to>
      <xdr:col>6</xdr:col>
      <xdr:colOff>1238250</xdr:colOff>
      <xdr:row>8</xdr:row>
      <xdr:rowOff>190500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14300" y="438150"/>
          <a:ext cx="674370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平成19年における千葉港の海上出入貨物の取扱量は169,202,053トンで、前年と比較すると2,238千トン(1.3%)の増加であつた。
　取扱貨物量全体でみると、外貿貨物は99,676千トンで58.9%、内貿貨物は69,526千トンで41.1%となっている。
　輸移出入別でみると、輸出6.0%、輸入52.9%、移出20.8%、移入20.3%で、輸入貨物が取扱貨物量の半分以上を占めている。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11" sqref="G1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169202053</v>
      </c>
      <c r="D14" s="26">
        <v>100</v>
      </c>
      <c r="E14" s="25">
        <v>166964176</v>
      </c>
      <c r="F14" s="27">
        <f aca="true" t="shared" si="0" ref="F14:F20">(C14-E14)/E14*100</f>
        <v>1.340333629412815</v>
      </c>
      <c r="G14" s="28">
        <f aca="true" t="shared" si="1" ref="G14:G20">C14-E14</f>
        <v>2237877</v>
      </c>
    </row>
    <row r="15" spans="1:7" s="12" customFormat="1" ht="21.75" customHeight="1">
      <c r="A15" s="18"/>
      <c r="B15" s="29" t="s">
        <v>10</v>
      </c>
      <c r="C15" s="30">
        <v>99676080</v>
      </c>
      <c r="D15" s="31">
        <f>C15/C14*100</f>
        <v>58.90949798345532</v>
      </c>
      <c r="E15" s="30">
        <v>98229565</v>
      </c>
      <c r="F15" s="31">
        <f t="shared" si="0"/>
        <v>1.4725861811563556</v>
      </c>
      <c r="G15" s="32">
        <f t="shared" si="1"/>
        <v>1446515</v>
      </c>
    </row>
    <row r="16" spans="1:7" s="12" customFormat="1" ht="21.75" customHeight="1">
      <c r="A16" s="18"/>
      <c r="B16" s="33" t="s">
        <v>17</v>
      </c>
      <c r="C16" s="30">
        <v>10211890</v>
      </c>
      <c r="D16" s="31">
        <f>C16/C14*100</f>
        <v>6.035322751077967</v>
      </c>
      <c r="E16" s="30">
        <v>8686728</v>
      </c>
      <c r="F16" s="31">
        <f t="shared" si="0"/>
        <v>17.557381789783218</v>
      </c>
      <c r="G16" s="32">
        <f t="shared" si="1"/>
        <v>1525162</v>
      </c>
    </row>
    <row r="17" spans="1:7" s="12" customFormat="1" ht="21.75" customHeight="1">
      <c r="A17" s="19"/>
      <c r="B17" s="34" t="s">
        <v>18</v>
      </c>
      <c r="C17" s="35">
        <v>89464190</v>
      </c>
      <c r="D17" s="36">
        <f>C17/C14*100</f>
        <v>52.874175232377354</v>
      </c>
      <c r="E17" s="35">
        <v>89542837</v>
      </c>
      <c r="F17" s="36">
        <f t="shared" si="0"/>
        <v>-0.08783170450585567</v>
      </c>
      <c r="G17" s="37">
        <f t="shared" si="1"/>
        <v>-78647</v>
      </c>
    </row>
    <row r="18" spans="1:7" s="12" customFormat="1" ht="21.75" customHeight="1">
      <c r="A18" s="20"/>
      <c r="B18" s="38" t="s">
        <v>11</v>
      </c>
      <c r="C18" s="30">
        <v>69525973</v>
      </c>
      <c r="D18" s="31">
        <f>C18/C14*100</f>
        <v>41.09050201654468</v>
      </c>
      <c r="E18" s="30">
        <v>68734611</v>
      </c>
      <c r="F18" s="31">
        <f t="shared" si="0"/>
        <v>1.1513297136431018</v>
      </c>
      <c r="G18" s="39">
        <f t="shared" si="1"/>
        <v>791362</v>
      </c>
    </row>
    <row r="19" spans="1:7" s="12" customFormat="1" ht="21.75" customHeight="1">
      <c r="A19" s="20"/>
      <c r="B19" s="40" t="s">
        <v>19</v>
      </c>
      <c r="C19" s="30">
        <v>35176970</v>
      </c>
      <c r="D19" s="31">
        <f>C19/C14*100</f>
        <v>20.789919138865294</v>
      </c>
      <c r="E19" s="30">
        <v>35976417</v>
      </c>
      <c r="F19" s="31">
        <f t="shared" si="0"/>
        <v>-2.2221417991680497</v>
      </c>
      <c r="G19" s="39">
        <f t="shared" si="1"/>
        <v>-799447</v>
      </c>
    </row>
    <row r="20" spans="1:7" s="12" customFormat="1" ht="21.75" customHeight="1">
      <c r="A20" s="21"/>
      <c r="B20" s="41" t="s">
        <v>20</v>
      </c>
      <c r="C20" s="42">
        <v>34349003</v>
      </c>
      <c r="D20" s="43">
        <f>C20/C14*100</f>
        <v>20.300582877679386</v>
      </c>
      <c r="E20" s="42">
        <v>32758194</v>
      </c>
      <c r="F20" s="43">
        <f t="shared" si="0"/>
        <v>4.856217042978621</v>
      </c>
      <c r="G20" s="44">
        <f t="shared" si="1"/>
        <v>1590809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1998</v>
      </c>
      <c r="B3" s="5" t="s">
        <v>25</v>
      </c>
      <c r="C3" s="10">
        <v>91786617</v>
      </c>
      <c r="D3" s="10">
        <v>72273434</v>
      </c>
      <c r="E3" s="10">
        <v>45241871</v>
      </c>
      <c r="F3" s="10">
        <v>118818180</v>
      </c>
    </row>
    <row r="4" spans="1:6" ht="13.5">
      <c r="A4" s="5">
        <v>1999</v>
      </c>
      <c r="B4" s="5" t="s">
        <v>26</v>
      </c>
      <c r="C4" s="10">
        <v>94036572</v>
      </c>
      <c r="D4" s="10">
        <v>70704397</v>
      </c>
      <c r="E4" s="10">
        <v>43975281</v>
      </c>
      <c r="F4" s="10">
        <v>120765688</v>
      </c>
    </row>
    <row r="5" spans="1:6" ht="13.5">
      <c r="A5" s="5">
        <v>2000</v>
      </c>
      <c r="B5" s="5" t="s">
        <v>27</v>
      </c>
      <c r="C5" s="10">
        <v>96704795</v>
      </c>
      <c r="D5" s="10">
        <v>72337762</v>
      </c>
      <c r="E5" s="10">
        <v>45379584</v>
      </c>
      <c r="F5" s="10">
        <v>123662973</v>
      </c>
    </row>
    <row r="6" spans="1:6" ht="13.5">
      <c r="A6" s="5">
        <v>2001</v>
      </c>
      <c r="B6" s="5" t="s">
        <v>28</v>
      </c>
      <c r="C6" s="10">
        <v>93009197</v>
      </c>
      <c r="D6" s="10">
        <v>65695649</v>
      </c>
      <c r="E6" s="10">
        <v>41992638</v>
      </c>
      <c r="F6" s="10">
        <v>116712208</v>
      </c>
    </row>
    <row r="7" spans="1:6" ht="13.5">
      <c r="A7" s="5">
        <v>2002</v>
      </c>
      <c r="B7" s="5" t="s">
        <v>29</v>
      </c>
      <c r="C7" s="10">
        <v>95694583</v>
      </c>
      <c r="D7" s="10">
        <v>63234211</v>
      </c>
      <c r="E7" s="10">
        <v>42656465</v>
      </c>
      <c r="F7" s="10">
        <v>116272329</v>
      </c>
    </row>
    <row r="8" spans="1:6" ht="13.5">
      <c r="A8" s="5">
        <v>2003</v>
      </c>
      <c r="B8" s="5" t="s">
        <v>30</v>
      </c>
      <c r="C8" s="10">
        <v>101123849</v>
      </c>
      <c r="D8" s="10">
        <v>68435603</v>
      </c>
      <c r="E8" s="10">
        <v>44342850</v>
      </c>
      <c r="F8" s="10">
        <v>125216602</v>
      </c>
    </row>
    <row r="9" spans="1:6" ht="13.5">
      <c r="A9" s="5">
        <v>2004</v>
      </c>
      <c r="B9" s="5" t="s">
        <v>31</v>
      </c>
      <c r="C9" s="10">
        <v>101227413</v>
      </c>
      <c r="D9" s="10">
        <v>68026383</v>
      </c>
      <c r="E9" s="10">
        <v>46055328</v>
      </c>
      <c r="F9" s="10">
        <v>123198468</v>
      </c>
    </row>
    <row r="10" spans="1:6" ht="13.5">
      <c r="A10" s="5">
        <v>2005</v>
      </c>
      <c r="B10" s="5" t="s">
        <v>32</v>
      </c>
      <c r="C10" s="10">
        <v>97506369</v>
      </c>
      <c r="D10" s="10">
        <v>68208913</v>
      </c>
      <c r="E10" s="10">
        <v>44506794</v>
      </c>
      <c r="F10" s="10">
        <v>121208488</v>
      </c>
    </row>
    <row r="11" spans="1:6" ht="13.5">
      <c r="A11" s="5">
        <v>2006</v>
      </c>
      <c r="B11" s="5" t="s">
        <v>24</v>
      </c>
      <c r="C11" s="10">
        <v>98229565</v>
      </c>
      <c r="D11" s="10">
        <v>68734611</v>
      </c>
      <c r="E11" s="10">
        <v>44663145</v>
      </c>
      <c r="F11" s="10">
        <v>122301031</v>
      </c>
    </row>
    <row r="12" spans="1:6" ht="13.5">
      <c r="A12" s="5">
        <v>2007</v>
      </c>
      <c r="B12" s="5" t="s">
        <v>23</v>
      </c>
      <c r="C12" s="10">
        <v>99676080</v>
      </c>
      <c r="D12" s="10">
        <v>69525973</v>
      </c>
      <c r="E12" s="10">
        <v>45388860</v>
      </c>
      <c r="F12" s="10">
        <v>123813193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1998</v>
      </c>
      <c r="B17" s="5" t="str">
        <f>B3</f>
        <v>１０年</v>
      </c>
      <c r="C17" s="11">
        <f>C3/1000000</f>
        <v>91.786617</v>
      </c>
      <c r="D17" s="11">
        <f>D3/1000000</f>
        <v>72.273434</v>
      </c>
      <c r="E17" s="11">
        <f>E3/1000000</f>
        <v>45.241871</v>
      </c>
      <c r="F17" s="11">
        <f>F3/1000000</f>
        <v>118.81818</v>
      </c>
    </row>
    <row r="18" spans="1:6" ht="13.5">
      <c r="A18" s="5">
        <f aca="true" t="shared" si="0" ref="A18:B26">A4</f>
        <v>1999</v>
      </c>
      <c r="B18" s="5" t="str">
        <f t="shared" si="0"/>
        <v>１１年</v>
      </c>
      <c r="C18" s="11">
        <f aca="true" t="shared" si="1" ref="C18:F26">C4/1000000</f>
        <v>94.036572</v>
      </c>
      <c r="D18" s="11">
        <f t="shared" si="1"/>
        <v>70.704397</v>
      </c>
      <c r="E18" s="11">
        <f t="shared" si="1"/>
        <v>43.975281</v>
      </c>
      <c r="F18" s="11">
        <f t="shared" si="1"/>
        <v>120.765688</v>
      </c>
    </row>
    <row r="19" spans="1:6" ht="13.5">
      <c r="A19" s="5">
        <f t="shared" si="0"/>
        <v>2000</v>
      </c>
      <c r="B19" s="5" t="str">
        <f t="shared" si="0"/>
        <v>１２年</v>
      </c>
      <c r="C19" s="11">
        <f t="shared" si="1"/>
        <v>96.704795</v>
      </c>
      <c r="D19" s="11">
        <f t="shared" si="1"/>
        <v>72.337762</v>
      </c>
      <c r="E19" s="11">
        <f t="shared" si="1"/>
        <v>45.379584</v>
      </c>
      <c r="F19" s="11">
        <f t="shared" si="1"/>
        <v>123.662973</v>
      </c>
    </row>
    <row r="20" spans="1:6" ht="13.5">
      <c r="A20" s="5">
        <f t="shared" si="0"/>
        <v>2001</v>
      </c>
      <c r="B20" s="5" t="str">
        <f t="shared" si="0"/>
        <v>１３年</v>
      </c>
      <c r="C20" s="11">
        <f t="shared" si="1"/>
        <v>93.009197</v>
      </c>
      <c r="D20" s="11">
        <f t="shared" si="1"/>
        <v>65.695649</v>
      </c>
      <c r="E20" s="11">
        <f t="shared" si="1"/>
        <v>41.992638</v>
      </c>
      <c r="F20" s="11">
        <f t="shared" si="1"/>
        <v>116.712208</v>
      </c>
    </row>
    <row r="21" spans="1:6" ht="13.5">
      <c r="A21" s="5">
        <f t="shared" si="0"/>
        <v>2002</v>
      </c>
      <c r="B21" s="5" t="str">
        <f t="shared" si="0"/>
        <v>１４年</v>
      </c>
      <c r="C21" s="11">
        <f t="shared" si="1"/>
        <v>95.694583</v>
      </c>
      <c r="D21" s="11">
        <f t="shared" si="1"/>
        <v>63.234211</v>
      </c>
      <c r="E21" s="11">
        <f t="shared" si="1"/>
        <v>42.656465</v>
      </c>
      <c r="F21" s="11">
        <f t="shared" si="1"/>
        <v>116.272329</v>
      </c>
    </row>
    <row r="22" spans="1:6" ht="13.5">
      <c r="A22" s="5">
        <f t="shared" si="0"/>
        <v>2003</v>
      </c>
      <c r="B22" s="5" t="str">
        <f t="shared" si="0"/>
        <v>１５年</v>
      </c>
      <c r="C22" s="11">
        <f t="shared" si="1"/>
        <v>101.123849</v>
      </c>
      <c r="D22" s="11">
        <f t="shared" si="1"/>
        <v>68.435603</v>
      </c>
      <c r="E22" s="11">
        <f t="shared" si="1"/>
        <v>44.34285</v>
      </c>
      <c r="F22" s="11">
        <f t="shared" si="1"/>
        <v>125.216602</v>
      </c>
    </row>
    <row r="23" spans="1:6" ht="13.5">
      <c r="A23" s="5">
        <f t="shared" si="0"/>
        <v>2004</v>
      </c>
      <c r="B23" s="5" t="str">
        <f t="shared" si="0"/>
        <v>１６年</v>
      </c>
      <c r="C23" s="11">
        <f t="shared" si="1"/>
        <v>101.227413</v>
      </c>
      <c r="D23" s="11">
        <f t="shared" si="1"/>
        <v>68.026383</v>
      </c>
      <c r="E23" s="11">
        <f t="shared" si="1"/>
        <v>46.055328</v>
      </c>
      <c r="F23" s="11">
        <f t="shared" si="1"/>
        <v>123.198468</v>
      </c>
    </row>
    <row r="24" spans="1:6" ht="13.5">
      <c r="A24" s="5">
        <f t="shared" si="0"/>
        <v>2005</v>
      </c>
      <c r="B24" s="5" t="str">
        <f t="shared" si="0"/>
        <v>１７年</v>
      </c>
      <c r="C24" s="11">
        <f t="shared" si="1"/>
        <v>97.506369</v>
      </c>
      <c r="D24" s="11">
        <f t="shared" si="1"/>
        <v>68.208913</v>
      </c>
      <c r="E24" s="11">
        <f t="shared" si="1"/>
        <v>44.506794</v>
      </c>
      <c r="F24" s="11">
        <f t="shared" si="1"/>
        <v>121.208488</v>
      </c>
    </row>
    <row r="25" spans="1:6" ht="13.5">
      <c r="A25" s="5">
        <f t="shared" si="0"/>
        <v>2006</v>
      </c>
      <c r="B25" s="5" t="str">
        <f t="shared" si="0"/>
        <v>１８年</v>
      </c>
      <c r="C25" s="11">
        <f t="shared" si="1"/>
        <v>98.229565</v>
      </c>
      <c r="D25" s="11">
        <f t="shared" si="1"/>
        <v>68.734611</v>
      </c>
      <c r="E25" s="11">
        <f t="shared" si="1"/>
        <v>44.663145</v>
      </c>
      <c r="F25" s="11">
        <f t="shared" si="1"/>
        <v>122.301031</v>
      </c>
    </row>
    <row r="26" spans="1:6" ht="13.5">
      <c r="A26" s="5">
        <f t="shared" si="0"/>
        <v>2007</v>
      </c>
      <c r="B26" s="5" t="str">
        <f t="shared" si="0"/>
        <v>１９年</v>
      </c>
      <c r="C26" s="11">
        <f t="shared" si="1"/>
        <v>99.67608</v>
      </c>
      <c r="D26" s="11">
        <f t="shared" si="1"/>
        <v>69.525973</v>
      </c>
      <c r="E26" s="11">
        <f t="shared" si="1"/>
        <v>45.38886</v>
      </c>
      <c r="F26" s="11">
        <f t="shared" si="1"/>
        <v>123.813193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2000-10-02T11:15:51Z</cp:lastPrinted>
  <dcterms:created xsi:type="dcterms:W3CDTF">2000-08-07T06:54:26Z</dcterms:created>
  <dcterms:modified xsi:type="dcterms:W3CDTF">2008-07-24T06:17:26Z</dcterms:modified>
  <cp:category/>
  <cp:version/>
  <cp:contentType/>
  <cp:contentStatus/>
</cp:coreProperties>
</file>