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15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<sst xmlns="http://schemas.openxmlformats.org/spreadsheetml/2006/main" count="52" uniqueCount="28">
  <si>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外</t>
  </si>
  <si>
    <t>貿</t>
  </si>
  <si>
    <t>内</t>
  </si>
  <si>
    <t>コンテナ航路別コンテナ個数</t>
  </si>
  <si>
    <t>コンテナ航路別貨物量</t>
  </si>
  <si>
    <t>合計</t>
  </si>
  <si>
    <t>出</t>
  </si>
  <si>
    <t>入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</si>
  <si>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</si>
  <si>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</si>
  <si>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</si>
  <si>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</si>
  <si>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</si>
  <si>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</si>
  <si>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</si>
  <si>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</si>
  <si>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</si>
  <si>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</si>
  <si>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</si>
  <si>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</si>
  <si>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</si>
  <si>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</si>
  <si>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四日市</t>
  </si>
  <si>
    <t>徳山下松</t>
  </si>
  <si>
    <t>不定期</t>
  </si>
  <si>
    <t>３　コンテナ貨物の概要</t>
  </si>
  <si>
    <t xml:space="preserve">  （２）コンテナ取扱貨物量</t>
  </si>
  <si>
    <t xml:space="preserve">  （１）コンテナ取扱個数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</si>
</sst>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vertical="center"/>
    </xf>
    <xf numFmtId="38" fontId="2" fillId="0" borderId="34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34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39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23" xfId="16" applyFont="1" applyBorder="1" applyAlignment="1">
      <alignment/>
    </xf>
    <xf numFmtId="38" fontId="2" fillId="0" borderId="46" xfId="16" applyFont="1" applyBorder="1" applyAlignment="1">
      <alignment horizontal="right"/>
    </xf>
    <xf numFmtId="38" fontId="2" fillId="0" borderId="47" xfId="16" applyFont="1" applyBorder="1" applyAlignment="1">
      <alignment horizontal="right"/>
    </xf>
    <xf numFmtId="38" fontId="2" fillId="0" borderId="38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48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49" xfId="16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5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38" fontId="2" fillId="0" borderId="52" xfId="16" applyFont="1" applyBorder="1" applyAlignment="1">
      <alignment horizontal="right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3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shrinkToFit="1"/>
    </xf>
    <xf numFmtId="0" fontId="2" fillId="0" borderId="37" xfId="0" applyFont="1" applyBorder="1" applyAlignment="1">
      <alignment horizontal="left" shrinkToFit="1"/>
    </xf>
    <xf numFmtId="0" fontId="2" fillId="0" borderId="55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38" fontId="2" fillId="0" borderId="29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38" fontId="2" fillId="0" borderId="3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95250</xdr:rowOff>
    </xdr:from>
    <xdr:to>
      <xdr:col>12</xdr:col>
      <xdr:colOff>533400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23850"/>
          <a:ext cx="72485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平成１７年における外貿コンテナは、韓国航路、韓国・東南アジア航路、東南アジア航路、タイ航路及び上海航路の５定期航路であった。
　内貿コンテナは、四日市航路、徳山下松航路の２定期航路と不定期航路であった。</a:t>
          </a:r>
        </a:p>
      </xdr:txBody>
    </xdr:sp>
    <xdr:clientData/>
  </xdr:twoCellAnchor>
  <xdr:twoCellAnchor>
    <xdr:from>
      <xdr:col>2</xdr:col>
      <xdr:colOff>57150</xdr:colOff>
      <xdr:row>9</xdr:row>
      <xdr:rowOff>38100</xdr:rowOff>
    </xdr:from>
    <xdr:to>
      <xdr:col>12</xdr:col>
      <xdr:colOff>447675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6725" y="1600200"/>
          <a:ext cx="69532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コンテナの取扱個数は67,471TEU、外貿コンテナは45,015TEU、内貿コンテナは22,456TEUであった。
　外貿コンテナのうち輸出は22,860TEU、輸入は22,155TEUであり、また内貿コンテナのうち移出は11,626TEU、移入は10,830TEUであった。</a:t>
          </a:r>
        </a:p>
      </xdr:txBody>
    </xdr:sp>
    <xdr:clientData/>
  </xdr:twoCellAnchor>
  <xdr:twoCellAnchor>
    <xdr:from>
      <xdr:col>2</xdr:col>
      <xdr:colOff>171450</xdr:colOff>
      <xdr:row>35</xdr:row>
      <xdr:rowOff>104775</xdr:rowOff>
    </xdr:from>
    <xdr:to>
      <xdr:col>12</xdr:col>
      <xdr:colOff>314325</xdr:colOff>
      <xdr:row>40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025" y="6838950"/>
          <a:ext cx="67056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コンテナ取扱貨物量は812,924トンで、外貿コンテナは590,209トン、内貿コンテナは222,715トンであった。
　外貿コンテナのうち輸出は290,888トン、輸入は299,321トンであり、また内貿コンテナのうち移出は101,186トン、移入は121,529トンであった。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N17" sqref="N17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5" t="s">
        <v>25</v>
      </c>
    </row>
    <row r="8" ht="9" customHeight="1"/>
    <row r="9" ht="14.25">
      <c r="A9" s="74" t="s">
        <v>27</v>
      </c>
    </row>
    <row r="17" spans="5:9" ht="15.75" customHeight="1">
      <c r="E17" s="98" t="s">
        <v>3</v>
      </c>
      <c r="F17" s="98"/>
      <c r="G17" s="98"/>
      <c r="H17" s="98"/>
      <c r="I17" s="98"/>
    </row>
    <row r="18" spans="12:13" ht="14.25" thickBot="1">
      <c r="L18" s="105" t="s">
        <v>15</v>
      </c>
      <c r="M18" s="105"/>
    </row>
    <row r="19" spans="1:13" ht="16.5" customHeight="1">
      <c r="A19" s="9"/>
      <c r="B19" s="10"/>
      <c r="C19" s="10"/>
      <c r="D19" s="13"/>
      <c r="E19" s="99" t="s">
        <v>5</v>
      </c>
      <c r="F19" s="100"/>
      <c r="G19" s="101"/>
      <c r="H19" s="103" t="s">
        <v>6</v>
      </c>
      <c r="I19" s="103"/>
      <c r="J19" s="103"/>
      <c r="K19" s="103" t="s">
        <v>7</v>
      </c>
      <c r="L19" s="103"/>
      <c r="M19" s="104"/>
    </row>
    <row r="20" spans="1:13" ht="16.5" customHeight="1">
      <c r="A20" s="11"/>
      <c r="B20" s="12"/>
      <c r="C20" s="12"/>
      <c r="D20" s="12"/>
      <c r="E20" s="22" t="s">
        <v>13</v>
      </c>
      <c r="F20" s="25" t="s">
        <v>9</v>
      </c>
      <c r="G20" s="23" t="s">
        <v>11</v>
      </c>
      <c r="H20" s="22" t="s">
        <v>12</v>
      </c>
      <c r="I20" s="25" t="s">
        <v>8</v>
      </c>
      <c r="J20" s="23" t="s">
        <v>10</v>
      </c>
      <c r="K20" s="22" t="s">
        <v>12</v>
      </c>
      <c r="L20" s="25" t="s">
        <v>8</v>
      </c>
      <c r="M20" s="24" t="s">
        <v>10</v>
      </c>
    </row>
    <row r="21" spans="1:13" ht="16.5" customHeight="1">
      <c r="A21" s="4"/>
      <c r="B21" s="43"/>
      <c r="C21" s="44" t="s">
        <v>17</v>
      </c>
      <c r="D21" s="45"/>
      <c r="E21" s="46">
        <v>6250</v>
      </c>
      <c r="F21" s="47">
        <v>5587</v>
      </c>
      <c r="G21" s="48">
        <v>663</v>
      </c>
      <c r="H21" s="46">
        <v>3185</v>
      </c>
      <c r="I21" s="47">
        <v>2626</v>
      </c>
      <c r="J21" s="48">
        <v>559</v>
      </c>
      <c r="K21" s="46">
        <v>3065</v>
      </c>
      <c r="L21" s="47">
        <v>2961</v>
      </c>
      <c r="M21" s="49">
        <v>104</v>
      </c>
    </row>
    <row r="22" spans="1:13" ht="16.5" customHeight="1">
      <c r="A22" s="4" t="s">
        <v>0</v>
      </c>
      <c r="B22" s="50"/>
      <c r="C22" s="106" t="s">
        <v>18</v>
      </c>
      <c r="D22" s="107"/>
      <c r="E22" s="53">
        <v>8364</v>
      </c>
      <c r="F22" s="54">
        <v>6566</v>
      </c>
      <c r="G22" s="55">
        <v>1798</v>
      </c>
      <c r="H22" s="53">
        <v>4486</v>
      </c>
      <c r="I22" s="54">
        <v>3044</v>
      </c>
      <c r="J22" s="55">
        <v>1442</v>
      </c>
      <c r="K22" s="53">
        <v>3878</v>
      </c>
      <c r="L22" s="54">
        <v>3522</v>
      </c>
      <c r="M22" s="56">
        <v>356</v>
      </c>
    </row>
    <row r="23" spans="1:13" ht="16.5" customHeight="1">
      <c r="A23" s="4"/>
      <c r="B23" s="50"/>
      <c r="C23" s="51" t="s">
        <v>19</v>
      </c>
      <c r="D23" s="52"/>
      <c r="E23" s="53">
        <v>19927</v>
      </c>
      <c r="F23" s="54">
        <v>19471</v>
      </c>
      <c r="G23" s="55">
        <v>456</v>
      </c>
      <c r="H23" s="53">
        <v>9537</v>
      </c>
      <c r="I23" s="54">
        <v>9103</v>
      </c>
      <c r="J23" s="55">
        <v>434</v>
      </c>
      <c r="K23" s="53">
        <v>10390</v>
      </c>
      <c r="L23" s="54">
        <v>10368</v>
      </c>
      <c r="M23" s="56">
        <v>22</v>
      </c>
    </row>
    <row r="24" spans="1:13" ht="16.5" customHeight="1">
      <c r="A24" s="4" t="s">
        <v>1</v>
      </c>
      <c r="B24" s="50"/>
      <c r="C24" s="51" t="s">
        <v>20</v>
      </c>
      <c r="D24" s="52"/>
      <c r="E24" s="53">
        <v>10234</v>
      </c>
      <c r="F24" s="54">
        <v>10110</v>
      </c>
      <c r="G24" s="55">
        <v>124</v>
      </c>
      <c r="H24" s="53">
        <v>5456</v>
      </c>
      <c r="I24" s="54">
        <v>5332</v>
      </c>
      <c r="J24" s="55">
        <v>124</v>
      </c>
      <c r="K24" s="53">
        <v>4778</v>
      </c>
      <c r="L24" s="54">
        <v>4778</v>
      </c>
      <c r="M24" s="56">
        <v>0</v>
      </c>
    </row>
    <row r="25" spans="1:13" ht="16.5" customHeight="1">
      <c r="A25" s="4"/>
      <c r="B25" s="57"/>
      <c r="C25" s="58" t="s">
        <v>21</v>
      </c>
      <c r="D25" s="59"/>
      <c r="E25" s="60">
        <v>240</v>
      </c>
      <c r="F25" s="61">
        <v>44</v>
      </c>
      <c r="G25" s="62">
        <v>196</v>
      </c>
      <c r="H25" s="60">
        <v>196</v>
      </c>
      <c r="I25" s="61">
        <v>0</v>
      </c>
      <c r="J25" s="62">
        <v>196</v>
      </c>
      <c r="K25" s="60">
        <v>44</v>
      </c>
      <c r="L25" s="61">
        <v>44</v>
      </c>
      <c r="M25" s="63">
        <v>0</v>
      </c>
    </row>
    <row r="26" spans="1:13" ht="16.5" customHeight="1">
      <c r="A26" s="42"/>
      <c r="B26" s="5"/>
      <c r="C26" s="27" t="s">
        <v>14</v>
      </c>
      <c r="D26" s="26"/>
      <c r="E26" s="30">
        <f aca="true" t="shared" si="0" ref="E26:M26">SUM(E21:E25)</f>
        <v>45015</v>
      </c>
      <c r="F26" s="31">
        <f t="shared" si="0"/>
        <v>41778</v>
      </c>
      <c r="G26" s="32">
        <f t="shared" si="0"/>
        <v>3237</v>
      </c>
      <c r="H26" s="30">
        <f t="shared" si="0"/>
        <v>22860</v>
      </c>
      <c r="I26" s="31">
        <f t="shared" si="0"/>
        <v>20105</v>
      </c>
      <c r="J26" s="32">
        <f t="shared" si="0"/>
        <v>2755</v>
      </c>
      <c r="K26" s="30">
        <f t="shared" si="0"/>
        <v>22155</v>
      </c>
      <c r="L26" s="31">
        <f t="shared" si="0"/>
        <v>21673</v>
      </c>
      <c r="M26" s="33">
        <f t="shared" si="0"/>
        <v>482</v>
      </c>
    </row>
    <row r="27" spans="1:13" ht="16.5" customHeight="1">
      <c r="A27" s="6"/>
      <c r="B27" s="43"/>
      <c r="C27" s="44" t="s">
        <v>22</v>
      </c>
      <c r="D27" s="45"/>
      <c r="E27" s="46">
        <v>6205</v>
      </c>
      <c r="F27" s="47">
        <v>5777</v>
      </c>
      <c r="G27" s="48">
        <v>428</v>
      </c>
      <c r="H27" s="46">
        <v>3110</v>
      </c>
      <c r="I27" s="47">
        <v>2742</v>
      </c>
      <c r="J27" s="48">
        <v>368</v>
      </c>
      <c r="K27" s="46">
        <v>3095</v>
      </c>
      <c r="L27" s="47">
        <v>3035</v>
      </c>
      <c r="M27" s="49">
        <v>60</v>
      </c>
    </row>
    <row r="28" spans="1:13" ht="16.5" customHeight="1">
      <c r="A28" s="6" t="s">
        <v>2</v>
      </c>
      <c r="B28" s="50"/>
      <c r="C28" s="51" t="s">
        <v>23</v>
      </c>
      <c r="D28" s="52"/>
      <c r="E28" s="53">
        <v>9423</v>
      </c>
      <c r="F28" s="54">
        <v>7992</v>
      </c>
      <c r="G28" s="55">
        <v>1431</v>
      </c>
      <c r="H28" s="53">
        <v>3625</v>
      </c>
      <c r="I28" s="54">
        <v>2304</v>
      </c>
      <c r="J28" s="55">
        <v>1321</v>
      </c>
      <c r="K28" s="53">
        <v>5798</v>
      </c>
      <c r="L28" s="54">
        <v>5688</v>
      </c>
      <c r="M28" s="56">
        <v>110</v>
      </c>
    </row>
    <row r="29" spans="1:13" ht="16.5" customHeight="1">
      <c r="A29" s="6"/>
      <c r="B29" s="50"/>
      <c r="C29" s="51" t="s">
        <v>24</v>
      </c>
      <c r="D29" s="52"/>
      <c r="E29" s="53">
        <v>6828</v>
      </c>
      <c r="F29" s="54">
        <v>5133</v>
      </c>
      <c r="G29" s="55">
        <v>1695</v>
      </c>
      <c r="H29" s="53">
        <v>4891</v>
      </c>
      <c r="I29" s="54">
        <v>3999</v>
      </c>
      <c r="J29" s="55">
        <v>892</v>
      </c>
      <c r="K29" s="53">
        <v>1937</v>
      </c>
      <c r="L29" s="54">
        <v>1134</v>
      </c>
      <c r="M29" s="56">
        <v>803</v>
      </c>
    </row>
    <row r="30" spans="1:13" ht="16.5" customHeight="1">
      <c r="A30" s="6"/>
      <c r="B30" s="50"/>
      <c r="C30" s="51"/>
      <c r="D30" s="52"/>
      <c r="E30" s="53"/>
      <c r="F30" s="54"/>
      <c r="G30" s="55"/>
      <c r="H30" s="53"/>
      <c r="I30" s="54"/>
      <c r="J30" s="55"/>
      <c r="K30" s="53"/>
      <c r="L30" s="54"/>
      <c r="M30" s="56"/>
    </row>
    <row r="31" spans="1:13" ht="16.5" customHeight="1">
      <c r="A31" s="6" t="s">
        <v>1</v>
      </c>
      <c r="B31" s="57"/>
      <c r="C31" s="58"/>
      <c r="D31" s="59"/>
      <c r="E31" s="60"/>
      <c r="F31" s="61"/>
      <c r="G31" s="62"/>
      <c r="H31" s="60"/>
      <c r="I31" s="61"/>
      <c r="J31" s="62"/>
      <c r="K31" s="60"/>
      <c r="L31" s="61"/>
      <c r="M31" s="63"/>
    </row>
    <row r="32" spans="1:13" ht="16.5" customHeight="1" thickBot="1">
      <c r="A32" s="14"/>
      <c r="B32" s="15"/>
      <c r="C32" s="28" t="s">
        <v>14</v>
      </c>
      <c r="D32" s="29"/>
      <c r="E32" s="34">
        <f aca="true" t="shared" si="1" ref="E32:M32">SUM(E27:E31)</f>
        <v>22456</v>
      </c>
      <c r="F32" s="35">
        <f t="shared" si="1"/>
        <v>18902</v>
      </c>
      <c r="G32" s="36">
        <f t="shared" si="1"/>
        <v>3554</v>
      </c>
      <c r="H32" s="34">
        <f t="shared" si="1"/>
        <v>11626</v>
      </c>
      <c r="I32" s="35">
        <f t="shared" si="1"/>
        <v>9045</v>
      </c>
      <c r="J32" s="36">
        <f t="shared" si="1"/>
        <v>2581</v>
      </c>
      <c r="K32" s="34">
        <f t="shared" si="1"/>
        <v>10830</v>
      </c>
      <c r="L32" s="35">
        <f t="shared" si="1"/>
        <v>9857</v>
      </c>
      <c r="M32" s="37">
        <f t="shared" si="1"/>
        <v>973</v>
      </c>
    </row>
    <row r="33" spans="1:13" ht="16.5" customHeight="1" thickBot="1" thickTop="1">
      <c r="A33" s="110" t="s">
        <v>5</v>
      </c>
      <c r="B33" s="111"/>
      <c r="C33" s="111"/>
      <c r="D33" s="112"/>
      <c r="E33" s="38">
        <f aca="true" t="shared" si="2" ref="E33:M33">SUM(E21:E25,E27:E31)</f>
        <v>67471</v>
      </c>
      <c r="F33" s="39">
        <f t="shared" si="2"/>
        <v>60680</v>
      </c>
      <c r="G33" s="40">
        <f t="shared" si="2"/>
        <v>6791</v>
      </c>
      <c r="H33" s="38">
        <f t="shared" si="2"/>
        <v>34486</v>
      </c>
      <c r="I33" s="39">
        <f t="shared" si="2"/>
        <v>29150</v>
      </c>
      <c r="J33" s="40">
        <f t="shared" si="2"/>
        <v>5336</v>
      </c>
      <c r="K33" s="38">
        <f t="shared" si="2"/>
        <v>32985</v>
      </c>
      <c r="L33" s="39">
        <f t="shared" si="2"/>
        <v>31530</v>
      </c>
      <c r="M33" s="41">
        <f t="shared" si="2"/>
        <v>1455</v>
      </c>
    </row>
    <row r="34" spans="1:13" ht="15.75" customHeight="1">
      <c r="A34" s="76"/>
      <c r="B34" s="76"/>
      <c r="C34" s="76"/>
      <c r="D34" s="76"/>
      <c r="E34" s="77"/>
      <c r="F34" s="77"/>
      <c r="G34" s="77"/>
      <c r="H34" s="77"/>
      <c r="I34" s="77"/>
      <c r="J34" s="77"/>
      <c r="K34" s="77"/>
      <c r="L34" s="77"/>
      <c r="M34" s="77"/>
    </row>
    <row r="35" ht="17.25">
      <c r="A35" s="73" t="s">
        <v>26</v>
      </c>
    </row>
    <row r="41" ht="18.75" customHeight="1"/>
    <row r="42" spans="4:8" ht="16.5" customHeight="1">
      <c r="D42" s="98" t="s">
        <v>4</v>
      </c>
      <c r="E42" s="98"/>
      <c r="F42" s="98"/>
      <c r="G42" s="98"/>
      <c r="H42" s="98"/>
    </row>
    <row r="43" spans="9:10" ht="14.25" thickBot="1">
      <c r="I43" s="105" t="s">
        <v>16</v>
      </c>
      <c r="J43" s="105"/>
    </row>
    <row r="44" spans="1:10" ht="16.5" customHeight="1">
      <c r="A44" s="2"/>
      <c r="B44" s="3"/>
      <c r="C44" s="3"/>
      <c r="D44" s="3"/>
      <c r="E44" s="99" t="s">
        <v>5</v>
      </c>
      <c r="F44" s="101"/>
      <c r="G44" s="103" t="s">
        <v>6</v>
      </c>
      <c r="H44" s="103"/>
      <c r="I44" s="103" t="s">
        <v>7</v>
      </c>
      <c r="J44" s="104"/>
    </row>
    <row r="45" spans="1:10" ht="16.5" customHeight="1">
      <c r="A45" s="4"/>
      <c r="B45" s="43"/>
      <c r="C45" s="64" t="s">
        <v>17</v>
      </c>
      <c r="D45" s="65"/>
      <c r="E45" s="113">
        <v>80107</v>
      </c>
      <c r="F45" s="118"/>
      <c r="G45" s="113">
        <v>38218</v>
      </c>
      <c r="H45" s="118"/>
      <c r="I45" s="113">
        <v>41889</v>
      </c>
      <c r="J45" s="114"/>
    </row>
    <row r="46" spans="1:10" ht="16.5" customHeight="1">
      <c r="A46" s="4" t="s">
        <v>0</v>
      </c>
      <c r="B46" s="50"/>
      <c r="C46" s="108" t="s">
        <v>18</v>
      </c>
      <c r="D46" s="109"/>
      <c r="E46" s="78">
        <v>87435</v>
      </c>
      <c r="F46" s="96"/>
      <c r="G46" s="78">
        <v>41290</v>
      </c>
      <c r="H46" s="96"/>
      <c r="I46" s="78">
        <v>46145</v>
      </c>
      <c r="J46" s="79"/>
    </row>
    <row r="47" spans="1:10" ht="16.5" customHeight="1">
      <c r="A47" s="4"/>
      <c r="B47" s="50"/>
      <c r="C47" s="66" t="s">
        <v>19</v>
      </c>
      <c r="D47" s="67"/>
      <c r="E47" s="78">
        <v>277331</v>
      </c>
      <c r="F47" s="96"/>
      <c r="G47" s="78">
        <v>130061</v>
      </c>
      <c r="H47" s="96"/>
      <c r="I47" s="78">
        <v>147270</v>
      </c>
      <c r="J47" s="79"/>
    </row>
    <row r="48" spans="1:10" ht="16.5" customHeight="1">
      <c r="A48" s="4" t="s">
        <v>1</v>
      </c>
      <c r="B48" s="50"/>
      <c r="C48" s="66" t="s">
        <v>20</v>
      </c>
      <c r="D48" s="67"/>
      <c r="E48" s="78">
        <v>144621</v>
      </c>
      <c r="F48" s="96"/>
      <c r="G48" s="78">
        <v>81319</v>
      </c>
      <c r="H48" s="96"/>
      <c r="I48" s="78">
        <v>63302</v>
      </c>
      <c r="J48" s="79"/>
    </row>
    <row r="49" spans="1:10" ht="16.5" customHeight="1">
      <c r="A49" s="4"/>
      <c r="B49" s="57"/>
      <c r="C49" s="68" t="s">
        <v>21</v>
      </c>
      <c r="D49" s="69"/>
      <c r="E49" s="87">
        <v>715</v>
      </c>
      <c r="F49" s="89"/>
      <c r="G49" s="87">
        <v>0</v>
      </c>
      <c r="H49" s="89"/>
      <c r="I49" s="87">
        <v>715</v>
      </c>
      <c r="J49" s="88"/>
    </row>
    <row r="50" spans="1:10" ht="16.5" customHeight="1" thickBot="1">
      <c r="A50" s="18"/>
      <c r="B50" s="19"/>
      <c r="C50" s="20" t="s">
        <v>14</v>
      </c>
      <c r="D50" s="21"/>
      <c r="E50" s="94">
        <f>SUM(E45:F49)</f>
        <v>590209</v>
      </c>
      <c r="F50" s="102"/>
      <c r="G50" s="94">
        <f>SUM(G45:H49)</f>
        <v>290888</v>
      </c>
      <c r="H50" s="102"/>
      <c r="I50" s="94">
        <f>SUM(I45:J49)</f>
        <v>299321</v>
      </c>
      <c r="J50" s="95"/>
    </row>
    <row r="51" spans="1:10" ht="16.5" customHeight="1">
      <c r="A51" s="6"/>
      <c r="B51" s="70"/>
      <c r="C51" s="71" t="s">
        <v>22</v>
      </c>
      <c r="D51" s="72"/>
      <c r="E51" s="91">
        <v>58437</v>
      </c>
      <c r="F51" s="97"/>
      <c r="G51" s="91">
        <v>16282</v>
      </c>
      <c r="H51" s="97"/>
      <c r="I51" s="91">
        <v>42155</v>
      </c>
      <c r="J51" s="92"/>
    </row>
    <row r="52" spans="1:10" ht="16.5" customHeight="1">
      <c r="A52" s="6" t="s">
        <v>2</v>
      </c>
      <c r="B52" s="50"/>
      <c r="C52" s="66" t="s">
        <v>23</v>
      </c>
      <c r="D52" s="67"/>
      <c r="E52" s="78">
        <v>80661</v>
      </c>
      <c r="F52" s="96"/>
      <c r="G52" s="78">
        <v>19805</v>
      </c>
      <c r="H52" s="96"/>
      <c r="I52" s="78">
        <v>60856</v>
      </c>
      <c r="J52" s="79"/>
    </row>
    <row r="53" spans="1:10" ht="16.5" customHeight="1">
      <c r="A53" s="6"/>
      <c r="B53" s="50"/>
      <c r="C53" s="66" t="s">
        <v>24</v>
      </c>
      <c r="D53" s="67"/>
      <c r="E53" s="80">
        <v>83617</v>
      </c>
      <c r="F53" s="81"/>
      <c r="G53" s="80">
        <v>65099</v>
      </c>
      <c r="H53" s="81"/>
      <c r="I53" s="80">
        <v>18518</v>
      </c>
      <c r="J53" s="93"/>
    </row>
    <row r="54" spans="1:10" ht="16.5" customHeight="1">
      <c r="A54" s="6"/>
      <c r="B54" s="50"/>
      <c r="C54" s="66"/>
      <c r="D54" s="67"/>
      <c r="E54" s="78"/>
      <c r="F54" s="96"/>
      <c r="G54" s="78"/>
      <c r="H54" s="96"/>
      <c r="I54" s="78"/>
      <c r="J54" s="79"/>
    </row>
    <row r="55" spans="1:10" ht="16.5" customHeight="1">
      <c r="A55" s="6" t="s">
        <v>1</v>
      </c>
      <c r="B55" s="57"/>
      <c r="C55" s="68"/>
      <c r="D55" s="69"/>
      <c r="E55" s="87"/>
      <c r="F55" s="89"/>
      <c r="G55" s="87"/>
      <c r="H55" s="89"/>
      <c r="I55" s="87"/>
      <c r="J55" s="88"/>
    </row>
    <row r="56" spans="1:10" ht="16.5" customHeight="1" thickBot="1">
      <c r="A56" s="14"/>
      <c r="B56" s="15"/>
      <c r="C56" s="16" t="s">
        <v>14</v>
      </c>
      <c r="D56" s="17"/>
      <c r="E56" s="84">
        <f>SUM(E51:F55)</f>
        <v>222715</v>
      </c>
      <c r="F56" s="90"/>
      <c r="G56" s="84">
        <f>SUM(G51:H55)</f>
        <v>101186</v>
      </c>
      <c r="H56" s="90"/>
      <c r="I56" s="84">
        <f>SUM(I51:J55)</f>
        <v>121529</v>
      </c>
      <c r="J56" s="85"/>
    </row>
    <row r="57" spans="1:10" ht="16.5" customHeight="1" thickBot="1" thickTop="1">
      <c r="A57" s="115" t="s">
        <v>5</v>
      </c>
      <c r="B57" s="116"/>
      <c r="C57" s="116"/>
      <c r="D57" s="117"/>
      <c r="E57" s="82">
        <f>SUM(E45:F49,E51:F55)</f>
        <v>812924</v>
      </c>
      <c r="F57" s="83"/>
      <c r="G57" s="82">
        <f>SUM(G45:H49,G51:H55)</f>
        <v>392074</v>
      </c>
      <c r="H57" s="83"/>
      <c r="I57" s="82">
        <f>SUM(I45:J49,I51:J55)</f>
        <v>420850</v>
      </c>
      <c r="J57" s="86"/>
    </row>
  </sheetData>
  <mergeCells count="53">
    <mergeCell ref="A57:D57"/>
    <mergeCell ref="D42:H42"/>
    <mergeCell ref="E47:F47"/>
    <mergeCell ref="G45:H45"/>
    <mergeCell ref="G46:H46"/>
    <mergeCell ref="G47:H47"/>
    <mergeCell ref="G50:H50"/>
    <mergeCell ref="E45:F45"/>
    <mergeCell ref="E46:F46"/>
    <mergeCell ref="E49:F49"/>
    <mergeCell ref="I48:J48"/>
    <mergeCell ref="C22:D22"/>
    <mergeCell ref="C46:D46"/>
    <mergeCell ref="A33:D33"/>
    <mergeCell ref="E48:F48"/>
    <mergeCell ref="G44:H44"/>
    <mergeCell ref="I45:J45"/>
    <mergeCell ref="I46:J46"/>
    <mergeCell ref="I47:J47"/>
    <mergeCell ref="L18:M18"/>
    <mergeCell ref="I43:J43"/>
    <mergeCell ref="H19:J19"/>
    <mergeCell ref="K19:M19"/>
    <mergeCell ref="G51:H51"/>
    <mergeCell ref="G52:H52"/>
    <mergeCell ref="G54:H54"/>
    <mergeCell ref="E17:I17"/>
    <mergeCell ref="E19:G19"/>
    <mergeCell ref="E50:F50"/>
    <mergeCell ref="G48:H48"/>
    <mergeCell ref="G49:H49"/>
    <mergeCell ref="I44:J44"/>
    <mergeCell ref="E44:F44"/>
    <mergeCell ref="E57:F57"/>
    <mergeCell ref="E55:F55"/>
    <mergeCell ref="E52:F52"/>
    <mergeCell ref="E51:F51"/>
    <mergeCell ref="E54:F54"/>
    <mergeCell ref="I51:J51"/>
    <mergeCell ref="I52:J52"/>
    <mergeCell ref="I53:J53"/>
    <mergeCell ref="I49:J49"/>
    <mergeCell ref="I50:J50"/>
    <mergeCell ref="I54:J54"/>
    <mergeCell ref="E53:F53"/>
    <mergeCell ref="G53:H53"/>
    <mergeCell ref="G57:H57"/>
    <mergeCell ref="I56:J56"/>
    <mergeCell ref="I57:J57"/>
    <mergeCell ref="I55:J55"/>
    <mergeCell ref="G55:H55"/>
    <mergeCell ref="G56:H56"/>
    <mergeCell ref="E56:F56"/>
  </mergeCells>
  <printOptions/>
  <pageMargins left="0.75" right="0.75" top="1" bottom="1" header="0.512" footer="0.512"/>
  <pageSetup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2006-07-11T01:27:39Z</cp:lastPrinted>
  <dcterms:created xsi:type="dcterms:W3CDTF">2000-08-30T10:10:02Z</dcterms:created>
  <dcterms:modified xsi:type="dcterms:W3CDTF">2006-08-02T01:36:16Z</dcterms:modified>
  <cp:category/>
  <cp:version/>
  <cp:contentType/>
  <cp:contentStatus/>
</cp:coreProperties>
</file>