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<sst xmlns="http://schemas.openxmlformats.org/spreadsheetml/2006/main" count="34" uniqueCount="23">
  <si>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</si>
  <si>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</si>
  <si>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</si>
  <si>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</si>
  <si>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</si>
  <si>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</si>
  <si>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</si>
  <si>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</si>
  <si>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</si>
  <si>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</si>
  <si>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１７年</t>
  </si>
  <si>
    <t>１６年</t>
  </si>
  <si>
    <t>合計</t>
  </si>
  <si>
    <t>鋼材</t>
  </si>
  <si>
    <t>セメント</t>
  </si>
  <si>
    <t>鉄鋼</t>
  </si>
  <si>
    <t>金属くず</t>
  </si>
  <si>
    <t>鉄鉱石</t>
  </si>
  <si>
    <t>石炭</t>
  </si>
  <si>
    <t>（１）輸出</t>
  </si>
  <si>
    <t>（２）輸入</t>
  </si>
  <si>
    <t>ＬＮＧ（液化天然ガス）</t>
  </si>
  <si>
    <t>その他の品種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</si>
</sst>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>
        <c:manualLayout>
          <c:xMode val="factor"/>
          <c:yMode val="factor"/>
          <c:x val="-0.00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3"/>
          <c:w val="0.868"/>
          <c:h val="0.89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25"/>
          <c:w val="0.84725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9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Sheet1!$C$51:$C$55</c:f>
              <c:strCache/>
            </c:strRef>
          </c:cat>
          <c:val>
            <c:numRef>
              <c:f>Sheet1!$F$51:$F$55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0.4545</cdr:y>
    </cdr:from>
    <cdr:to>
      <cdr:x>0.642</cdr:x>
      <cdr:y>0.66925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1200150"/>
          <a:ext cx="8001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平成17年
輸　出
２５５万トン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</xdr:row>
      <xdr:rowOff>66675</xdr:rowOff>
    </xdr:from>
    <xdr:to>
      <xdr:col>8</xdr:col>
      <xdr:colOff>733425</xdr:colOff>
      <xdr:row>6</xdr:row>
      <xdr:rowOff>161925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23850" y="247650"/>
          <a:ext cx="56292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輸出は2,553,286トンで、前年と比較すると212千トン(7.7%)の減少であった。
　主な品種は鋼材で、輸出全体の81.3%を占めている。
　鋼材を前年と比較すると7.5%減少したが、その主な輸出先は、韓国、中国及びタイの順となっている。</a:t>
          </a:r>
        </a:p>
      </xdr:txBody>
    </xdr:sp>
    <xdr:clientData/>
  </xdr:twoCellAnchor>
  <xdr:twoCellAnchor>
    <xdr:from>
      <xdr:col>0</xdr:col>
      <xdr:colOff>304800</xdr:colOff>
      <xdr:row>36</xdr:row>
      <xdr:rowOff>47625</xdr:rowOff>
    </xdr:from>
    <xdr:to>
      <xdr:col>8</xdr:col>
      <xdr:colOff>1019175</xdr:colOff>
      <xdr:row>45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04800" y="6429375"/>
          <a:ext cx="59340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輸入は39,879,454トンで、前年と比較すると686千トン(1.7%)の減少であった。
　主な品種はLNG(液化天然ガス)と鉄鉱石で、この２品種で輸入全体の79.0%を占めている。
　LNG(液化天然ガス)を前年と比較すると2.4%減少したが、その主な輸入先は、アラブ首長国、マレーシア及びブルネイの順となっている。
　鉄鉱石を前年と比較すると1.6%減少したが、その主な輸入先は、オーストラリア、ブラジル及び南アフリカ共和国の順となっている。</a:t>
          </a:r>
        </a:p>
      </xdr:txBody>
    </xdr:sp>
    <xdr:clientData/>
  </xdr:twoCellAnchor>
  <xdr:twoCellAnchor>
    <xdr:from>
      <xdr:col>6</xdr:col>
      <xdr:colOff>942975</xdr:colOff>
      <xdr:row>24</xdr:row>
      <xdr:rowOff>152400</xdr:rowOff>
    </xdr:from>
    <xdr:to>
      <xdr:col>8</xdr:col>
      <xdr:colOff>38100</xdr:colOff>
      <xdr:row>28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314825" y="4467225"/>
          <a:ext cx="942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平成17年
輸　入
３，９８８万ト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ン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J28" sqref="J28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19</v>
      </c>
    </row>
    <row r="8" spans="5:7" ht="13.5" customHeight="1">
      <c r="E8" s="32" t="s">
        <v>5</v>
      </c>
      <c r="F8" s="32"/>
      <c r="G8" s="32"/>
    </row>
    <row r="9" spans="5:7" ht="14.25" customHeight="1">
      <c r="E9" s="32"/>
      <c r="F9" s="32"/>
      <c r="G9" s="32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10</v>
      </c>
      <c r="F11" s="16" t="s">
        <v>0</v>
      </c>
      <c r="G11" s="16" t="s">
        <v>11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12</v>
      </c>
      <c r="D12" s="6"/>
      <c r="E12" s="8">
        <v>2553286</v>
      </c>
      <c r="F12" s="10">
        <v>100</v>
      </c>
      <c r="G12" s="9">
        <v>2765614</v>
      </c>
      <c r="H12" s="10">
        <f aca="true" t="shared" si="0" ref="H12:H17">(E12-G12)/G12*100</f>
        <v>-7.677427146376899</v>
      </c>
      <c r="I12" s="19">
        <f aca="true" t="shared" si="1" ref="I12:I17">E12-G12</f>
        <v>-212328</v>
      </c>
    </row>
    <row r="13" spans="1:9" ht="15" customHeight="1">
      <c r="A13" s="20" t="s">
        <v>3</v>
      </c>
      <c r="B13" s="2"/>
      <c r="C13" s="7" t="s">
        <v>13</v>
      </c>
      <c r="D13" s="3"/>
      <c r="E13" s="8">
        <v>2077031</v>
      </c>
      <c r="F13" s="10">
        <f>E13/E12*100</f>
        <v>81.34736962486771</v>
      </c>
      <c r="G13" s="9">
        <v>2244851</v>
      </c>
      <c r="H13" s="10">
        <f t="shared" si="0"/>
        <v>-7.475774561429689</v>
      </c>
      <c r="I13" s="19">
        <f t="shared" si="1"/>
        <v>-167820</v>
      </c>
    </row>
    <row r="14" spans="1:9" ht="15" customHeight="1">
      <c r="A14" s="20"/>
      <c r="B14" s="4"/>
      <c r="C14" s="5" t="s">
        <v>14</v>
      </c>
      <c r="D14" s="6"/>
      <c r="E14" s="8">
        <v>305720</v>
      </c>
      <c r="F14" s="10">
        <f>E14/E12*100</f>
        <v>11.973590110939393</v>
      </c>
      <c r="G14" s="9">
        <v>272679</v>
      </c>
      <c r="H14" s="10">
        <f t="shared" si="0"/>
        <v>12.117178073852406</v>
      </c>
      <c r="I14" s="19">
        <f t="shared" si="1"/>
        <v>33041</v>
      </c>
    </row>
    <row r="15" spans="1:9" ht="15" customHeight="1">
      <c r="A15" s="20"/>
      <c r="B15" s="2"/>
      <c r="C15" s="7" t="s">
        <v>15</v>
      </c>
      <c r="D15" s="3"/>
      <c r="E15" s="8">
        <v>136787</v>
      </c>
      <c r="F15" s="10">
        <f>E15/E12*100</f>
        <v>5.357292524221728</v>
      </c>
      <c r="G15" s="9">
        <v>135786</v>
      </c>
      <c r="H15" s="10">
        <f t="shared" si="0"/>
        <v>0.7371894009691721</v>
      </c>
      <c r="I15" s="19">
        <f t="shared" si="1"/>
        <v>1001</v>
      </c>
    </row>
    <row r="16" spans="1:9" ht="15" customHeight="1">
      <c r="A16" s="20" t="s">
        <v>4</v>
      </c>
      <c r="B16" s="4"/>
      <c r="C16" s="5" t="s">
        <v>16</v>
      </c>
      <c r="D16" s="6"/>
      <c r="E16" s="8">
        <v>26258</v>
      </c>
      <c r="F16" s="10">
        <f>E16/E12*100</f>
        <v>1.0284002653835098</v>
      </c>
      <c r="G16" s="9">
        <v>46168</v>
      </c>
      <c r="H16" s="10">
        <f t="shared" si="0"/>
        <v>-43.1251083001213</v>
      </c>
      <c r="I16" s="19">
        <f t="shared" si="1"/>
        <v>-19910</v>
      </c>
    </row>
    <row r="17" spans="1:9" ht="15" customHeight="1" thickBot="1">
      <c r="A17" s="21"/>
      <c r="B17" s="22"/>
      <c r="C17" s="23" t="s">
        <v>22</v>
      </c>
      <c r="D17" s="24"/>
      <c r="E17" s="25">
        <f>E12-(E13+E14+E15+E16)</f>
        <v>7490</v>
      </c>
      <c r="F17" s="26">
        <f>E17/E12*100</f>
        <v>0.293347474587649</v>
      </c>
      <c r="G17" s="27">
        <f>G12-(G13+G14+G15+G16)</f>
        <v>66130</v>
      </c>
      <c r="H17" s="26">
        <f t="shared" si="0"/>
        <v>-88.67382428549826</v>
      </c>
      <c r="I17" s="28">
        <f t="shared" si="1"/>
        <v>-58640</v>
      </c>
    </row>
    <row r="36" ht="14.25">
      <c r="A36" s="29" t="s">
        <v>20</v>
      </c>
    </row>
    <row r="46" spans="5:7" ht="13.5">
      <c r="E46" s="32" t="s">
        <v>9</v>
      </c>
      <c r="F46" s="32"/>
      <c r="G46" s="32"/>
    </row>
    <row r="47" spans="5:7" ht="14.25" customHeight="1">
      <c r="E47" s="32"/>
      <c r="F47" s="32"/>
      <c r="G47" s="32"/>
    </row>
    <row r="48" ht="14.25" thickBot="1">
      <c r="H48" s="1" t="s">
        <v>6</v>
      </c>
    </row>
    <row r="49" spans="1:9" ht="15" customHeight="1">
      <c r="A49" s="11"/>
      <c r="B49" s="12"/>
      <c r="C49" s="13" t="s">
        <v>8</v>
      </c>
      <c r="D49" s="14"/>
      <c r="E49" s="15" t="s">
        <v>10</v>
      </c>
      <c r="F49" s="16" t="s">
        <v>0</v>
      </c>
      <c r="G49" s="16" t="s">
        <v>11</v>
      </c>
      <c r="H49" s="16" t="s">
        <v>1</v>
      </c>
      <c r="I49" s="17" t="s">
        <v>2</v>
      </c>
    </row>
    <row r="50" spans="1:9" ht="15" customHeight="1">
      <c r="A50" s="18"/>
      <c r="B50" s="4"/>
      <c r="C50" s="5" t="s">
        <v>12</v>
      </c>
      <c r="D50" s="6"/>
      <c r="E50" s="8">
        <v>39879454</v>
      </c>
      <c r="F50" s="10">
        <v>100</v>
      </c>
      <c r="G50" s="9">
        <v>40565905</v>
      </c>
      <c r="H50" s="10">
        <f aca="true" t="shared" si="2" ref="H50:H55">(E50-G50)/G50*100</f>
        <v>-1.692187071877233</v>
      </c>
      <c r="I50" s="19">
        <f aca="true" t="shared" si="3" ref="I50:I55">E50-G50</f>
        <v>-686451</v>
      </c>
    </row>
    <row r="51" spans="1:9" ht="15" customHeight="1">
      <c r="A51" s="20" t="s">
        <v>3</v>
      </c>
      <c r="B51" s="2"/>
      <c r="C51" s="30" t="s">
        <v>21</v>
      </c>
      <c r="D51" s="31"/>
      <c r="E51" s="8">
        <v>15993608</v>
      </c>
      <c r="F51" s="10">
        <f>E51/E50*100</f>
        <v>40.10488207787398</v>
      </c>
      <c r="G51" s="9">
        <v>16389377</v>
      </c>
      <c r="H51" s="10">
        <f t="shared" si="2"/>
        <v>-2.4147897751085963</v>
      </c>
      <c r="I51" s="19">
        <f t="shared" si="3"/>
        <v>-395769</v>
      </c>
    </row>
    <row r="52" spans="1:9" ht="15" customHeight="1">
      <c r="A52" s="20"/>
      <c r="B52" s="4"/>
      <c r="C52" s="5" t="s">
        <v>17</v>
      </c>
      <c r="D52" s="6"/>
      <c r="E52" s="8">
        <v>15527856</v>
      </c>
      <c r="F52" s="10">
        <f>E52/E50*100</f>
        <v>38.93698243712163</v>
      </c>
      <c r="G52" s="9">
        <v>15781601</v>
      </c>
      <c r="H52" s="10">
        <f t="shared" si="2"/>
        <v>-1.6078533477053438</v>
      </c>
      <c r="I52" s="19">
        <f t="shared" si="3"/>
        <v>-253745</v>
      </c>
    </row>
    <row r="53" spans="1:9" ht="15" customHeight="1">
      <c r="A53" s="20"/>
      <c r="B53" s="2"/>
      <c r="C53" s="7" t="s">
        <v>18</v>
      </c>
      <c r="D53" s="3"/>
      <c r="E53" s="8">
        <v>7315000</v>
      </c>
      <c r="F53" s="10">
        <f>E53/E50*100</f>
        <v>18.342778715074683</v>
      </c>
      <c r="G53" s="9">
        <v>7319480</v>
      </c>
      <c r="H53" s="10">
        <f t="shared" si="2"/>
        <v>-0.061206533797482886</v>
      </c>
      <c r="I53" s="19">
        <f t="shared" si="3"/>
        <v>-4480</v>
      </c>
    </row>
    <row r="54" spans="1:9" ht="15" customHeight="1">
      <c r="A54" s="20" t="s">
        <v>7</v>
      </c>
      <c r="B54" s="4"/>
      <c r="C54" s="5" t="s">
        <v>15</v>
      </c>
      <c r="D54" s="6"/>
      <c r="E54" s="8">
        <v>511806</v>
      </c>
      <c r="F54" s="10">
        <f>E54/E50*100</f>
        <v>1.283382666171909</v>
      </c>
      <c r="G54" s="9">
        <v>438428</v>
      </c>
      <c r="H54" s="10">
        <f t="shared" si="2"/>
        <v>16.73661353745655</v>
      </c>
      <c r="I54" s="19">
        <f t="shared" si="3"/>
        <v>73378</v>
      </c>
    </row>
    <row r="55" spans="1:9" ht="15" customHeight="1" thickBot="1">
      <c r="A55" s="21"/>
      <c r="B55" s="22"/>
      <c r="C55" s="23" t="s">
        <v>22</v>
      </c>
      <c r="D55" s="24"/>
      <c r="E55" s="25">
        <f>E50-(E51+E52+E53+E54)</f>
        <v>531184</v>
      </c>
      <c r="F55" s="26">
        <f>E55/E50*100</f>
        <v>1.3319741037577897</v>
      </c>
      <c r="G55" s="27">
        <f>G50-(G51+G52+G53+G54)</f>
        <v>637019</v>
      </c>
      <c r="H55" s="26">
        <f t="shared" si="2"/>
        <v>-16.614104131901875</v>
      </c>
      <c r="I55" s="28">
        <f t="shared" si="3"/>
        <v>-105835</v>
      </c>
    </row>
  </sheetData>
  <mergeCells count="3">
    <mergeCell ref="C51:D51"/>
    <mergeCell ref="E8:G9"/>
    <mergeCell ref="E46:G4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2006-08-02T06:09:18Z</cp:lastPrinted>
  <dcterms:created xsi:type="dcterms:W3CDTF">2000-09-01T04:21:16Z</dcterms:created>
  <dcterms:modified xsi:type="dcterms:W3CDTF">2006-08-02T06:09:19Z</dcterms:modified>
  <cp:category/>
  <cp:version/>
  <cp:contentType/>
  <cp:contentStatus/>
</cp:coreProperties>
</file>