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<sst xmlns="http://schemas.openxmlformats.org/spreadsheetml/2006/main" count="34" uniqueCount="23">
  <si>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構成比</t>
  </si>
  <si>
    <t>増減率％</t>
  </si>
  <si>
    <t>増減数</t>
  </si>
  <si>
    <t>輸</t>
  </si>
  <si>
    <t>出</t>
  </si>
  <si>
    <t>その他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</si>
  <si>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</si>
  <si>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</si>
  <si>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</si>
  <si>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</si>
  <si>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</si>
  <si>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１６年</t>
  </si>
  <si>
    <t>１５年</t>
  </si>
  <si>
    <t>合計</t>
  </si>
  <si>
    <t>鋼材</t>
  </si>
  <si>
    <t>セメント</t>
  </si>
  <si>
    <t>鉄鋼</t>
  </si>
  <si>
    <t>非金属鉱物</t>
  </si>
  <si>
    <t>ＬＮＧ（液化天然ガス）</t>
  </si>
  <si>
    <t>鉄鉱石</t>
  </si>
  <si>
    <t>石炭</t>
  </si>
  <si>
    <t>（１）輸出</t>
  </si>
  <si>
    <t>（２）輸入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</si>
</sst>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Ｐゴシック"/>
      <family val="3"/>
    </font>
    <font>
      <sz val="11.25"/>
      <name val="ＭＳ 明朝"/>
      <family val="1"/>
    </font>
    <font>
      <sz val="11.5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distributed"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9" fillId="0" borderId="1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輸出貨物構成比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275"/>
          <c:w val="0.868"/>
          <c:h val="0.897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80008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5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輸入貨物構成比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045"/>
          <c:w val="0.84725"/>
          <c:h val="0.895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5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0.36475</cdr:x>
      <cdr:y>0.4285</cdr:y>
    </cdr:from>
    <cdr:to>
      <cdr:x>0.6375</cdr:x>
      <cdr:y>0.63875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1181100"/>
          <a:ext cx="800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平成１６年
輸　出
277万トン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257175" y="3276600"/>
        <a:ext cx="2933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8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190875" y="3257550"/>
        <a:ext cx="3009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2</xdr:row>
      <xdr:rowOff>57150</xdr:rowOff>
    </xdr:from>
    <xdr:to>
      <xdr:col>8</xdr:col>
      <xdr:colOff>561975</xdr:colOff>
      <xdr:row>6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95275" y="409575"/>
          <a:ext cx="54864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輸出は、2,765,614トンで、前年に比較し、24千トン(0.9%)減少した。
　主な品種は、鋼材で輸出全体の81.2%を占めており、前年に比較し、6.8%増加した。
　主な輸出先は、中国、韓国、タイ等である。</a:t>
          </a:r>
        </a:p>
      </xdr:txBody>
    </xdr:sp>
    <xdr:clientData/>
  </xdr:twoCellAnchor>
  <xdr:twoCellAnchor>
    <xdr:from>
      <xdr:col>0</xdr:col>
      <xdr:colOff>295275</xdr:colOff>
      <xdr:row>36</xdr:row>
      <xdr:rowOff>123825</xdr:rowOff>
    </xdr:from>
    <xdr:to>
      <xdr:col>8</xdr:col>
      <xdr:colOff>981075</xdr:colOff>
      <xdr:row>43</xdr:row>
      <xdr:rowOff>104775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95275" y="6648450"/>
          <a:ext cx="59055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輸入は、40,565,905トンで、前年に比較し、1,309千トン(3.3%)増加した。
　主な品種は、LNG(液化天然ガス)と鉄鉱石で輸入全体の79.3%を占めている。
　LNG(液化天然ガス)は、マレーシア、アラブ首長国、ブルネイ等から輸入しており、前年に比較し、9.3%減少した。
　鉄鉱石は、オーストラリア、ブラジル、南アフリカ共和国等から輸入しており、前年に比較し、14.5%増加した。</a:t>
          </a:r>
        </a:p>
      </xdr:txBody>
    </xdr:sp>
    <xdr:clientData/>
  </xdr:twoCellAnchor>
  <xdr:twoCellAnchor>
    <xdr:from>
      <xdr:col>6</xdr:col>
      <xdr:colOff>1000125</xdr:colOff>
      <xdr:row>24</xdr:row>
      <xdr:rowOff>152400</xdr:rowOff>
    </xdr:from>
    <xdr:to>
      <xdr:col>7</xdr:col>
      <xdr:colOff>800100</xdr:colOff>
      <xdr:row>28</xdr:row>
      <xdr:rowOff>19050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371975" y="4505325"/>
          <a:ext cx="838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平成１６年
輸　入
4,057万トン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J5" sqref="J5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4.25">
      <c r="A1" s="29" t="s">
        <v>21</v>
      </c>
    </row>
    <row r="9" spans="5:7" ht="14.25">
      <c r="E9" s="30" t="s">
        <v>6</v>
      </c>
      <c r="F9" s="30"/>
      <c r="G9" s="30"/>
    </row>
    <row r="10" ht="14.25" thickBot="1">
      <c r="H10" s="1" t="s">
        <v>7</v>
      </c>
    </row>
    <row r="11" spans="1:9" ht="15" customHeight="1">
      <c r="A11" s="11"/>
      <c r="B11" s="12"/>
      <c r="C11" s="13" t="s">
        <v>9</v>
      </c>
      <c r="D11" s="14"/>
      <c r="E11" s="15" t="s">
        <v>11</v>
      </c>
      <c r="F11" s="16" t="s">
        <v>0</v>
      </c>
      <c r="G11" s="16" t="s">
        <v>12</v>
      </c>
      <c r="H11" s="16" t="s">
        <v>1</v>
      </c>
      <c r="I11" s="17" t="s">
        <v>2</v>
      </c>
    </row>
    <row r="12" spans="1:9" ht="15" customHeight="1">
      <c r="A12" s="18"/>
      <c r="B12" s="4"/>
      <c r="C12" s="5" t="s">
        <v>13</v>
      </c>
      <c r="D12" s="6"/>
      <c r="E12" s="8">
        <v>2765614</v>
      </c>
      <c r="F12" s="10">
        <v>100</v>
      </c>
      <c r="G12" s="9">
        <v>2790040</v>
      </c>
      <c r="H12" s="10">
        <f aca="true" t="shared" si="0" ref="H12:H17">(E12-G12)/G12*100</f>
        <v>-0.875471319407607</v>
      </c>
      <c r="I12" s="19">
        <f aca="true" t="shared" si="1" ref="I12:I17">E12-G12</f>
        <v>-24426</v>
      </c>
    </row>
    <row r="13" spans="1:9" ht="15" customHeight="1">
      <c r="A13" s="20" t="s">
        <v>3</v>
      </c>
      <c r="B13" s="2"/>
      <c r="C13" s="7" t="s">
        <v>14</v>
      </c>
      <c r="D13" s="3"/>
      <c r="E13" s="8">
        <v>2244851</v>
      </c>
      <c r="F13" s="10">
        <f>E13/E12*100</f>
        <v>81.17007651827045</v>
      </c>
      <c r="G13" s="9">
        <v>2101563</v>
      </c>
      <c r="H13" s="10">
        <f t="shared" si="0"/>
        <v>6.818163433596804</v>
      </c>
      <c r="I13" s="19">
        <f t="shared" si="1"/>
        <v>143288</v>
      </c>
    </row>
    <row r="14" spans="1:9" ht="15" customHeight="1">
      <c r="A14" s="20"/>
      <c r="B14" s="4"/>
      <c r="C14" s="5" t="s">
        <v>15</v>
      </c>
      <c r="D14" s="6"/>
      <c r="E14" s="8">
        <v>272679</v>
      </c>
      <c r="F14" s="10">
        <f>E14/E12*100</f>
        <v>9.85961887667621</v>
      </c>
      <c r="G14" s="9">
        <v>260420</v>
      </c>
      <c r="H14" s="10">
        <f t="shared" si="0"/>
        <v>4.70739574533446</v>
      </c>
      <c r="I14" s="19">
        <f t="shared" si="1"/>
        <v>12259</v>
      </c>
    </row>
    <row r="15" spans="1:9" ht="15" customHeight="1">
      <c r="A15" s="20"/>
      <c r="B15" s="2"/>
      <c r="C15" s="7" t="s">
        <v>16</v>
      </c>
      <c r="D15" s="3"/>
      <c r="E15" s="8">
        <v>135786</v>
      </c>
      <c r="F15" s="10">
        <f>E15/E12*100</f>
        <v>4.909795799413801</v>
      </c>
      <c r="G15" s="9">
        <v>160099</v>
      </c>
      <c r="H15" s="10">
        <f t="shared" si="0"/>
        <v>-15.186228521102569</v>
      </c>
      <c r="I15" s="19">
        <f t="shared" si="1"/>
        <v>-24313</v>
      </c>
    </row>
    <row r="16" spans="1:9" ht="15" customHeight="1">
      <c r="A16" s="20" t="s">
        <v>4</v>
      </c>
      <c r="B16" s="4"/>
      <c r="C16" s="5" t="s">
        <v>17</v>
      </c>
      <c r="D16" s="6"/>
      <c r="E16" s="8">
        <v>55780</v>
      </c>
      <c r="F16" s="10">
        <f>E16/E12*100</f>
        <v>2.0169119768702357</v>
      </c>
      <c r="G16" s="9">
        <v>177644</v>
      </c>
      <c r="H16" s="10">
        <f t="shared" si="0"/>
        <v>-68.6001215914976</v>
      </c>
      <c r="I16" s="19">
        <f t="shared" si="1"/>
        <v>-121864</v>
      </c>
    </row>
    <row r="17" spans="1:9" ht="15" customHeight="1" thickBot="1">
      <c r="A17" s="21"/>
      <c r="B17" s="22"/>
      <c r="C17" s="23" t="s">
        <v>5</v>
      </c>
      <c r="D17" s="24"/>
      <c r="E17" s="25">
        <f>E12-(E13+E14+E15+E16)</f>
        <v>56518</v>
      </c>
      <c r="F17" s="26">
        <f>E17/E12*100</f>
        <v>2.043596828769308</v>
      </c>
      <c r="G17" s="27">
        <f>G12-(G13+G14+G15+G16)</f>
        <v>90314</v>
      </c>
      <c r="H17" s="26">
        <f t="shared" si="0"/>
        <v>-37.42055495272051</v>
      </c>
      <c r="I17" s="28">
        <f t="shared" si="1"/>
        <v>-33796</v>
      </c>
    </row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6" ht="14.25">
      <c r="A36" s="29" t="s">
        <v>22</v>
      </c>
    </row>
    <row r="46" spans="5:7" ht="14.25">
      <c r="E46" s="30" t="s">
        <v>10</v>
      </c>
      <c r="F46" s="30"/>
      <c r="G46" s="30"/>
    </row>
    <row r="47" ht="14.25" thickBot="1">
      <c r="H47" s="1" t="s">
        <v>7</v>
      </c>
    </row>
    <row r="48" spans="1:9" ht="15" customHeight="1">
      <c r="A48" s="11"/>
      <c r="B48" s="12"/>
      <c r="C48" s="13" t="s">
        <v>9</v>
      </c>
      <c r="D48" s="14"/>
      <c r="E48" s="15" t="s">
        <v>11</v>
      </c>
      <c r="F48" s="16" t="s">
        <v>0</v>
      </c>
      <c r="G48" s="16" t="s">
        <v>12</v>
      </c>
      <c r="H48" s="16" t="s">
        <v>1</v>
      </c>
      <c r="I48" s="17" t="s">
        <v>2</v>
      </c>
    </row>
    <row r="49" spans="1:9" ht="15" customHeight="1">
      <c r="A49" s="18"/>
      <c r="B49" s="4"/>
      <c r="C49" s="5" t="s">
        <v>13</v>
      </c>
      <c r="D49" s="6"/>
      <c r="E49" s="8">
        <v>40565905</v>
      </c>
      <c r="F49" s="10">
        <v>100</v>
      </c>
      <c r="G49" s="9">
        <v>39256536</v>
      </c>
      <c r="H49" s="10">
        <f aca="true" t="shared" si="2" ref="H49:H54">(E49-G49)/G49*100</f>
        <v>3.335416553309747</v>
      </c>
      <c r="I49" s="19">
        <f aca="true" t="shared" si="3" ref="I49:I54">E49-G49</f>
        <v>1309369</v>
      </c>
    </row>
    <row r="50" spans="1:9" ht="15" customHeight="1">
      <c r="A50" s="20" t="s">
        <v>3</v>
      </c>
      <c r="B50" s="31" t="s">
        <v>18</v>
      </c>
      <c r="C50" s="32"/>
      <c r="D50" s="33"/>
      <c r="E50" s="8">
        <v>16389377</v>
      </c>
      <c r="F50" s="10">
        <f>E50/E49*100</f>
        <v>40.401852245130485</v>
      </c>
      <c r="G50" s="9">
        <v>18068439</v>
      </c>
      <c r="H50" s="10">
        <f t="shared" si="2"/>
        <v>-9.292789487791392</v>
      </c>
      <c r="I50" s="19">
        <f t="shared" si="3"/>
        <v>-1679062</v>
      </c>
    </row>
    <row r="51" spans="1:9" ht="15" customHeight="1">
      <c r="A51" s="20"/>
      <c r="B51" s="4"/>
      <c r="C51" s="5" t="s">
        <v>19</v>
      </c>
      <c r="D51" s="6"/>
      <c r="E51" s="8">
        <v>15781601</v>
      </c>
      <c r="F51" s="10">
        <f>E51/E49*100</f>
        <v>38.90360883111076</v>
      </c>
      <c r="G51" s="9">
        <v>13779790</v>
      </c>
      <c r="H51" s="10">
        <f t="shared" si="2"/>
        <v>14.527151720018955</v>
      </c>
      <c r="I51" s="19">
        <f t="shared" si="3"/>
        <v>2001811</v>
      </c>
    </row>
    <row r="52" spans="1:9" ht="15" customHeight="1">
      <c r="A52" s="20"/>
      <c r="B52" s="2"/>
      <c r="C52" s="7" t="s">
        <v>20</v>
      </c>
      <c r="D52" s="3"/>
      <c r="E52" s="8">
        <v>7319480</v>
      </c>
      <c r="F52" s="10">
        <f>E52/E49*100</f>
        <v>18.043428342101574</v>
      </c>
      <c r="G52" s="9">
        <v>6769660</v>
      </c>
      <c r="H52" s="10">
        <f t="shared" si="2"/>
        <v>8.121825911493339</v>
      </c>
      <c r="I52" s="19">
        <f t="shared" si="3"/>
        <v>549820</v>
      </c>
    </row>
    <row r="53" spans="1:9" ht="15" customHeight="1">
      <c r="A53" s="20" t="s">
        <v>8</v>
      </c>
      <c r="B53" s="4"/>
      <c r="C53" s="5" t="s">
        <v>16</v>
      </c>
      <c r="D53" s="6"/>
      <c r="E53" s="8">
        <v>438428</v>
      </c>
      <c r="F53" s="10">
        <f>E53/E49*100</f>
        <v>1.0807795364111807</v>
      </c>
      <c r="G53" s="9">
        <v>45327</v>
      </c>
      <c r="H53" s="10">
        <f t="shared" si="2"/>
        <v>867.2557195490546</v>
      </c>
      <c r="I53" s="19">
        <f t="shared" si="3"/>
        <v>393101</v>
      </c>
    </row>
    <row r="54" spans="1:9" ht="15" customHeight="1" thickBot="1">
      <c r="A54" s="21"/>
      <c r="B54" s="22"/>
      <c r="C54" s="23" t="s">
        <v>5</v>
      </c>
      <c r="D54" s="24"/>
      <c r="E54" s="25">
        <f>E49-(E50+E51+E52+E53)</f>
        <v>637019</v>
      </c>
      <c r="F54" s="26">
        <f>E54/E49*100</f>
        <v>1.5703310452460015</v>
      </c>
      <c r="G54" s="27">
        <f>G49-(G50+G51+G52+G53)</f>
        <v>593320</v>
      </c>
      <c r="H54" s="26">
        <f t="shared" si="2"/>
        <v>7.365165509337289</v>
      </c>
      <c r="I54" s="28">
        <f t="shared" si="3"/>
        <v>43699</v>
      </c>
    </row>
  </sheetData>
  <mergeCells count="3">
    <mergeCell ref="E9:G9"/>
    <mergeCell ref="E46:G46"/>
    <mergeCell ref="B50:D5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2005-07-21T04:45:03Z</cp:lastPrinted>
  <dcterms:created xsi:type="dcterms:W3CDTF">2000-09-01T04:21:16Z</dcterms:created>
  <dcterms:modified xsi:type="dcterms:W3CDTF">2005-07-21T04:45:34Z</dcterms:modified>
  <cp:category/>
  <cp:version/>
  <cp:contentType/>
  <cp:contentStatus/>
</cp:coreProperties>
</file>