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<sst xmlns="http://schemas.openxmlformats.org/spreadsheetml/2006/main" count="32" uniqueCount="22">
  <si>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区分</t>
  </si>
  <si>
    <t>構成比</t>
  </si>
  <si>
    <t>増減率％</t>
  </si>
  <si>
    <t>増減数</t>
  </si>
  <si>
    <t>その他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</si>
  <si>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</si>
  <si>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</si>
  <si>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</si>
  <si>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</si>
  <si>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</si>
  <si>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</si>
  <si>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１４年</t>
  </si>
  <si>
    <t>１３年</t>
  </si>
  <si>
    <t>合計</t>
  </si>
  <si>
    <t>合計</t>
  </si>
  <si>
    <t>砂利・砂</t>
  </si>
  <si>
    <t>鋼材</t>
  </si>
  <si>
    <t>鉄鋼</t>
  </si>
  <si>
    <t>セメント</t>
  </si>
  <si>
    <t>石灰石</t>
  </si>
  <si>
    <t>その他輸送機械</t>
  </si>
  <si>
    <t>廃土砂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</si>
</sst>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425"/>
          <c:w val="0.899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075"/>
          <c:w val="0.89225"/>
          <c:h val="0.892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432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432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895350</xdr:colOff>
      <xdr:row>25</xdr:row>
      <xdr:rowOff>104775</xdr:rowOff>
    </xdr:from>
    <xdr:to>
      <xdr:col>4</xdr:col>
      <xdr:colOff>695325</xdr:colOff>
      <xdr:row>29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0" y="4448175"/>
          <a:ext cx="8763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平成１４年
　移　出
1,395万トン</a:t>
          </a:r>
        </a:p>
      </xdr:txBody>
    </xdr:sp>
    <xdr:clientData/>
  </xdr:twoCellAnchor>
  <xdr:twoCellAnchor>
    <xdr:from>
      <xdr:col>6</xdr:col>
      <xdr:colOff>895350</xdr:colOff>
      <xdr:row>25</xdr:row>
      <xdr:rowOff>95250</xdr:rowOff>
    </xdr:from>
    <xdr:to>
      <xdr:col>7</xdr:col>
      <xdr:colOff>657225</xdr:colOff>
      <xdr:row>28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57675" y="4429125"/>
          <a:ext cx="8001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平成１４年
　移　入
 820万トン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8</xdr:col>
      <xdr:colOff>885825</xdr:colOff>
      <xdr:row>7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4325" y="9525"/>
          <a:ext cx="57816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（３）　移出
　　　移出は、１３，９４５，９０１トンで、前年に比較し、１９７千トン（１．４％）増加した。
　　　主な品種は、砂利・砂と鋼材で移出全体の７５．３％を占めている。
      砂利・砂は、神奈川県、東京都等へ移出しており、前年に比較し、５．７％増加
　　した。
　　　鋼材は､神奈川県、千葉港、北海道等へ移出しており、前年に比較し、７．５％
　　減少した。
</a:t>
          </a:r>
        </a:p>
      </xdr:txBody>
    </xdr:sp>
    <xdr:clientData/>
  </xdr:twoCellAnchor>
  <xdr:twoCellAnchor>
    <xdr:from>
      <xdr:col>0</xdr:col>
      <xdr:colOff>247650</xdr:colOff>
      <xdr:row>35</xdr:row>
      <xdr:rowOff>161925</xdr:rowOff>
    </xdr:from>
    <xdr:to>
      <xdr:col>8</xdr:col>
      <xdr:colOff>847725</xdr:colOff>
      <xdr:row>45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7650" y="6267450"/>
          <a:ext cx="58102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（４）移入
　　　移入は、８，２０４，５６９トンで、前年に比較し、２５３千トン（３．０％）減少した｡
　　　主な品種は、石炭石とその他輸送機械で移入全体の６４．５％を占めている。
　　　石炭石は、主に高知県から移入しており、前年に比較し、７．０％増加した。
　　　その他輸送機械（空シャーシ）は、神奈川県、千葉港から移入しており、前年
　　に比較し、１５．９％減少した。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54"/>
  <sheetViews>
    <sheetView tabSelected="1" workbookViewId="0" topLeftCell="A31">
      <selection activeCell="B9" sqref="B9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9" spans="5:7" ht="14.25">
      <c r="E9" s="33" t="s">
        <v>9</v>
      </c>
      <c r="F9" s="33"/>
      <c r="G9" s="33"/>
    </row>
    <row r="10" ht="14.25" thickBot="1">
      <c r="H10" s="4" t="s">
        <v>7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13945901</v>
      </c>
      <c r="F12" s="30">
        <v>100</v>
      </c>
      <c r="G12" s="26">
        <v>13748528</v>
      </c>
      <c r="H12" s="30">
        <f aca="true" t="shared" si="0" ref="H12:H17">(E12-G12)/G12*100</f>
        <v>1.4355936868296009</v>
      </c>
      <c r="I12" s="28">
        <f aca="true" t="shared" si="1" ref="I12:I17">E12-G12</f>
        <v>197373</v>
      </c>
    </row>
    <row r="13" spans="1:9" ht="13.5">
      <c r="A13" s="19" t="s">
        <v>5</v>
      </c>
      <c r="B13" s="5"/>
      <c r="C13" s="9" t="s">
        <v>15</v>
      </c>
      <c r="D13" s="3"/>
      <c r="E13" s="24">
        <v>8285510</v>
      </c>
      <c r="F13" s="30">
        <f>E13/E12*100</f>
        <v>59.411794189561505</v>
      </c>
      <c r="G13" s="26">
        <v>7839115</v>
      </c>
      <c r="H13" s="30">
        <f t="shared" si="0"/>
        <v>5.694456580876795</v>
      </c>
      <c r="I13" s="28">
        <f t="shared" si="1"/>
        <v>446395</v>
      </c>
    </row>
    <row r="14" spans="1:9" ht="13.5">
      <c r="A14" s="19"/>
      <c r="B14" s="6"/>
      <c r="C14" s="10" t="s">
        <v>16</v>
      </c>
      <c r="D14" s="7"/>
      <c r="E14" s="24">
        <v>2218941</v>
      </c>
      <c r="F14" s="30">
        <f>E14/E12*100</f>
        <v>15.911062325768697</v>
      </c>
      <c r="G14" s="26">
        <v>2399899</v>
      </c>
      <c r="H14" s="30">
        <f t="shared" si="0"/>
        <v>-7.5402339848468625</v>
      </c>
      <c r="I14" s="28">
        <f t="shared" si="1"/>
        <v>-180958</v>
      </c>
    </row>
    <row r="15" spans="1:9" ht="13.5">
      <c r="A15" s="19"/>
      <c r="B15" s="5"/>
      <c r="C15" s="9" t="s">
        <v>17</v>
      </c>
      <c r="D15" s="3"/>
      <c r="E15" s="24">
        <v>1230517</v>
      </c>
      <c r="F15" s="30">
        <f>E15/E12*100</f>
        <v>8.823503049390641</v>
      </c>
      <c r="G15" s="26">
        <v>1117615</v>
      </c>
      <c r="H15" s="30">
        <f t="shared" si="0"/>
        <v>10.102047663998782</v>
      </c>
      <c r="I15" s="28">
        <f t="shared" si="1"/>
        <v>112902</v>
      </c>
    </row>
    <row r="16" spans="1:9" ht="13.5">
      <c r="A16" s="19" t="s">
        <v>6</v>
      </c>
      <c r="B16" s="6"/>
      <c r="C16" s="10" t="s">
        <v>18</v>
      </c>
      <c r="D16" s="7"/>
      <c r="E16" s="24">
        <v>795404</v>
      </c>
      <c r="F16" s="30">
        <f>E16/E12*100</f>
        <v>5.703496676191807</v>
      </c>
      <c r="G16" s="26">
        <v>815639</v>
      </c>
      <c r="H16" s="30">
        <f t="shared" si="0"/>
        <v>-2.4808769565947677</v>
      </c>
      <c r="I16" s="28">
        <f t="shared" si="1"/>
        <v>-20235</v>
      </c>
    </row>
    <row r="17" spans="1:9" ht="14.25" thickBot="1">
      <c r="A17" s="20"/>
      <c r="B17" s="21"/>
      <c r="C17" s="22" t="s">
        <v>4</v>
      </c>
      <c r="D17" s="23"/>
      <c r="E17" s="25">
        <f>E12-(E13+E14+E15+E16)</f>
        <v>1415529</v>
      </c>
      <c r="F17" s="31">
        <f>E17/E12*100</f>
        <v>10.150143759087348</v>
      </c>
      <c r="G17" s="27">
        <f>G12-(G13+G14+G15+G16)</f>
        <v>1576260</v>
      </c>
      <c r="H17" s="31">
        <f t="shared" si="0"/>
        <v>-10.196985268927715</v>
      </c>
      <c r="I17" s="29">
        <f t="shared" si="1"/>
        <v>-160731</v>
      </c>
    </row>
    <row r="46" spans="5:7" ht="14.25" customHeight="1">
      <c r="E46" s="33" t="s">
        <v>10</v>
      </c>
      <c r="F46" s="33"/>
      <c r="G46" s="33"/>
    </row>
    <row r="47" ht="14.25" thickBot="1">
      <c r="H47" s="4" t="s">
        <v>7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8204569</v>
      </c>
      <c r="F49" s="30">
        <v>100</v>
      </c>
      <c r="G49" s="26">
        <v>8457464</v>
      </c>
      <c r="H49" s="30">
        <f aca="true" t="shared" si="2" ref="H49:H54">(E49-G49)/G49*100</f>
        <v>-2.9901989532559643</v>
      </c>
      <c r="I49" s="28">
        <f aca="true" t="shared" si="3" ref="I49:I54">E49-G49</f>
        <v>-252895</v>
      </c>
    </row>
    <row r="50" spans="1:9" ht="13.5">
      <c r="A50" s="19" t="s">
        <v>5</v>
      </c>
      <c r="B50" s="5"/>
      <c r="C50" s="9" t="s">
        <v>19</v>
      </c>
      <c r="D50" s="3"/>
      <c r="E50" s="24">
        <v>2706008</v>
      </c>
      <c r="F50" s="30">
        <f>E50/E49*100</f>
        <v>32.981720307306816</v>
      </c>
      <c r="G50" s="26">
        <v>2528770</v>
      </c>
      <c r="H50" s="30">
        <f t="shared" si="2"/>
        <v>7.0088620159207835</v>
      </c>
      <c r="I50" s="28">
        <f t="shared" si="3"/>
        <v>177238</v>
      </c>
    </row>
    <row r="51" spans="1:9" ht="13.5">
      <c r="A51" s="19"/>
      <c r="B51" s="6"/>
      <c r="C51" s="32" t="s">
        <v>20</v>
      </c>
      <c r="D51" s="7"/>
      <c r="E51" s="24">
        <v>2584740</v>
      </c>
      <c r="F51" s="30">
        <f>E51/E49*100</f>
        <v>31.50366582327481</v>
      </c>
      <c r="G51" s="26">
        <v>3075036</v>
      </c>
      <c r="H51" s="30">
        <f t="shared" si="2"/>
        <v>-15.944398699722539</v>
      </c>
      <c r="I51" s="28">
        <f t="shared" si="3"/>
        <v>-490296</v>
      </c>
    </row>
    <row r="52" spans="1:9" ht="13.5">
      <c r="A52" s="19"/>
      <c r="B52" s="5"/>
      <c r="C52" s="9" t="s">
        <v>21</v>
      </c>
      <c r="D52" s="3"/>
      <c r="E52" s="24">
        <v>795918</v>
      </c>
      <c r="F52" s="30">
        <f>E52/E49*100</f>
        <v>9.700911772452642</v>
      </c>
      <c r="G52" s="26">
        <v>877702</v>
      </c>
      <c r="H52" s="30">
        <f t="shared" si="2"/>
        <v>-9.317968968966687</v>
      </c>
      <c r="I52" s="28">
        <f t="shared" si="3"/>
        <v>-81784</v>
      </c>
    </row>
    <row r="53" spans="1:9" ht="13.5" customHeight="1">
      <c r="A53" s="19" t="s">
        <v>8</v>
      </c>
      <c r="B53" s="6"/>
      <c r="C53" s="10" t="s">
        <v>15</v>
      </c>
      <c r="D53" s="7"/>
      <c r="E53" s="24">
        <v>612528</v>
      </c>
      <c r="F53" s="30">
        <f>E53/E49*100</f>
        <v>7.465693810363469</v>
      </c>
      <c r="G53" s="26">
        <v>569437</v>
      </c>
      <c r="H53" s="30">
        <f t="shared" si="2"/>
        <v>7.567298928590871</v>
      </c>
      <c r="I53" s="28">
        <f t="shared" si="3"/>
        <v>43091</v>
      </c>
    </row>
    <row r="54" spans="1:9" ht="14.25" thickBot="1">
      <c r="A54" s="20"/>
      <c r="B54" s="21"/>
      <c r="C54" s="22" t="s">
        <v>4</v>
      </c>
      <c r="D54" s="23"/>
      <c r="E54" s="25">
        <f>E49-(E50+E51+E52+E53)</f>
        <v>1505375</v>
      </c>
      <c r="F54" s="31">
        <f>E54/E49*100</f>
        <v>18.34800828660226</v>
      </c>
      <c r="G54" s="27">
        <f>G49-(G50+G51+G52+G53)</f>
        <v>1406519</v>
      </c>
      <c r="H54" s="31">
        <f t="shared" si="2"/>
        <v>7.028415542200284</v>
      </c>
      <c r="I54" s="29">
        <f t="shared" si="3"/>
        <v>98856</v>
      </c>
    </row>
  </sheetData>
  <mergeCells count="2">
    <mergeCell ref="E9:G9"/>
    <mergeCell ref="E46:G4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30" sqref="A30:A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19740399</cp:lastModifiedBy>
  <cp:lastPrinted>2003-05-19T01:25:32Z</cp:lastPrinted>
  <dcterms:created xsi:type="dcterms:W3CDTF">2000-09-01T05:16:43Z</dcterms:created>
  <dcterms:modified xsi:type="dcterms:W3CDTF">2003-05-19T01:25:36Z</dcterms:modified>
  <cp:category/>
  <cp:version/>
  <cp:contentType/>
  <cp:contentStatus/>
</cp:coreProperties>
</file>