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'Sheet1'!$A$1:$M$54</definedName>
  </definedNames>
  <calcPr fullCalcOnLoad="1"/>
</workbook>
</file>

<file path=xl/sharedStrings.xml><?xml version="1.0" encoding="utf-8"?>
<sst xmlns="http://schemas.openxmlformats.org/spreadsheetml/2006/main" count="50" uniqueCount="28">
  <si>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</si>
  <si>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</si>
  <si>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</si>
  <si>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</si>
  <si>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</si>
  <si>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</si>
  <si>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</si>
  <si>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</si>
  <si>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</si>
  <si>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</si>
  <si>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</si>
  <si>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</si>
  <si>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</si>
  <si>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</si>
  <si>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</si>
  <si>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東南アジア航路①</t>
  </si>
  <si>
    <t>東南アジア航路②</t>
  </si>
  <si>
    <t>タイ航路</t>
  </si>
  <si>
    <t>上海航路</t>
  </si>
  <si>
    <t>北海道</t>
  </si>
  <si>
    <t>四日市</t>
  </si>
  <si>
    <t>徳山下松</t>
  </si>
  <si>
    <t>不定期</t>
  </si>
  <si>
    <t xml:space="preserve">３　コンテナ貨物の概要   </t>
  </si>
  <si>
    <t>（１）コンテナ個数</t>
  </si>
  <si>
    <t>外貿</t>
  </si>
  <si>
    <t>内貿</t>
  </si>
  <si>
    <t>（２）コンテナ取扱貨物量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</si>
</sst>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5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0" fontId="2" fillId="0" borderId="23" xfId="0" applyFont="1" applyBorder="1" applyAlignment="1">
      <alignment horizontal="distributed"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 horizontal="distributed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distributed"/>
    </xf>
    <xf numFmtId="0" fontId="2" fillId="0" borderId="3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2" fillId="0" borderId="39" xfId="0" applyFont="1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2" fillId="0" borderId="40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/>
    </xf>
    <xf numFmtId="38" fontId="2" fillId="0" borderId="32" xfId="16" applyFont="1" applyBorder="1" applyAlignment="1">
      <alignment horizontal="right"/>
    </xf>
    <xf numFmtId="38" fontId="2" fillId="0" borderId="35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27" xfId="16" applyFont="1" applyBorder="1" applyAlignment="1">
      <alignment horizontal="right"/>
    </xf>
    <xf numFmtId="38" fontId="2" fillId="0" borderId="30" xfId="16" applyFont="1" applyBorder="1" applyAlignment="1">
      <alignment horizontal="right"/>
    </xf>
    <xf numFmtId="38" fontId="2" fillId="0" borderId="3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31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44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right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/>
    </xf>
    <xf numFmtId="0" fontId="2" fillId="0" borderId="47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5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57150</xdr:rowOff>
    </xdr:from>
    <xdr:to>
      <xdr:col>13</xdr:col>
      <xdr:colOff>0</xdr:colOff>
      <xdr:row>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361950"/>
          <a:ext cx="74390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平成１３年における外貿コンテナは、韓国航路、東南アジア航路(２航路)、タイ航路、上海航路の５定期航路で取扱いがあった。（東南アジア航路のうち１航路は平成１３年６月をもって休止）
　内貿コンテナは、北海道航路、四日市航路、徳山下松航路の３定期航路のほか不定期航路で取扱いがあった。</a:t>
          </a:r>
        </a:p>
      </xdr:txBody>
    </xdr:sp>
    <xdr:clientData/>
  </xdr:twoCellAnchor>
  <xdr:oneCellAnchor>
    <xdr:from>
      <xdr:col>1</xdr:col>
      <xdr:colOff>66675</xdr:colOff>
      <xdr:row>8</xdr:row>
      <xdr:rowOff>171450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52425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8</xdr:row>
      <xdr:rowOff>9525</xdr:rowOff>
    </xdr:from>
    <xdr:to>
      <xdr:col>12</xdr:col>
      <xdr:colOff>657225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1533525"/>
          <a:ext cx="73342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コンテナの取扱個数は76,000ＴＥＵで、外貿コンテナは52,412ＴＥＵ、内貿コンテナは23,588ＴＥＵである。
　外貿コンテナのうち、輸出は33,073ＴＥＵ、輸入は19,339ＴＥＵとなっており、内貿コンテナのうち、移出は11,089ＴＥＵ、移入は12,499ＴＥＵとなっている。</a:t>
          </a:r>
        </a:p>
      </xdr:txBody>
    </xdr:sp>
    <xdr:clientData/>
  </xdr:twoCellAnchor>
  <xdr:twoCellAnchor>
    <xdr:from>
      <xdr:col>1</xdr:col>
      <xdr:colOff>19050</xdr:colOff>
      <xdr:row>33</xdr:row>
      <xdr:rowOff>0</xdr:rowOff>
    </xdr:from>
    <xdr:to>
      <xdr:col>12</xdr:col>
      <xdr:colOff>657225</xdr:colOff>
      <xdr:row>38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" y="6391275"/>
          <a:ext cx="73247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コンテナ取扱貨物量は862,876トンで、外貿コンテナは630,403トン、内貿コンテナは232,473トンである。
　外貿コンテナのうち、輸出は445,324トン、輸入は185,079トンとなっており、内貿コンテナのうち、移出は76,075トン、移入は156,398トンとなっている。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G1" sqref="G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24" customHeight="1">
      <c r="A1" s="65" t="s">
        <v>23</v>
      </c>
    </row>
    <row r="8" ht="13.5">
      <c r="A8" s="66" t="s">
        <v>24</v>
      </c>
    </row>
    <row r="9" ht="14.25"/>
    <row r="10" ht="14.25"/>
    <row r="11" ht="14.25"/>
    <row r="15" spans="5:9" ht="14.25">
      <c r="E15" s="75" t="s">
        <v>0</v>
      </c>
      <c r="F15" s="75"/>
      <c r="G15" s="75"/>
      <c r="H15" s="75"/>
      <c r="I15" s="75"/>
    </row>
    <row r="16" spans="12:13" ht="14.25" thickBot="1">
      <c r="L16" s="99" t="s">
        <v>12</v>
      </c>
      <c r="M16" s="99"/>
    </row>
    <row r="17" spans="1:13" ht="16.5" customHeight="1">
      <c r="A17" s="7"/>
      <c r="B17" s="8"/>
      <c r="C17" s="8"/>
      <c r="D17" s="11"/>
      <c r="E17" s="106" t="s">
        <v>2</v>
      </c>
      <c r="F17" s="107"/>
      <c r="G17" s="108"/>
      <c r="H17" s="97" t="s">
        <v>3</v>
      </c>
      <c r="I17" s="97"/>
      <c r="J17" s="97"/>
      <c r="K17" s="97" t="s">
        <v>4</v>
      </c>
      <c r="L17" s="97"/>
      <c r="M17" s="98"/>
    </row>
    <row r="18" spans="1:13" ht="16.5" customHeight="1">
      <c r="A18" s="9"/>
      <c r="B18" s="10"/>
      <c r="C18" s="10"/>
      <c r="D18" s="10"/>
      <c r="E18" s="15" t="s">
        <v>10</v>
      </c>
      <c r="F18" s="18" t="s">
        <v>6</v>
      </c>
      <c r="G18" s="16" t="s">
        <v>8</v>
      </c>
      <c r="H18" s="15" t="s">
        <v>9</v>
      </c>
      <c r="I18" s="18" t="s">
        <v>5</v>
      </c>
      <c r="J18" s="16" t="s">
        <v>7</v>
      </c>
      <c r="K18" s="15" t="s">
        <v>9</v>
      </c>
      <c r="L18" s="18" t="s">
        <v>5</v>
      </c>
      <c r="M18" s="17" t="s">
        <v>7</v>
      </c>
    </row>
    <row r="19" spans="1:13" ht="16.5" customHeight="1">
      <c r="A19" s="70" t="s">
        <v>25</v>
      </c>
      <c r="B19" s="35"/>
      <c r="C19" s="36" t="s">
        <v>14</v>
      </c>
      <c r="D19" s="37"/>
      <c r="E19" s="38">
        <v>10019</v>
      </c>
      <c r="F19" s="39">
        <v>7223</v>
      </c>
      <c r="G19" s="40">
        <v>2796</v>
      </c>
      <c r="H19" s="38">
        <v>5046</v>
      </c>
      <c r="I19" s="39">
        <v>2282</v>
      </c>
      <c r="J19" s="40">
        <v>2764</v>
      </c>
      <c r="K19" s="38">
        <v>4973</v>
      </c>
      <c r="L19" s="39">
        <v>4941</v>
      </c>
      <c r="M19" s="41">
        <v>32</v>
      </c>
    </row>
    <row r="20" spans="1:13" ht="16.5" customHeight="1">
      <c r="A20" s="73"/>
      <c r="B20" s="42"/>
      <c r="C20" s="44" t="s">
        <v>15</v>
      </c>
      <c r="D20" s="44"/>
      <c r="E20" s="45">
        <v>3211</v>
      </c>
      <c r="F20" s="46">
        <v>2111</v>
      </c>
      <c r="G20" s="47">
        <v>1100</v>
      </c>
      <c r="H20" s="45">
        <v>2046</v>
      </c>
      <c r="I20" s="46">
        <v>1816</v>
      </c>
      <c r="J20" s="47">
        <v>230</v>
      </c>
      <c r="K20" s="45">
        <v>1165</v>
      </c>
      <c r="L20" s="46">
        <v>295</v>
      </c>
      <c r="M20" s="48">
        <v>870</v>
      </c>
    </row>
    <row r="21" spans="1:13" ht="16.5" customHeight="1">
      <c r="A21" s="73"/>
      <c r="B21" s="42"/>
      <c r="C21" s="44" t="s">
        <v>16</v>
      </c>
      <c r="D21" s="44"/>
      <c r="E21" s="45">
        <v>18577</v>
      </c>
      <c r="F21" s="46">
        <v>17951</v>
      </c>
      <c r="G21" s="47">
        <v>626</v>
      </c>
      <c r="H21" s="45">
        <v>12375</v>
      </c>
      <c r="I21" s="46">
        <v>11931</v>
      </c>
      <c r="J21" s="47">
        <v>444</v>
      </c>
      <c r="K21" s="45">
        <v>6202</v>
      </c>
      <c r="L21" s="46">
        <v>6020</v>
      </c>
      <c r="M21" s="48">
        <v>182</v>
      </c>
    </row>
    <row r="22" spans="1:13" ht="16.5" customHeight="1">
      <c r="A22" s="73"/>
      <c r="B22" s="42"/>
      <c r="C22" s="43" t="s">
        <v>17</v>
      </c>
      <c r="D22" s="44"/>
      <c r="E22" s="45">
        <v>16819</v>
      </c>
      <c r="F22" s="46">
        <v>15002</v>
      </c>
      <c r="G22" s="47">
        <v>1817</v>
      </c>
      <c r="H22" s="45">
        <v>11424</v>
      </c>
      <c r="I22" s="46">
        <v>10729</v>
      </c>
      <c r="J22" s="47">
        <v>695</v>
      </c>
      <c r="K22" s="45">
        <v>5395</v>
      </c>
      <c r="L22" s="46">
        <v>4273</v>
      </c>
      <c r="M22" s="48">
        <v>1122</v>
      </c>
    </row>
    <row r="23" spans="1:13" ht="16.5" customHeight="1">
      <c r="A23" s="73"/>
      <c r="B23" s="49"/>
      <c r="C23" s="50" t="s">
        <v>18</v>
      </c>
      <c r="D23" s="51"/>
      <c r="E23" s="52">
        <v>3786</v>
      </c>
      <c r="F23" s="53">
        <v>2430</v>
      </c>
      <c r="G23" s="54">
        <v>1356</v>
      </c>
      <c r="H23" s="52">
        <v>2182</v>
      </c>
      <c r="I23" s="53">
        <v>2132</v>
      </c>
      <c r="J23" s="54">
        <v>50</v>
      </c>
      <c r="K23" s="52">
        <v>1604</v>
      </c>
      <c r="L23" s="53">
        <v>298</v>
      </c>
      <c r="M23" s="55">
        <v>1306</v>
      </c>
    </row>
    <row r="24" spans="1:13" ht="16.5" customHeight="1">
      <c r="A24" s="74"/>
      <c r="B24" s="4"/>
      <c r="C24" s="20" t="s">
        <v>11</v>
      </c>
      <c r="D24" s="19"/>
      <c r="E24" s="23">
        <f aca="true" t="shared" si="0" ref="E24:M24">SUM(E19:E23)</f>
        <v>52412</v>
      </c>
      <c r="F24" s="24">
        <f t="shared" si="0"/>
        <v>44717</v>
      </c>
      <c r="G24" s="25">
        <f t="shared" si="0"/>
        <v>7695</v>
      </c>
      <c r="H24" s="23">
        <f t="shared" si="0"/>
        <v>33073</v>
      </c>
      <c r="I24" s="24">
        <f t="shared" si="0"/>
        <v>28890</v>
      </c>
      <c r="J24" s="25">
        <f t="shared" si="0"/>
        <v>4183</v>
      </c>
      <c r="K24" s="23">
        <f t="shared" si="0"/>
        <v>19339</v>
      </c>
      <c r="L24" s="24">
        <f t="shared" si="0"/>
        <v>15827</v>
      </c>
      <c r="M24" s="26">
        <f t="shared" si="0"/>
        <v>3512</v>
      </c>
    </row>
    <row r="25" spans="1:13" ht="16.5" customHeight="1">
      <c r="A25" s="70" t="s">
        <v>26</v>
      </c>
      <c r="B25" s="35"/>
      <c r="C25" s="36" t="s">
        <v>19</v>
      </c>
      <c r="D25" s="37"/>
      <c r="E25" s="38">
        <v>5895</v>
      </c>
      <c r="F25" s="39">
        <v>5334</v>
      </c>
      <c r="G25" s="40">
        <v>561</v>
      </c>
      <c r="H25" s="38">
        <v>3653</v>
      </c>
      <c r="I25" s="39">
        <v>3635</v>
      </c>
      <c r="J25" s="40">
        <v>18</v>
      </c>
      <c r="K25" s="38">
        <v>2242</v>
      </c>
      <c r="L25" s="39">
        <v>1699</v>
      </c>
      <c r="M25" s="41">
        <v>543</v>
      </c>
    </row>
    <row r="26" spans="1:13" ht="16.5" customHeight="1">
      <c r="A26" s="71"/>
      <c r="B26" s="42"/>
      <c r="C26" s="43" t="s">
        <v>20</v>
      </c>
      <c r="D26" s="44"/>
      <c r="E26" s="45">
        <v>6408</v>
      </c>
      <c r="F26" s="46">
        <v>4663</v>
      </c>
      <c r="G26" s="47">
        <v>1745</v>
      </c>
      <c r="H26" s="45">
        <v>3187</v>
      </c>
      <c r="I26" s="46">
        <v>1442</v>
      </c>
      <c r="J26" s="47">
        <v>1745</v>
      </c>
      <c r="K26" s="45">
        <v>3221</v>
      </c>
      <c r="L26" s="46">
        <v>3221</v>
      </c>
      <c r="M26" s="48">
        <v>0</v>
      </c>
    </row>
    <row r="27" spans="1:13" ht="16.5" customHeight="1">
      <c r="A27" s="71"/>
      <c r="B27" s="42"/>
      <c r="C27" s="43" t="s">
        <v>21</v>
      </c>
      <c r="D27" s="44"/>
      <c r="E27" s="45">
        <v>10112</v>
      </c>
      <c r="F27" s="46">
        <v>8886</v>
      </c>
      <c r="G27" s="47">
        <v>1226</v>
      </c>
      <c r="H27" s="45">
        <v>3939</v>
      </c>
      <c r="I27" s="46">
        <v>2713</v>
      </c>
      <c r="J27" s="47">
        <v>1226</v>
      </c>
      <c r="K27" s="45">
        <v>6173</v>
      </c>
      <c r="L27" s="46">
        <v>6173</v>
      </c>
      <c r="M27" s="48">
        <v>0</v>
      </c>
    </row>
    <row r="28" spans="1:13" ht="16.5" customHeight="1">
      <c r="A28" s="71"/>
      <c r="B28" s="49"/>
      <c r="C28" s="50" t="s">
        <v>22</v>
      </c>
      <c r="D28" s="51"/>
      <c r="E28" s="52">
        <v>1173</v>
      </c>
      <c r="F28" s="53">
        <v>830</v>
      </c>
      <c r="G28" s="54">
        <v>343</v>
      </c>
      <c r="H28" s="52">
        <v>310</v>
      </c>
      <c r="I28" s="53">
        <v>267</v>
      </c>
      <c r="J28" s="54">
        <v>43</v>
      </c>
      <c r="K28" s="52">
        <v>863</v>
      </c>
      <c r="L28" s="53">
        <v>563</v>
      </c>
      <c r="M28" s="55">
        <v>300</v>
      </c>
    </row>
    <row r="29" spans="1:13" ht="16.5" customHeight="1" thickBot="1">
      <c r="A29" s="71"/>
      <c r="B29" s="12"/>
      <c r="C29" s="21" t="s">
        <v>11</v>
      </c>
      <c r="D29" s="22"/>
      <c r="E29" s="27">
        <f aca="true" t="shared" si="1" ref="E29:M29">SUM(E25:E28)</f>
        <v>23588</v>
      </c>
      <c r="F29" s="28">
        <f t="shared" si="1"/>
        <v>19713</v>
      </c>
      <c r="G29" s="29">
        <f t="shared" si="1"/>
        <v>3875</v>
      </c>
      <c r="H29" s="27">
        <f t="shared" si="1"/>
        <v>11089</v>
      </c>
      <c r="I29" s="28">
        <f t="shared" si="1"/>
        <v>8057</v>
      </c>
      <c r="J29" s="29">
        <f t="shared" si="1"/>
        <v>3032</v>
      </c>
      <c r="K29" s="27">
        <f t="shared" si="1"/>
        <v>12499</v>
      </c>
      <c r="L29" s="28">
        <f t="shared" si="1"/>
        <v>11656</v>
      </c>
      <c r="M29" s="30">
        <f t="shared" si="1"/>
        <v>843</v>
      </c>
    </row>
    <row r="30" spans="1:13" ht="16.5" customHeight="1" thickBot="1" thickTop="1">
      <c r="A30" s="100" t="s">
        <v>2</v>
      </c>
      <c r="B30" s="101"/>
      <c r="C30" s="101"/>
      <c r="D30" s="102"/>
      <c r="E30" s="31">
        <f aca="true" t="shared" si="2" ref="E30:M30">SUM(E19:E23,E25:E28)</f>
        <v>76000</v>
      </c>
      <c r="F30" s="32">
        <f t="shared" si="2"/>
        <v>64430</v>
      </c>
      <c r="G30" s="33">
        <f t="shared" si="2"/>
        <v>11570</v>
      </c>
      <c r="H30" s="31">
        <f t="shared" si="2"/>
        <v>44162</v>
      </c>
      <c r="I30" s="32">
        <f t="shared" si="2"/>
        <v>36947</v>
      </c>
      <c r="J30" s="33">
        <f t="shared" si="2"/>
        <v>7215</v>
      </c>
      <c r="K30" s="31">
        <f t="shared" si="2"/>
        <v>31838</v>
      </c>
      <c r="L30" s="32">
        <f t="shared" si="2"/>
        <v>27483</v>
      </c>
      <c r="M30" s="34">
        <f t="shared" si="2"/>
        <v>4355</v>
      </c>
    </row>
    <row r="33" ht="13.5">
      <c r="A33" s="66" t="s">
        <v>27</v>
      </c>
    </row>
    <row r="40" spans="3:11" ht="18" customHeight="1">
      <c r="C40" s="75" t="s">
        <v>1</v>
      </c>
      <c r="D40" s="75"/>
      <c r="E40" s="75"/>
      <c r="F40" s="75"/>
      <c r="G40" s="75"/>
      <c r="H40" s="75"/>
      <c r="I40" s="75"/>
      <c r="J40" s="75"/>
      <c r="K40" s="75"/>
    </row>
    <row r="41" spans="9:10" ht="14.25" thickBot="1">
      <c r="I41" s="99" t="s">
        <v>13</v>
      </c>
      <c r="J41" s="99"/>
    </row>
    <row r="42" spans="1:10" ht="16.5" customHeight="1">
      <c r="A42" s="2"/>
      <c r="B42" s="3"/>
      <c r="C42" s="3"/>
      <c r="D42" s="3"/>
      <c r="E42" s="106" t="s">
        <v>2</v>
      </c>
      <c r="F42" s="108"/>
      <c r="G42" s="97" t="s">
        <v>3</v>
      </c>
      <c r="H42" s="97"/>
      <c r="I42" s="97" t="s">
        <v>4</v>
      </c>
      <c r="J42" s="98"/>
    </row>
    <row r="43" spans="1:10" ht="16.5" customHeight="1">
      <c r="A43" s="70" t="s">
        <v>25</v>
      </c>
      <c r="B43" s="35"/>
      <c r="C43" s="56" t="s">
        <v>14</v>
      </c>
      <c r="D43" s="57"/>
      <c r="E43" s="94">
        <v>89041</v>
      </c>
      <c r="F43" s="95"/>
      <c r="G43" s="94">
        <v>32421</v>
      </c>
      <c r="H43" s="95"/>
      <c r="I43" s="94">
        <v>56620</v>
      </c>
      <c r="J43" s="96"/>
    </row>
    <row r="44" spans="1:10" ht="16.5" customHeight="1">
      <c r="A44" s="73"/>
      <c r="B44" s="42"/>
      <c r="C44" s="67" t="s">
        <v>15</v>
      </c>
      <c r="D44" s="59"/>
      <c r="E44" s="82">
        <v>30063</v>
      </c>
      <c r="F44" s="83"/>
      <c r="G44" s="82">
        <v>26978</v>
      </c>
      <c r="H44" s="83"/>
      <c r="I44" s="82">
        <v>3085</v>
      </c>
      <c r="J44" s="88"/>
    </row>
    <row r="45" spans="1:10" ht="16.5" customHeight="1">
      <c r="A45" s="73"/>
      <c r="B45" s="42"/>
      <c r="C45" s="67" t="s">
        <v>16</v>
      </c>
      <c r="D45" s="59"/>
      <c r="E45" s="82">
        <v>255623</v>
      </c>
      <c r="F45" s="83"/>
      <c r="G45" s="82">
        <v>181182</v>
      </c>
      <c r="H45" s="83"/>
      <c r="I45" s="82">
        <v>74441</v>
      </c>
      <c r="J45" s="88"/>
    </row>
    <row r="46" spans="1:10" ht="16.5" customHeight="1">
      <c r="A46" s="73"/>
      <c r="B46" s="42"/>
      <c r="C46" s="58" t="s">
        <v>17</v>
      </c>
      <c r="D46" s="59"/>
      <c r="E46" s="82">
        <v>217740</v>
      </c>
      <c r="F46" s="83"/>
      <c r="G46" s="82">
        <v>170944</v>
      </c>
      <c r="H46" s="83"/>
      <c r="I46" s="82">
        <v>46796</v>
      </c>
      <c r="J46" s="88"/>
    </row>
    <row r="47" spans="1:10" ht="16.5" customHeight="1">
      <c r="A47" s="73"/>
      <c r="B47" s="49"/>
      <c r="C47" s="60" t="s">
        <v>18</v>
      </c>
      <c r="D47" s="61"/>
      <c r="E47" s="76">
        <v>37936</v>
      </c>
      <c r="F47" s="77"/>
      <c r="G47" s="76">
        <v>33799</v>
      </c>
      <c r="H47" s="77"/>
      <c r="I47" s="76">
        <v>4137</v>
      </c>
      <c r="J47" s="84"/>
    </row>
    <row r="48" spans="1:10" ht="16.5" customHeight="1">
      <c r="A48" s="74"/>
      <c r="B48" s="4"/>
      <c r="C48" s="68" t="s">
        <v>11</v>
      </c>
      <c r="D48" s="69"/>
      <c r="E48" s="90">
        <f>SUM(E43:F47)</f>
        <v>630403</v>
      </c>
      <c r="F48" s="91"/>
      <c r="G48" s="90">
        <f>SUM(G43:H47)</f>
        <v>445324</v>
      </c>
      <c r="H48" s="91"/>
      <c r="I48" s="90">
        <f>SUM(I43:J47)</f>
        <v>185079</v>
      </c>
      <c r="J48" s="93"/>
    </row>
    <row r="49" spans="1:10" ht="16.5" customHeight="1">
      <c r="A49" s="70" t="s">
        <v>26</v>
      </c>
      <c r="B49" s="62"/>
      <c r="C49" s="63" t="s">
        <v>19</v>
      </c>
      <c r="D49" s="64"/>
      <c r="E49" s="80">
        <v>44375</v>
      </c>
      <c r="F49" s="81"/>
      <c r="G49" s="80">
        <v>30205</v>
      </c>
      <c r="H49" s="81"/>
      <c r="I49" s="80">
        <v>14170</v>
      </c>
      <c r="J49" s="92"/>
    </row>
    <row r="50" spans="1:10" ht="16.5" customHeight="1">
      <c r="A50" s="71"/>
      <c r="B50" s="42"/>
      <c r="C50" s="58" t="s">
        <v>20</v>
      </c>
      <c r="D50" s="59"/>
      <c r="E50" s="82">
        <v>53517</v>
      </c>
      <c r="F50" s="83"/>
      <c r="G50" s="82">
        <v>9661</v>
      </c>
      <c r="H50" s="83"/>
      <c r="I50" s="82">
        <v>43856</v>
      </c>
      <c r="J50" s="88"/>
    </row>
    <row r="51" spans="1:10" ht="16.5" customHeight="1">
      <c r="A51" s="71"/>
      <c r="B51" s="42"/>
      <c r="C51" s="58" t="s">
        <v>21</v>
      </c>
      <c r="D51" s="59"/>
      <c r="E51" s="82">
        <v>87392</v>
      </c>
      <c r="F51" s="83"/>
      <c r="G51" s="82">
        <v>19185</v>
      </c>
      <c r="H51" s="83"/>
      <c r="I51" s="82">
        <v>68207</v>
      </c>
      <c r="J51" s="88"/>
    </row>
    <row r="52" spans="1:10" ht="16.5" customHeight="1">
      <c r="A52" s="71"/>
      <c r="B52" s="49"/>
      <c r="C52" s="60" t="s">
        <v>22</v>
      </c>
      <c r="D52" s="61"/>
      <c r="E52" s="76">
        <v>47189</v>
      </c>
      <c r="F52" s="77"/>
      <c r="G52" s="76">
        <v>17024</v>
      </c>
      <c r="H52" s="77"/>
      <c r="I52" s="76">
        <v>30165</v>
      </c>
      <c r="J52" s="84"/>
    </row>
    <row r="53" spans="1:10" ht="16.5" customHeight="1" thickBot="1">
      <c r="A53" s="72"/>
      <c r="B53" s="12"/>
      <c r="C53" s="13" t="s">
        <v>11</v>
      </c>
      <c r="D53" s="14"/>
      <c r="E53" s="78">
        <f>SUM(E49:F52)</f>
        <v>232473</v>
      </c>
      <c r="F53" s="79"/>
      <c r="G53" s="78">
        <f>SUM(G49:H52)</f>
        <v>76075</v>
      </c>
      <c r="H53" s="79"/>
      <c r="I53" s="78">
        <f>SUM(I49:J52)</f>
        <v>156398</v>
      </c>
      <c r="J53" s="85"/>
    </row>
    <row r="54" spans="1:10" ht="16.5" customHeight="1" thickBot="1" thickTop="1">
      <c r="A54" s="103" t="s">
        <v>2</v>
      </c>
      <c r="B54" s="104"/>
      <c r="C54" s="104"/>
      <c r="D54" s="105"/>
      <c r="E54" s="86">
        <f>SUM(E43:F47,E49:F52)</f>
        <v>862876</v>
      </c>
      <c r="F54" s="89"/>
      <c r="G54" s="86">
        <f>SUM(G43:H47,G49:H52)</f>
        <v>521399</v>
      </c>
      <c r="H54" s="89"/>
      <c r="I54" s="86">
        <f>SUM(I43:J47,I49:J52)</f>
        <v>341477</v>
      </c>
      <c r="J54" s="87"/>
    </row>
  </sheetData>
  <mergeCells count="52">
    <mergeCell ref="A30:D30"/>
    <mergeCell ref="A54:D54"/>
    <mergeCell ref="E17:G17"/>
    <mergeCell ref="E46:F46"/>
    <mergeCell ref="E47:F47"/>
    <mergeCell ref="E48:F48"/>
    <mergeCell ref="G46:H46"/>
    <mergeCell ref="G47:H47"/>
    <mergeCell ref="E42:F42"/>
    <mergeCell ref="G42:H42"/>
    <mergeCell ref="I42:J42"/>
    <mergeCell ref="E15:I15"/>
    <mergeCell ref="L16:M16"/>
    <mergeCell ref="I41:J41"/>
    <mergeCell ref="H17:J17"/>
    <mergeCell ref="K17:M17"/>
    <mergeCell ref="I47:J47"/>
    <mergeCell ref="I48:J48"/>
    <mergeCell ref="E43:F43"/>
    <mergeCell ref="E44:F44"/>
    <mergeCell ref="E45:F45"/>
    <mergeCell ref="G43:H43"/>
    <mergeCell ref="G44:H44"/>
    <mergeCell ref="G45:H45"/>
    <mergeCell ref="I43:J43"/>
    <mergeCell ref="I44:J44"/>
    <mergeCell ref="I45:J45"/>
    <mergeCell ref="I46:J46"/>
    <mergeCell ref="E54:F54"/>
    <mergeCell ref="E52:F52"/>
    <mergeCell ref="E50:F50"/>
    <mergeCell ref="G48:H48"/>
    <mergeCell ref="G54:H54"/>
    <mergeCell ref="I49:J49"/>
    <mergeCell ref="I50:J50"/>
    <mergeCell ref="I51:J51"/>
    <mergeCell ref="I52:J52"/>
    <mergeCell ref="I53:J53"/>
    <mergeCell ref="I54:J54"/>
    <mergeCell ref="G49:H49"/>
    <mergeCell ref="G50:H50"/>
    <mergeCell ref="G51:H51"/>
    <mergeCell ref="A49:A53"/>
    <mergeCell ref="A19:A24"/>
    <mergeCell ref="A25:A29"/>
    <mergeCell ref="C40:K40"/>
    <mergeCell ref="A43:A48"/>
    <mergeCell ref="G52:H52"/>
    <mergeCell ref="G53:H53"/>
    <mergeCell ref="E49:F49"/>
    <mergeCell ref="E51:F51"/>
    <mergeCell ref="E53:F53"/>
  </mergeCells>
  <printOptions/>
  <pageMargins left="0.7874015748031497" right="0.5905511811023623" top="0.7874015748031497" bottom="0.7874015748031497" header="0.5118110236220472" footer="0.5118110236220472"/>
  <pageSetup fitToHeight="0" fitToWidth="1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5" customWidth="1"/>
    <col min="3" max="14" width="9.875" style="5" bestFit="1" customWidth="1"/>
    <col min="15" max="15" width="2.875" style="5" bestFit="1" customWidth="1"/>
    <col min="16" max="16384" width="9.00390625" style="5" customWidth="1"/>
  </cols>
  <sheetData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3:14" ht="13.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3:14" ht="13.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3:14" ht="13.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11" spans="3:14" ht="13.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3:14" ht="13.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3:14" ht="13.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3:14" ht="13.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2002-05-28T04:37:42Z</cp:lastPrinted>
  <dcterms:created xsi:type="dcterms:W3CDTF">2000-08-30T10:10:02Z</dcterms:created>
  <dcterms:modified xsi:type="dcterms:W3CDTF">2002-05-31T00:36:20Z</dcterms:modified>
  <cp:category/>
  <cp:version/>
  <cp:contentType/>
  <cp:contentStatus/>
</cp:coreProperties>
</file>