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1_所属全体フォルダ\法人・施設一覧（法人・整備）\R3\令和4年1月01日（編集前)\ホームページ掲載用\"/>
    </mc:Choice>
  </mc:AlternateContent>
  <bookViews>
    <workbookView xWindow="240" yWindow="15" windowWidth="11700" windowHeight="9000" activeTab="1"/>
  </bookViews>
  <sheets>
    <sheet name="表紙" sheetId="5" r:id="rId1"/>
    <sheet name="一覧" sheetId="1" r:id="rId2"/>
    <sheet name="集計表" sheetId="6" r:id="rId3"/>
    <sheet name="変更内容" sheetId="7" r:id="rId4"/>
    <sheet name="集計条件" sheetId="4" state="hidden" r:id="rId5"/>
  </sheets>
  <definedNames>
    <definedName name="_xlnm._FilterDatabase" localSheetId="1" hidden="1">一覧!$A$2:$P$99</definedName>
    <definedName name="_xlnm.Print_Area" localSheetId="1">一覧!$A$1:$P$99</definedName>
    <definedName name="_xlnm.Print_Area" localSheetId="2">集計表!$A$1:$G$64</definedName>
    <definedName name="_xlnm.Print_Titles" localSheetId="1">一覧!$1:$2</definedName>
  </definedNames>
  <calcPr calcId="162913"/>
</workbook>
</file>

<file path=xl/calcChain.xml><?xml version="1.0" encoding="utf-8"?>
<calcChain xmlns="http://schemas.openxmlformats.org/spreadsheetml/2006/main">
  <c r="G38" i="6" l="1"/>
  <c r="G39" i="6"/>
  <c r="G40" i="6"/>
  <c r="F38" i="6"/>
  <c r="F39" i="6"/>
  <c r="F40" i="6"/>
  <c r="E38" i="6"/>
  <c r="E39" i="6"/>
  <c r="E40" i="6"/>
  <c r="D38" i="6"/>
  <c r="D39" i="6"/>
  <c r="D40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16" i="6"/>
  <c r="G17" i="6"/>
  <c r="G61" i="6" s="1"/>
  <c r="G18" i="6"/>
  <c r="F16" i="6"/>
  <c r="F17" i="6"/>
  <c r="F61" i="6" s="1"/>
  <c r="F18" i="6"/>
  <c r="E16" i="6"/>
  <c r="E17" i="6"/>
  <c r="E18" i="6"/>
  <c r="D16" i="6"/>
  <c r="D17" i="6"/>
  <c r="D18" i="6"/>
  <c r="D62" i="6" s="1"/>
  <c r="G11" i="6"/>
  <c r="F11" i="6"/>
  <c r="E11" i="6"/>
  <c r="E55" i="6" s="1"/>
  <c r="D11" i="6"/>
  <c r="D55" i="6" s="1"/>
  <c r="G10" i="6"/>
  <c r="F10" i="6"/>
  <c r="E10" i="6"/>
  <c r="D10" i="6"/>
  <c r="D54" i="6" s="1"/>
  <c r="G9" i="6"/>
  <c r="F9" i="6"/>
  <c r="E9" i="6"/>
  <c r="E53" i="6" s="1"/>
  <c r="D9" i="6"/>
  <c r="G8" i="6"/>
  <c r="F8" i="6"/>
  <c r="E8" i="6"/>
  <c r="E52" i="6" s="1"/>
  <c r="D8" i="6"/>
  <c r="D52" i="6" s="1"/>
  <c r="G7" i="6"/>
  <c r="F7" i="6"/>
  <c r="E7" i="6"/>
  <c r="E51" i="6" s="1"/>
  <c r="D7" i="6"/>
  <c r="G6" i="6"/>
  <c r="F6" i="6"/>
  <c r="E6" i="6"/>
  <c r="D6" i="6"/>
  <c r="D50" i="6" s="1"/>
  <c r="G5" i="6"/>
  <c r="F5" i="6"/>
  <c r="E5" i="6"/>
  <c r="D5" i="6"/>
  <c r="D49" i="6" s="1"/>
  <c r="G4" i="6"/>
  <c r="F4" i="6"/>
  <c r="E4" i="6"/>
  <c r="E48" i="6" s="1"/>
  <c r="D4" i="6"/>
  <c r="G3" i="6"/>
  <c r="F3" i="6"/>
  <c r="E3" i="6"/>
  <c r="E47" i="6" s="1"/>
  <c r="D3" i="6"/>
  <c r="D47" i="6" s="1"/>
  <c r="E50" i="6" l="1"/>
  <c r="E34" i="6"/>
  <c r="F60" i="6"/>
  <c r="B32" i="6"/>
  <c r="G60" i="6"/>
  <c r="C29" i="6"/>
  <c r="C39" i="6"/>
  <c r="C18" i="6"/>
  <c r="C26" i="6"/>
  <c r="C30" i="6"/>
  <c r="C31" i="6"/>
  <c r="C32" i="6"/>
  <c r="C33" i="6"/>
  <c r="C40" i="6"/>
  <c r="F41" i="6"/>
  <c r="F42" i="6" s="1"/>
  <c r="G41" i="6"/>
  <c r="G42" i="6" s="1"/>
  <c r="B6" i="6"/>
  <c r="B8" i="6"/>
  <c r="B10" i="6"/>
  <c r="B28" i="6"/>
  <c r="B31" i="6"/>
  <c r="D41" i="6"/>
  <c r="D42" i="6" s="1"/>
  <c r="B40" i="6"/>
  <c r="B39" i="6"/>
  <c r="G49" i="6"/>
  <c r="C38" i="6"/>
  <c r="F54" i="6"/>
  <c r="F55" i="6"/>
  <c r="C5" i="6"/>
  <c r="B17" i="6"/>
  <c r="G50" i="6"/>
  <c r="F51" i="6"/>
  <c r="B38" i="6"/>
  <c r="C16" i="6"/>
  <c r="G19" i="6"/>
  <c r="B7" i="6"/>
  <c r="B9" i="6"/>
  <c r="B16" i="6"/>
  <c r="C27" i="6"/>
  <c r="D61" i="6"/>
  <c r="C28" i="6"/>
  <c r="D60" i="6"/>
  <c r="C11" i="6"/>
  <c r="E41" i="6"/>
  <c r="E42" i="6" s="1"/>
  <c r="F19" i="6"/>
  <c r="G51" i="6"/>
  <c r="G52" i="6"/>
  <c r="G53" i="6"/>
  <c r="G54" i="6"/>
  <c r="G55" i="6"/>
  <c r="E62" i="6"/>
  <c r="B5" i="6"/>
  <c r="C7" i="6"/>
  <c r="C6" i="6"/>
  <c r="F47" i="6"/>
  <c r="F49" i="6"/>
  <c r="F50" i="6"/>
  <c r="F52" i="6"/>
  <c r="F53" i="6"/>
  <c r="F62" i="6"/>
  <c r="B25" i="6"/>
  <c r="B27" i="6"/>
  <c r="B29" i="6"/>
  <c r="B30" i="6"/>
  <c r="D12" i="6"/>
  <c r="C4" i="6"/>
  <c r="B11" i="6"/>
  <c r="G34" i="6"/>
  <c r="C34" i="6" s="1"/>
  <c r="B33" i="6"/>
  <c r="E60" i="6"/>
  <c r="G62" i="6"/>
  <c r="C10" i="6"/>
  <c r="B26" i="6"/>
  <c r="D34" i="6"/>
  <c r="E12" i="6"/>
  <c r="D48" i="6"/>
  <c r="G12" i="6"/>
  <c r="E19" i="6"/>
  <c r="D19" i="6"/>
  <c r="C8" i="6"/>
  <c r="G48" i="6"/>
  <c r="E49" i="6"/>
  <c r="E61" i="6"/>
  <c r="F48" i="6"/>
  <c r="F12" i="6"/>
  <c r="B4" i="6"/>
  <c r="G47" i="6"/>
  <c r="B3" i="6"/>
  <c r="F34" i="6"/>
  <c r="C3" i="6"/>
  <c r="B18" i="6"/>
  <c r="C9" i="6"/>
  <c r="E54" i="6"/>
  <c r="C17" i="6"/>
  <c r="C25" i="6"/>
  <c r="D51" i="6"/>
  <c r="D53" i="6"/>
  <c r="G63" i="6" l="1"/>
  <c r="B54" i="6"/>
  <c r="C55" i="6"/>
  <c r="C48" i="6"/>
  <c r="B60" i="6"/>
  <c r="C51" i="6"/>
  <c r="C61" i="6"/>
  <c r="B41" i="6"/>
  <c r="C53" i="6"/>
  <c r="B42" i="6"/>
  <c r="F63" i="6"/>
  <c r="B62" i="6"/>
  <c r="B51" i="6"/>
  <c r="B61" i="6"/>
  <c r="C62" i="6"/>
  <c r="C52" i="6"/>
  <c r="F20" i="6"/>
  <c r="F64" i="6" s="1"/>
  <c r="B52" i="6"/>
  <c r="B53" i="6"/>
  <c r="B50" i="6"/>
  <c r="B47" i="6"/>
  <c r="C54" i="6"/>
  <c r="G20" i="6"/>
  <c r="G64" i="6" s="1"/>
  <c r="C49" i="6"/>
  <c r="B49" i="6"/>
  <c r="C60" i="6"/>
  <c r="C41" i="6"/>
  <c r="G56" i="6"/>
  <c r="C50" i="6"/>
  <c r="B55" i="6"/>
  <c r="C47" i="6"/>
  <c r="B48" i="6"/>
  <c r="C42" i="6"/>
  <c r="E63" i="6"/>
  <c r="C19" i="6"/>
  <c r="C63" i="6" s="1"/>
  <c r="B34" i="6"/>
  <c r="D63" i="6"/>
  <c r="B19" i="6"/>
  <c r="D56" i="6"/>
  <c r="E56" i="6"/>
  <c r="C12" i="6"/>
  <c r="C56" i="6" s="1"/>
  <c r="F56" i="6"/>
  <c r="E20" i="6"/>
  <c r="D20" i="6"/>
  <c r="B12" i="6"/>
  <c r="B63" i="6" l="1"/>
  <c r="C20" i="6"/>
  <c r="C64" i="6" s="1"/>
  <c r="E64" i="6"/>
  <c r="B20" i="6"/>
  <c r="B64" i="6" s="1"/>
  <c r="D64" i="6"/>
  <c r="B56" i="6"/>
</calcChain>
</file>

<file path=xl/sharedStrings.xml><?xml version="1.0" encoding="utf-8"?>
<sst xmlns="http://schemas.openxmlformats.org/spreadsheetml/2006/main" count="1414" uniqueCount="644">
  <si>
    <t>介護保険</t>
    <rPh sb="0" eb="2">
      <t>カイゴ</t>
    </rPh>
    <rPh sb="2" eb="4">
      <t>ホケン</t>
    </rPh>
    <phoneticPr fontId="2"/>
  </si>
  <si>
    <t>千寿苑</t>
    <rPh sb="0" eb="1">
      <t>セン</t>
    </rPh>
    <rPh sb="1" eb="2">
      <t>ジュ</t>
    </rPh>
    <rPh sb="2" eb="3">
      <t>エン</t>
    </rPh>
    <phoneticPr fontId="2"/>
  </si>
  <si>
    <t>恵光園</t>
    <rPh sb="0" eb="1">
      <t>ケイ</t>
    </rPh>
    <rPh sb="1" eb="2">
      <t>コウ</t>
    </rPh>
    <rPh sb="2" eb="3">
      <t>エン</t>
    </rPh>
    <phoneticPr fontId="2"/>
  </si>
  <si>
    <t>若葉園</t>
    <rPh sb="0" eb="2">
      <t>ワカバ</t>
    </rPh>
    <rPh sb="2" eb="3">
      <t>エン</t>
    </rPh>
    <phoneticPr fontId="2"/>
  </si>
  <si>
    <t>サニー秋桜</t>
    <rPh sb="3" eb="4">
      <t>アキ</t>
    </rPh>
    <rPh sb="4" eb="5">
      <t>ザクラ</t>
    </rPh>
    <phoneticPr fontId="2"/>
  </si>
  <si>
    <t>はつらつ浜野</t>
    <rPh sb="4" eb="6">
      <t>ハマノ</t>
    </rPh>
    <phoneticPr fontId="2"/>
  </si>
  <si>
    <t>赤かぶ園</t>
    <rPh sb="0" eb="1">
      <t>アカ</t>
    </rPh>
    <rPh sb="3" eb="4">
      <t>エン</t>
    </rPh>
    <phoneticPr fontId="2"/>
  </si>
  <si>
    <t>ヴィラ美浜</t>
    <rPh sb="3" eb="5">
      <t>ミハマ</t>
    </rPh>
    <phoneticPr fontId="2"/>
  </si>
  <si>
    <t>ヴィラ梨香園</t>
    <rPh sb="3" eb="4">
      <t>リ</t>
    </rPh>
    <rPh sb="4" eb="5">
      <t>コウ</t>
    </rPh>
    <rPh sb="5" eb="6">
      <t>エン</t>
    </rPh>
    <phoneticPr fontId="2"/>
  </si>
  <si>
    <t>みどりの丘</t>
    <rPh sb="4" eb="5">
      <t>オカ</t>
    </rPh>
    <phoneticPr fontId="2"/>
  </si>
  <si>
    <t>市立船橋長寿園</t>
    <rPh sb="0" eb="2">
      <t>イチリツ</t>
    </rPh>
    <rPh sb="2" eb="4">
      <t>フナバシ</t>
    </rPh>
    <rPh sb="4" eb="6">
      <t>チョウジュ</t>
    </rPh>
    <rPh sb="6" eb="7">
      <t>エン</t>
    </rPh>
    <phoneticPr fontId="2"/>
  </si>
  <si>
    <t>船橋みどりの里</t>
    <rPh sb="0" eb="2">
      <t>フナバシ</t>
    </rPh>
    <rPh sb="6" eb="7">
      <t>サト</t>
    </rPh>
    <phoneticPr fontId="2"/>
  </si>
  <si>
    <t>ケアハウス市川</t>
    <rPh sb="5" eb="7">
      <t>イチカワ</t>
    </rPh>
    <phoneticPr fontId="2"/>
  </si>
  <si>
    <t>曽谷カネヅカケアハウス</t>
    <rPh sb="0" eb="2">
      <t>ソヤ</t>
    </rPh>
    <phoneticPr fontId="2"/>
  </si>
  <si>
    <t>三愛ケアハウス</t>
    <rPh sb="0" eb="2">
      <t>サンアイ</t>
    </rPh>
    <phoneticPr fontId="2"/>
  </si>
  <si>
    <t>グリーンパーク習志野</t>
    <rPh sb="7" eb="10">
      <t>ナラシノ</t>
    </rPh>
    <phoneticPr fontId="2"/>
  </si>
  <si>
    <t>ヴィラ清和</t>
    <rPh sb="3" eb="5">
      <t>セイワ</t>
    </rPh>
    <phoneticPr fontId="2"/>
  </si>
  <si>
    <t>ケアハウス習志野</t>
    <rPh sb="5" eb="8">
      <t>ナラシノ</t>
    </rPh>
    <phoneticPr fontId="2"/>
  </si>
  <si>
    <t>ガーデンライフ八千代</t>
    <rPh sb="7" eb="10">
      <t>ヤチヨ</t>
    </rPh>
    <phoneticPr fontId="2"/>
  </si>
  <si>
    <t>青空</t>
    <rPh sb="0" eb="2">
      <t>アオゾラ</t>
    </rPh>
    <phoneticPr fontId="2"/>
  </si>
  <si>
    <t>梨花苑</t>
    <rPh sb="0" eb="1">
      <t>リ</t>
    </rPh>
    <rPh sb="1" eb="2">
      <t>ハナ</t>
    </rPh>
    <rPh sb="2" eb="3">
      <t>エン</t>
    </rPh>
    <phoneticPr fontId="2"/>
  </si>
  <si>
    <t>浦安市ケアハウス</t>
    <rPh sb="0" eb="3">
      <t>ウラヤスシ</t>
    </rPh>
    <phoneticPr fontId="2"/>
  </si>
  <si>
    <t>つるの家</t>
    <rPh sb="3" eb="4">
      <t>イエ</t>
    </rPh>
    <phoneticPr fontId="2"/>
  </si>
  <si>
    <t>沼南の里</t>
    <rPh sb="0" eb="2">
      <t>ショウナン</t>
    </rPh>
    <rPh sb="3" eb="4">
      <t>サト</t>
    </rPh>
    <phoneticPr fontId="2"/>
  </si>
  <si>
    <t>馬橋ケアハウスなでしこ</t>
    <rPh sb="0" eb="2">
      <t>マバシ</t>
    </rPh>
    <phoneticPr fontId="2"/>
  </si>
  <si>
    <t>ケアハウス野田</t>
    <rPh sb="5" eb="7">
      <t>ノダ</t>
    </rPh>
    <phoneticPr fontId="2"/>
  </si>
  <si>
    <t>サンライズ流山</t>
    <rPh sb="5" eb="7">
      <t>ナガレヤマ</t>
    </rPh>
    <phoneticPr fontId="2"/>
  </si>
  <si>
    <t>鳥の里</t>
    <rPh sb="0" eb="1">
      <t>トリ</t>
    </rPh>
    <rPh sb="2" eb="3">
      <t>サト</t>
    </rPh>
    <phoneticPr fontId="2"/>
  </si>
  <si>
    <t>くつろぎの里</t>
    <rPh sb="5" eb="6">
      <t>サト</t>
    </rPh>
    <phoneticPr fontId="2"/>
  </si>
  <si>
    <t>ゴールドヴィラ大森</t>
    <rPh sb="7" eb="9">
      <t>オオモリ</t>
    </rPh>
    <phoneticPr fontId="2"/>
  </si>
  <si>
    <t>多古ケアハウス</t>
    <rPh sb="0" eb="1">
      <t>タ</t>
    </rPh>
    <rPh sb="1" eb="2">
      <t>コ</t>
    </rPh>
    <phoneticPr fontId="2"/>
  </si>
  <si>
    <t>マリンピア銚子</t>
    <rPh sb="5" eb="7">
      <t>チョウシ</t>
    </rPh>
    <phoneticPr fontId="2"/>
  </si>
  <si>
    <t>かすが苑</t>
    <rPh sb="3" eb="4">
      <t>エン</t>
    </rPh>
    <phoneticPr fontId="2"/>
  </si>
  <si>
    <t>ケアハウス東総園</t>
    <rPh sb="5" eb="6">
      <t>ヒガシ</t>
    </rPh>
    <rPh sb="6" eb="7">
      <t>ソウ</t>
    </rPh>
    <rPh sb="7" eb="8">
      <t>エン</t>
    </rPh>
    <phoneticPr fontId="2"/>
  </si>
  <si>
    <t>希望の里</t>
    <rPh sb="0" eb="2">
      <t>キボウ</t>
    </rPh>
    <rPh sb="3" eb="4">
      <t>サト</t>
    </rPh>
    <phoneticPr fontId="2"/>
  </si>
  <si>
    <t>ケアハウス茂原</t>
    <rPh sb="5" eb="7">
      <t>モバラ</t>
    </rPh>
    <phoneticPr fontId="2"/>
  </si>
  <si>
    <t>しょうじゅの里　茂原</t>
    <rPh sb="6" eb="7">
      <t>サト</t>
    </rPh>
    <rPh sb="8" eb="10">
      <t>モバラ</t>
    </rPh>
    <phoneticPr fontId="2"/>
  </si>
  <si>
    <t>楠の木ホーム</t>
    <rPh sb="0" eb="1">
      <t>クスノキ</t>
    </rPh>
    <rPh sb="2" eb="3">
      <t>キ</t>
    </rPh>
    <phoneticPr fontId="2"/>
  </si>
  <si>
    <t>辰巳彩風苑</t>
    <rPh sb="0" eb="2">
      <t>タツミ</t>
    </rPh>
    <rPh sb="2" eb="3">
      <t>サイ</t>
    </rPh>
    <rPh sb="3" eb="4">
      <t>フウ</t>
    </rPh>
    <rPh sb="4" eb="5">
      <t>エン</t>
    </rPh>
    <phoneticPr fontId="2"/>
  </si>
  <si>
    <t>日夕苑</t>
    <rPh sb="0" eb="1">
      <t>ニチ</t>
    </rPh>
    <rPh sb="1" eb="2">
      <t>ユウ</t>
    </rPh>
    <rPh sb="2" eb="3">
      <t>エン</t>
    </rPh>
    <phoneticPr fontId="2"/>
  </si>
  <si>
    <t>向日葵</t>
    <rPh sb="0" eb="3">
      <t>ヒマワリ</t>
    </rPh>
    <phoneticPr fontId="2"/>
  </si>
  <si>
    <t>南清苑</t>
    <rPh sb="0" eb="1">
      <t>ミナミ</t>
    </rPh>
    <rPh sb="1" eb="2">
      <t>キヨシ</t>
    </rPh>
    <rPh sb="2" eb="3">
      <t>エン</t>
    </rPh>
    <phoneticPr fontId="2"/>
  </si>
  <si>
    <t>大佐和苑</t>
    <rPh sb="0" eb="1">
      <t>ダイ</t>
    </rPh>
    <rPh sb="1" eb="3">
      <t>サワ</t>
    </rPh>
    <rPh sb="3" eb="4">
      <t>エン</t>
    </rPh>
    <phoneticPr fontId="2"/>
  </si>
  <si>
    <t>264-0025</t>
  </si>
  <si>
    <t>264-0035</t>
  </si>
  <si>
    <t>260-0824</t>
  </si>
  <si>
    <t>261-
0012</t>
  </si>
  <si>
    <t>274-0053</t>
  </si>
  <si>
    <t>274-0056</t>
  </si>
  <si>
    <t>272-0832</t>
  </si>
  <si>
    <t>272-0121</t>
  </si>
  <si>
    <t>275-
0004</t>
  </si>
  <si>
    <t>273-0128</t>
  </si>
  <si>
    <t>277-0931</t>
  </si>
  <si>
    <t>270-2253</t>
  </si>
  <si>
    <t>271-0051</t>
  </si>
  <si>
    <t>270-0222</t>
  </si>
  <si>
    <t>286-0101</t>
  </si>
  <si>
    <t>285-0841</t>
  </si>
  <si>
    <t>285-0836</t>
  </si>
  <si>
    <t>284-0037</t>
  </si>
  <si>
    <t>288-0814</t>
  </si>
  <si>
    <t>289-3184</t>
  </si>
  <si>
    <t>297-0029</t>
  </si>
  <si>
    <t>297-0121</t>
  </si>
  <si>
    <t>299-0105</t>
  </si>
  <si>
    <t>290-0216</t>
  </si>
  <si>
    <t>290-0053</t>
  </si>
  <si>
    <t>296-0041</t>
  </si>
  <si>
    <t>299-1172</t>
  </si>
  <si>
    <t>293-0051</t>
  </si>
  <si>
    <t>千葉市若葉区都賀2-13-1</t>
    <rPh sb="0" eb="3">
      <t>チバシ</t>
    </rPh>
    <rPh sb="3" eb="6">
      <t>ワカバク</t>
    </rPh>
    <rPh sb="6" eb="8">
      <t>ツガ</t>
    </rPh>
    <phoneticPr fontId="2"/>
  </si>
  <si>
    <t>千葉市緑区高田町1791</t>
    <rPh sb="0" eb="3">
      <t>チバシ</t>
    </rPh>
    <rPh sb="3" eb="5">
      <t>ミドリク</t>
    </rPh>
    <rPh sb="5" eb="8">
      <t>タカダチョウ</t>
    </rPh>
    <phoneticPr fontId="2"/>
  </si>
  <si>
    <t>千葉市若葉区東寺山町2-6</t>
    <rPh sb="0" eb="3">
      <t>チバシ</t>
    </rPh>
    <rPh sb="3" eb="6">
      <t>ワカバク</t>
    </rPh>
    <rPh sb="6" eb="7">
      <t>ヒガシ</t>
    </rPh>
    <rPh sb="7" eb="9">
      <t>テラヤマ</t>
    </rPh>
    <rPh sb="9" eb="10">
      <t>マチ</t>
    </rPh>
    <phoneticPr fontId="2"/>
  </si>
  <si>
    <t>千葉市稲毛区山王町173-2</t>
    <rPh sb="0" eb="3">
      <t>チバシ</t>
    </rPh>
    <rPh sb="3" eb="6">
      <t>イナゲク</t>
    </rPh>
    <rPh sb="6" eb="9">
      <t>サンオウマチ</t>
    </rPh>
    <phoneticPr fontId="2"/>
  </si>
  <si>
    <t>千葉市中央区浜野町338-1</t>
    <rPh sb="0" eb="3">
      <t>チバシ</t>
    </rPh>
    <rPh sb="3" eb="6">
      <t>チュウオウク</t>
    </rPh>
    <rPh sb="6" eb="9">
      <t>ハマノチョウ</t>
    </rPh>
    <phoneticPr fontId="2"/>
  </si>
  <si>
    <t>千葉市緑区鎌取町75-1</t>
    <rPh sb="0" eb="3">
      <t>チバシ</t>
    </rPh>
    <rPh sb="3" eb="5">
      <t>ミドリク</t>
    </rPh>
    <rPh sb="5" eb="7">
      <t>カマトリ</t>
    </rPh>
    <rPh sb="7" eb="8">
      <t>チョウ</t>
    </rPh>
    <phoneticPr fontId="2"/>
  </si>
  <si>
    <t>千葉市中央区赤井町33-1</t>
    <rPh sb="0" eb="3">
      <t>チバシ</t>
    </rPh>
    <rPh sb="3" eb="6">
      <t>チュウオウク</t>
    </rPh>
    <rPh sb="6" eb="9">
      <t>アカイチョウ</t>
    </rPh>
    <phoneticPr fontId="2"/>
  </si>
  <si>
    <t>船橋市車方町543</t>
    <rPh sb="0" eb="3">
      <t>フナバシシ</t>
    </rPh>
    <rPh sb="3" eb="6">
      <t>クルマガタチョウ</t>
    </rPh>
    <phoneticPr fontId="2"/>
  </si>
  <si>
    <t>船橋市飯山満町2-519-3</t>
    <rPh sb="0" eb="3">
      <t>フナバシシ</t>
    </rPh>
    <rPh sb="3" eb="5">
      <t>メシヤマ</t>
    </rPh>
    <rPh sb="5" eb="6">
      <t>マン</t>
    </rPh>
    <rPh sb="6" eb="7">
      <t>マチ</t>
    </rPh>
    <phoneticPr fontId="2"/>
  </si>
  <si>
    <t>船橋市芝山7-41-3</t>
    <rPh sb="0" eb="3">
      <t>フナバシシ</t>
    </rPh>
    <rPh sb="3" eb="5">
      <t>シバヤマ</t>
    </rPh>
    <phoneticPr fontId="2"/>
  </si>
  <si>
    <t>船橋市豊富町659-3</t>
    <rPh sb="0" eb="3">
      <t>フナバシシ</t>
    </rPh>
    <rPh sb="3" eb="6">
      <t>トヨトミマチ</t>
    </rPh>
    <phoneticPr fontId="2"/>
  </si>
  <si>
    <t>船橋市神保町131-2</t>
    <rPh sb="0" eb="3">
      <t>フナバシシ</t>
    </rPh>
    <rPh sb="3" eb="6">
      <t>ジンボチョウ</t>
    </rPh>
    <phoneticPr fontId="2"/>
  </si>
  <si>
    <t>市川市曽谷5-27-3</t>
    <rPh sb="0" eb="3">
      <t>イチカワシ</t>
    </rPh>
    <rPh sb="3" eb="5">
      <t>ソヤ</t>
    </rPh>
    <phoneticPr fontId="2"/>
  </si>
  <si>
    <t>市川市柏井町4-306-1</t>
    <rPh sb="0" eb="3">
      <t>イチカワシ</t>
    </rPh>
    <rPh sb="3" eb="6">
      <t>カシワイチョウ</t>
    </rPh>
    <phoneticPr fontId="2"/>
  </si>
  <si>
    <t>市川市曽谷2-26-3</t>
    <rPh sb="0" eb="3">
      <t>イチカワシ</t>
    </rPh>
    <rPh sb="3" eb="5">
      <t>ソヤ</t>
    </rPh>
    <phoneticPr fontId="2"/>
  </si>
  <si>
    <t>市川市柏井町3-650</t>
    <rPh sb="0" eb="3">
      <t>イチカワシ</t>
    </rPh>
    <rPh sb="3" eb="6">
      <t>カシワイチョウ</t>
    </rPh>
    <phoneticPr fontId="2"/>
  </si>
  <si>
    <t>市川市末広1-1-48</t>
    <rPh sb="0" eb="3">
      <t>イチカワシ</t>
    </rPh>
    <rPh sb="3" eb="5">
      <t>スエヒロ</t>
    </rPh>
    <phoneticPr fontId="2"/>
  </si>
  <si>
    <t>八千代市島田台1002-6</t>
    <rPh sb="0" eb="4">
      <t>ヤチヨシ</t>
    </rPh>
    <rPh sb="4" eb="7">
      <t>シマダダイ</t>
    </rPh>
    <phoneticPr fontId="2"/>
  </si>
  <si>
    <t>松戸市日暮4-7-7</t>
    <rPh sb="0" eb="3">
      <t>マツドシ</t>
    </rPh>
    <rPh sb="3" eb="5">
      <t>ヒグラシ</t>
    </rPh>
    <phoneticPr fontId="2"/>
  </si>
  <si>
    <t>松戸市根木内161</t>
    <rPh sb="0" eb="3">
      <t>マツドシ</t>
    </rPh>
    <rPh sb="3" eb="6">
      <t>ネギウチ</t>
    </rPh>
    <phoneticPr fontId="2"/>
  </si>
  <si>
    <t>松戸市旭町2-270-1</t>
    <rPh sb="0" eb="3">
      <t>マツドシ</t>
    </rPh>
    <rPh sb="3" eb="5">
      <t>アサヒマチ</t>
    </rPh>
    <phoneticPr fontId="2"/>
  </si>
  <si>
    <t>松戸市金ヶ作138</t>
    <rPh sb="0" eb="3">
      <t>マツドシ</t>
    </rPh>
    <rPh sb="3" eb="4">
      <t>カネ</t>
    </rPh>
    <rPh sb="5" eb="6">
      <t>サク</t>
    </rPh>
    <phoneticPr fontId="2"/>
  </si>
  <si>
    <t>松戸市馬橋1435-8</t>
    <rPh sb="0" eb="3">
      <t>マツドシ</t>
    </rPh>
    <rPh sb="3" eb="5">
      <t>マバシ</t>
    </rPh>
    <phoneticPr fontId="2"/>
  </si>
  <si>
    <t>野田市木間ｹ瀬6129</t>
    <rPh sb="0" eb="3">
      <t>ノダシ</t>
    </rPh>
    <rPh sb="3" eb="4">
      <t>キ</t>
    </rPh>
    <rPh sb="4" eb="5">
      <t>アイダ</t>
    </rPh>
    <rPh sb="6" eb="7">
      <t>セ</t>
    </rPh>
    <phoneticPr fontId="2"/>
  </si>
  <si>
    <t>野田市上三ｹ尾392-1</t>
    <rPh sb="0" eb="3">
      <t>ノダシ</t>
    </rPh>
    <rPh sb="3" eb="4">
      <t>ウエ</t>
    </rPh>
    <rPh sb="4" eb="5">
      <t>サン</t>
    </rPh>
    <rPh sb="6" eb="7">
      <t>オ</t>
    </rPh>
    <phoneticPr fontId="2"/>
  </si>
  <si>
    <t>流山市野々下2-488-6</t>
    <rPh sb="0" eb="3">
      <t>ナガレヤマシ</t>
    </rPh>
    <rPh sb="3" eb="6">
      <t>ノノシタ</t>
    </rPh>
    <phoneticPr fontId="2"/>
  </si>
  <si>
    <t>流山市東深井520-1</t>
    <rPh sb="0" eb="3">
      <t>ナガレヤマシ</t>
    </rPh>
    <rPh sb="3" eb="6">
      <t>ヒガシフカイ</t>
    </rPh>
    <phoneticPr fontId="2"/>
  </si>
  <si>
    <t>成田市十余三瓜生池59-515</t>
    <rPh sb="0" eb="3">
      <t>ナリタシ</t>
    </rPh>
    <rPh sb="3" eb="4">
      <t>ジュウ</t>
    </rPh>
    <rPh sb="4" eb="5">
      <t>アマ</t>
    </rPh>
    <rPh sb="5" eb="6">
      <t>サン</t>
    </rPh>
    <rPh sb="6" eb="7">
      <t>ウリ</t>
    </rPh>
    <rPh sb="7" eb="8">
      <t>ナマ</t>
    </rPh>
    <rPh sb="8" eb="9">
      <t>イケ</t>
    </rPh>
    <phoneticPr fontId="2"/>
  </si>
  <si>
    <t>佐倉市下志津552</t>
    <rPh sb="0" eb="3">
      <t>サクラシ</t>
    </rPh>
    <rPh sb="3" eb="6">
      <t>シモシヅ</t>
    </rPh>
    <phoneticPr fontId="2"/>
  </si>
  <si>
    <t>佐倉市生谷字松山75-10</t>
    <rPh sb="0" eb="2">
      <t>サクラ</t>
    </rPh>
    <rPh sb="2" eb="3">
      <t>シ</t>
    </rPh>
    <rPh sb="3" eb="4">
      <t>イ</t>
    </rPh>
    <rPh sb="4" eb="5">
      <t>タニ</t>
    </rPh>
    <rPh sb="5" eb="6">
      <t>アザ</t>
    </rPh>
    <rPh sb="6" eb="8">
      <t>マツヤマ</t>
    </rPh>
    <phoneticPr fontId="2"/>
  </si>
  <si>
    <t>四街道市中台134</t>
    <rPh sb="0" eb="4">
      <t>ヨツカイドウシ</t>
    </rPh>
    <rPh sb="4" eb="6">
      <t>ナカダイ</t>
    </rPh>
    <phoneticPr fontId="2"/>
  </si>
  <si>
    <t>銚子市外川町4-11229</t>
    <rPh sb="0" eb="3">
      <t>チョウシシ</t>
    </rPh>
    <rPh sb="3" eb="6">
      <t>トガワチョウ</t>
    </rPh>
    <phoneticPr fontId="2"/>
  </si>
  <si>
    <t>銚子市春日町1210</t>
    <rPh sb="0" eb="3">
      <t>チョウシシ</t>
    </rPh>
    <rPh sb="3" eb="6">
      <t>カスガチョウ</t>
    </rPh>
    <phoneticPr fontId="2"/>
  </si>
  <si>
    <t>旭市イの3919-1</t>
    <rPh sb="0" eb="2">
      <t>アサヒシ</t>
    </rPh>
    <phoneticPr fontId="2"/>
  </si>
  <si>
    <t>旭市イの1307</t>
    <rPh sb="0" eb="2">
      <t>アサヒシ</t>
    </rPh>
    <phoneticPr fontId="2"/>
  </si>
  <si>
    <t>匝瑳市栢田8646-1</t>
    <rPh sb="0" eb="2">
      <t>ソウサ</t>
    </rPh>
    <rPh sb="2" eb="3">
      <t>シ</t>
    </rPh>
    <rPh sb="3" eb="4">
      <t>カシワ</t>
    </rPh>
    <rPh sb="4" eb="5">
      <t>タ</t>
    </rPh>
    <phoneticPr fontId="2"/>
  </si>
  <si>
    <t>いすみ市山田5966-1</t>
    <rPh sb="3" eb="4">
      <t>シ</t>
    </rPh>
    <rPh sb="4" eb="6">
      <t>ヤマダ</t>
    </rPh>
    <phoneticPr fontId="2"/>
  </si>
  <si>
    <t>茂原市高師193-1</t>
    <rPh sb="0" eb="3">
      <t>モバラシ</t>
    </rPh>
    <rPh sb="3" eb="5">
      <t>タカシ</t>
    </rPh>
    <phoneticPr fontId="2"/>
  </si>
  <si>
    <t>市原市神崎263-1</t>
    <rPh sb="0" eb="3">
      <t>イチハラシ</t>
    </rPh>
    <rPh sb="3" eb="5">
      <t>カンザキ</t>
    </rPh>
    <phoneticPr fontId="2"/>
  </si>
  <si>
    <t>市原市柏原271-1</t>
    <rPh sb="0" eb="3">
      <t>イチハラシ</t>
    </rPh>
    <rPh sb="3" eb="5">
      <t>カシワラ</t>
    </rPh>
    <phoneticPr fontId="2"/>
  </si>
  <si>
    <t>市原市二日市場774-1</t>
    <rPh sb="0" eb="3">
      <t>イチハラシ</t>
    </rPh>
    <rPh sb="3" eb="7">
      <t>フツカイチバ</t>
    </rPh>
    <phoneticPr fontId="2"/>
  </si>
  <si>
    <t>市原市平田1428</t>
    <rPh sb="0" eb="3">
      <t>イチハラシ</t>
    </rPh>
    <rPh sb="3" eb="5">
      <t>ヒラタ</t>
    </rPh>
    <phoneticPr fontId="2"/>
  </si>
  <si>
    <t>南房総市富浦町深名
1170-1</t>
    <rPh sb="0" eb="1">
      <t>ミナミ</t>
    </rPh>
    <rPh sb="1" eb="3">
      <t>ボウソウ</t>
    </rPh>
    <rPh sb="3" eb="4">
      <t>シ</t>
    </rPh>
    <rPh sb="4" eb="7">
      <t>トミウラチョウ</t>
    </rPh>
    <rPh sb="7" eb="9">
      <t>シンメイ</t>
    </rPh>
    <phoneticPr fontId="2"/>
  </si>
  <si>
    <t>鴨川市東町607-1</t>
    <rPh sb="0" eb="3">
      <t>カモガワシ</t>
    </rPh>
    <rPh sb="3" eb="5">
      <t>アヅマチョウ</t>
    </rPh>
    <phoneticPr fontId="2"/>
  </si>
  <si>
    <t>木更津市長須賀1305-1</t>
    <rPh sb="0" eb="4">
      <t>キサラヅシ</t>
    </rPh>
    <rPh sb="4" eb="7">
      <t>ナガスカ</t>
    </rPh>
    <phoneticPr fontId="2"/>
  </si>
  <si>
    <t>木更津市中尾623-1</t>
    <rPh sb="0" eb="4">
      <t>キサラヅシ</t>
    </rPh>
    <rPh sb="4" eb="6">
      <t>ナカオ</t>
    </rPh>
    <phoneticPr fontId="2"/>
  </si>
  <si>
    <t>君津市三直522-1</t>
    <rPh sb="0" eb="3">
      <t>キミツシ</t>
    </rPh>
    <rPh sb="3" eb="4">
      <t>サン</t>
    </rPh>
    <rPh sb="4" eb="5">
      <t>チョク</t>
    </rPh>
    <phoneticPr fontId="2"/>
  </si>
  <si>
    <t>富津市亀沢227-1</t>
    <rPh sb="0" eb="3">
      <t>フッツシ</t>
    </rPh>
    <rPh sb="3" eb="5">
      <t>カメザワ</t>
    </rPh>
    <phoneticPr fontId="2"/>
  </si>
  <si>
    <t>併設</t>
    <rPh sb="0" eb="2">
      <t>ヘイセツ</t>
    </rPh>
    <phoneticPr fontId="2"/>
  </si>
  <si>
    <t>単独</t>
    <rPh sb="0" eb="2">
      <t>タンドク</t>
    </rPh>
    <phoneticPr fontId="2"/>
  </si>
  <si>
    <t>千葉市緑区高田町1060-108</t>
    <rPh sb="0" eb="3">
      <t>チバシ</t>
    </rPh>
    <rPh sb="3" eb="5">
      <t>ミドリク</t>
    </rPh>
    <rPh sb="5" eb="8">
      <t>タカダチョウ</t>
    </rPh>
    <phoneticPr fontId="2"/>
  </si>
  <si>
    <t>八千代市保品字栗谷2070-5</t>
    <rPh sb="0" eb="4">
      <t>ヤチヨシ</t>
    </rPh>
    <rPh sb="4" eb="6">
      <t>ホシナ</t>
    </rPh>
    <rPh sb="6" eb="7">
      <t>ジ</t>
    </rPh>
    <rPh sb="7" eb="9">
      <t>クリヤ</t>
    </rPh>
    <phoneticPr fontId="2"/>
  </si>
  <si>
    <t>香取郡多古町南玉造460-50</t>
    <rPh sb="0" eb="3">
      <t>カトリグン</t>
    </rPh>
    <rPh sb="3" eb="6">
      <t>タコマチ</t>
    </rPh>
    <rPh sb="6" eb="7">
      <t>ミナミ</t>
    </rPh>
    <rPh sb="7" eb="9">
      <t>タマヅクリ</t>
    </rPh>
    <phoneticPr fontId="2"/>
  </si>
  <si>
    <t>ぬくもりの郷ウェルビー市原</t>
    <rPh sb="5" eb="6">
      <t>サト</t>
    </rPh>
    <rPh sb="11" eb="13">
      <t>イチハラ</t>
    </rPh>
    <phoneticPr fontId="2"/>
  </si>
  <si>
    <t>ケアハウスかがやきの郷</t>
    <rPh sb="10" eb="11">
      <t>サト</t>
    </rPh>
    <phoneticPr fontId="2"/>
  </si>
  <si>
    <t>香取海匝</t>
    <rPh sb="0" eb="2">
      <t>カトリ</t>
    </rPh>
    <rPh sb="2" eb="3">
      <t>ウミ</t>
    </rPh>
    <rPh sb="3" eb="4">
      <t>ソウ</t>
    </rPh>
    <phoneticPr fontId="4"/>
  </si>
  <si>
    <t>公立の合計</t>
    <rPh sb="0" eb="2">
      <t>コウリツ</t>
    </rPh>
    <rPh sb="3" eb="5">
      <t>ゴウケイ</t>
    </rPh>
    <phoneticPr fontId="4"/>
  </si>
  <si>
    <t>民間立の合計</t>
    <rPh sb="0" eb="2">
      <t>ミンカン</t>
    </rPh>
    <rPh sb="2" eb="3">
      <t>リツ</t>
    </rPh>
    <rPh sb="4" eb="6">
      <t>ゴウケイ</t>
    </rPh>
    <phoneticPr fontId="2"/>
  </si>
  <si>
    <t>定員</t>
    <rPh sb="0" eb="2">
      <t>テイイン</t>
    </rPh>
    <phoneticPr fontId="2"/>
  </si>
  <si>
    <t>(福)若葉会</t>
    <rPh sb="1" eb="2">
      <t>フク</t>
    </rPh>
    <rPh sb="3" eb="5">
      <t>ワカバ</t>
    </rPh>
    <rPh sb="5" eb="6">
      <t>カイ</t>
    </rPh>
    <phoneticPr fontId="2"/>
  </si>
  <si>
    <t>(福)希桜会</t>
    <rPh sb="1" eb="2">
      <t>フク</t>
    </rPh>
    <rPh sb="3" eb="4">
      <t>マレ</t>
    </rPh>
    <rPh sb="4" eb="5">
      <t>ザクラ</t>
    </rPh>
    <rPh sb="5" eb="6">
      <t>カイ</t>
    </rPh>
    <phoneticPr fontId="2"/>
  </si>
  <si>
    <t>(福）はつらつの里</t>
    <rPh sb="1" eb="2">
      <t>フク</t>
    </rPh>
    <rPh sb="8" eb="9">
      <t>サト</t>
    </rPh>
    <phoneticPr fontId="2"/>
  </si>
  <si>
    <t>(福)萩会</t>
    <rPh sb="1" eb="2">
      <t>フク</t>
    </rPh>
    <rPh sb="3" eb="4">
      <t>ハギ</t>
    </rPh>
    <rPh sb="4" eb="5">
      <t>カイ</t>
    </rPh>
    <phoneticPr fontId="2"/>
  </si>
  <si>
    <t>(福)創明会</t>
    <rPh sb="1" eb="2">
      <t>フク</t>
    </rPh>
    <rPh sb="3" eb="4">
      <t>キズ</t>
    </rPh>
    <rPh sb="4" eb="5">
      <t>メイ</t>
    </rPh>
    <rPh sb="5" eb="6">
      <t>カイ</t>
    </rPh>
    <phoneticPr fontId="2"/>
  </si>
  <si>
    <t>(福)豊富福祉会</t>
    <rPh sb="1" eb="2">
      <t>フク</t>
    </rPh>
    <rPh sb="3" eb="5">
      <t>ホウフ</t>
    </rPh>
    <rPh sb="5" eb="7">
      <t>フクシ</t>
    </rPh>
    <rPh sb="7" eb="8">
      <t>カイ</t>
    </rPh>
    <phoneticPr fontId="2"/>
  </si>
  <si>
    <t>(福)夏進会</t>
    <rPh sb="1" eb="2">
      <t>フク</t>
    </rPh>
    <rPh sb="3" eb="4">
      <t>ナツ</t>
    </rPh>
    <rPh sb="4" eb="5">
      <t>シン</t>
    </rPh>
    <rPh sb="5" eb="6">
      <t>カイ</t>
    </rPh>
    <phoneticPr fontId="2"/>
  </si>
  <si>
    <t>(福)七和福祉会</t>
    <rPh sb="1" eb="2">
      <t>フク</t>
    </rPh>
    <rPh sb="3" eb="4">
      <t>ナナ</t>
    </rPh>
    <rPh sb="4" eb="5">
      <t>ワ</t>
    </rPh>
    <rPh sb="5" eb="7">
      <t>フクシ</t>
    </rPh>
    <rPh sb="7" eb="8">
      <t>カイ</t>
    </rPh>
    <phoneticPr fontId="2"/>
  </si>
  <si>
    <t>(福)青風会</t>
    <rPh sb="1" eb="2">
      <t>フク</t>
    </rPh>
    <rPh sb="3" eb="4">
      <t>アオ</t>
    </rPh>
    <rPh sb="4" eb="5">
      <t>フウ</t>
    </rPh>
    <rPh sb="5" eb="6">
      <t>カイ</t>
    </rPh>
    <phoneticPr fontId="2"/>
  </si>
  <si>
    <t>(福)愛生会</t>
    <rPh sb="1" eb="2">
      <t>フク</t>
    </rPh>
    <rPh sb="3" eb="4">
      <t>アイ</t>
    </rPh>
    <rPh sb="4" eb="5">
      <t>セイ</t>
    </rPh>
    <rPh sb="5" eb="6">
      <t>カイ</t>
    </rPh>
    <phoneticPr fontId="2"/>
  </si>
  <si>
    <t>(福)檪山福祉会</t>
    <rPh sb="1" eb="2">
      <t>フク</t>
    </rPh>
    <rPh sb="3" eb="4">
      <t>クヌギ</t>
    </rPh>
    <rPh sb="4" eb="5">
      <t>サン</t>
    </rPh>
    <rPh sb="5" eb="7">
      <t>フクシ</t>
    </rPh>
    <rPh sb="7" eb="8">
      <t>カイ</t>
    </rPh>
    <phoneticPr fontId="2"/>
  </si>
  <si>
    <t>(福)真和会</t>
    <rPh sb="1" eb="2">
      <t>フク</t>
    </rPh>
    <rPh sb="3" eb="4">
      <t>シン</t>
    </rPh>
    <rPh sb="4" eb="5">
      <t>ワ</t>
    </rPh>
    <rPh sb="5" eb="6">
      <t>カイ</t>
    </rPh>
    <phoneticPr fontId="2"/>
  </si>
  <si>
    <t>(福)大和会</t>
    <rPh sb="1" eb="2">
      <t>フク</t>
    </rPh>
    <rPh sb="3" eb="5">
      <t>ダイワ</t>
    </rPh>
    <rPh sb="5" eb="6">
      <t>カイ</t>
    </rPh>
    <phoneticPr fontId="2"/>
  </si>
  <si>
    <t>(福)八柱福祉会</t>
    <rPh sb="1" eb="2">
      <t>フク</t>
    </rPh>
    <rPh sb="3" eb="5">
      <t>ヤバシラ</t>
    </rPh>
    <rPh sb="5" eb="7">
      <t>フクシ</t>
    </rPh>
    <rPh sb="7" eb="8">
      <t>カイ</t>
    </rPh>
    <phoneticPr fontId="2"/>
  </si>
  <si>
    <t>(福)根木内福祉会</t>
    <rPh sb="1" eb="2">
      <t>フク</t>
    </rPh>
    <rPh sb="3" eb="6">
      <t>ネギウチ</t>
    </rPh>
    <rPh sb="6" eb="8">
      <t>フクシ</t>
    </rPh>
    <rPh sb="8" eb="9">
      <t>カイ</t>
    </rPh>
    <phoneticPr fontId="2"/>
  </si>
  <si>
    <t>(福)高木福祉会</t>
    <rPh sb="1" eb="2">
      <t>フク</t>
    </rPh>
    <rPh sb="3" eb="5">
      <t>タカギ</t>
    </rPh>
    <rPh sb="5" eb="7">
      <t>フクシ</t>
    </rPh>
    <rPh sb="7" eb="8">
      <t>カイ</t>
    </rPh>
    <phoneticPr fontId="2"/>
  </si>
  <si>
    <t>(福)馬橋福祉会</t>
    <rPh sb="1" eb="2">
      <t>フク</t>
    </rPh>
    <rPh sb="3" eb="5">
      <t>マバシ</t>
    </rPh>
    <rPh sb="5" eb="7">
      <t>フクシ</t>
    </rPh>
    <rPh sb="7" eb="8">
      <t>カイ</t>
    </rPh>
    <phoneticPr fontId="2"/>
  </si>
  <si>
    <t>(福)恵愛会</t>
    <rPh sb="1" eb="2">
      <t>フク</t>
    </rPh>
    <rPh sb="3" eb="4">
      <t>メグミ</t>
    </rPh>
    <rPh sb="4" eb="5">
      <t>アイ</t>
    </rPh>
    <rPh sb="5" eb="6">
      <t>カイ</t>
    </rPh>
    <phoneticPr fontId="2"/>
  </si>
  <si>
    <t>(福)あかぎ万葉</t>
    <rPh sb="1" eb="2">
      <t>フク</t>
    </rPh>
    <rPh sb="6" eb="8">
      <t>マンヨウ</t>
    </rPh>
    <phoneticPr fontId="2"/>
  </si>
  <si>
    <t>(福)慈生会</t>
    <rPh sb="1" eb="2">
      <t>フク</t>
    </rPh>
    <rPh sb="3" eb="4">
      <t>イツク</t>
    </rPh>
    <rPh sb="4" eb="5">
      <t>ショウ</t>
    </rPh>
    <rPh sb="5" eb="6">
      <t>カイ</t>
    </rPh>
    <phoneticPr fontId="2"/>
  </si>
  <si>
    <t>(福)千歳会</t>
    <rPh sb="1" eb="2">
      <t>フク</t>
    </rPh>
    <rPh sb="3" eb="5">
      <t>チトセ</t>
    </rPh>
    <rPh sb="5" eb="6">
      <t>カイ</t>
    </rPh>
    <phoneticPr fontId="2"/>
  </si>
  <si>
    <t>(福)成山園</t>
    <rPh sb="1" eb="2">
      <t>フク</t>
    </rPh>
    <rPh sb="3" eb="5">
      <t>ナリヤマ</t>
    </rPh>
    <rPh sb="5" eb="6">
      <t>エン</t>
    </rPh>
    <phoneticPr fontId="2"/>
  </si>
  <si>
    <t>(福)北斗泰山会</t>
    <rPh sb="1" eb="2">
      <t>フク</t>
    </rPh>
    <rPh sb="3" eb="5">
      <t>ホクト</t>
    </rPh>
    <rPh sb="5" eb="7">
      <t>タイザン</t>
    </rPh>
    <rPh sb="7" eb="8">
      <t>カイ</t>
    </rPh>
    <phoneticPr fontId="2"/>
  </si>
  <si>
    <t>(福)マリンピア</t>
    <rPh sb="1" eb="2">
      <t>フク</t>
    </rPh>
    <phoneticPr fontId="2"/>
  </si>
  <si>
    <t>(福)讃寿会</t>
    <rPh sb="1" eb="2">
      <t>フク</t>
    </rPh>
    <rPh sb="3" eb="4">
      <t>サン</t>
    </rPh>
    <rPh sb="4" eb="5">
      <t>コトブキ</t>
    </rPh>
    <rPh sb="5" eb="6">
      <t>カイ</t>
    </rPh>
    <phoneticPr fontId="2"/>
  </si>
  <si>
    <t>(福)希望会</t>
    <rPh sb="1" eb="2">
      <t>フク</t>
    </rPh>
    <rPh sb="3" eb="5">
      <t>キボウ</t>
    </rPh>
    <rPh sb="5" eb="6">
      <t>カイ</t>
    </rPh>
    <phoneticPr fontId="2"/>
  </si>
  <si>
    <t>(福)茶ノ木台くらぶ</t>
    <rPh sb="1" eb="2">
      <t>フク</t>
    </rPh>
    <rPh sb="3" eb="4">
      <t>チャ</t>
    </rPh>
    <rPh sb="5" eb="6">
      <t>キ</t>
    </rPh>
    <rPh sb="6" eb="7">
      <t>ダイ</t>
    </rPh>
    <phoneticPr fontId="2"/>
  </si>
  <si>
    <t>(福)兼愛会</t>
    <rPh sb="1" eb="2">
      <t>フク</t>
    </rPh>
    <rPh sb="3" eb="4">
      <t>ケン</t>
    </rPh>
    <rPh sb="4" eb="5">
      <t>アイ</t>
    </rPh>
    <rPh sb="5" eb="6">
      <t>カイ</t>
    </rPh>
    <phoneticPr fontId="2"/>
  </si>
  <si>
    <t>(福)清心会</t>
    <rPh sb="1" eb="2">
      <t>フク</t>
    </rPh>
    <rPh sb="3" eb="5">
      <t>セイシン</t>
    </rPh>
    <rPh sb="5" eb="6">
      <t>カイ</t>
    </rPh>
    <phoneticPr fontId="2"/>
  </si>
  <si>
    <t>(福)清風会</t>
    <rPh sb="1" eb="2">
      <t>フク</t>
    </rPh>
    <rPh sb="3" eb="5">
      <t>セイフウ</t>
    </rPh>
    <rPh sb="5" eb="6">
      <t>カイ</t>
    </rPh>
    <phoneticPr fontId="2"/>
  </si>
  <si>
    <t>(福)長須賀保育園</t>
    <rPh sb="1" eb="2">
      <t>フク</t>
    </rPh>
    <rPh sb="3" eb="6">
      <t>ナガスカ</t>
    </rPh>
    <rPh sb="6" eb="9">
      <t>ホイクエン</t>
    </rPh>
    <phoneticPr fontId="2"/>
  </si>
  <si>
    <t>(福)隆寿会</t>
    <rPh sb="1" eb="2">
      <t>フク</t>
    </rPh>
    <rPh sb="3" eb="4">
      <t>リュウ</t>
    </rPh>
    <rPh sb="4" eb="5">
      <t>コトブキ</t>
    </rPh>
    <rPh sb="5" eb="6">
      <t>カイ</t>
    </rPh>
    <phoneticPr fontId="2"/>
  </si>
  <si>
    <t>(福)三愛</t>
    <rPh sb="1" eb="2">
      <t>フク</t>
    </rPh>
    <rPh sb="3" eb="5">
      <t>サンアイ</t>
    </rPh>
    <phoneticPr fontId="2"/>
  </si>
  <si>
    <t>(船橋市)
(福)清和会</t>
    <rPh sb="1" eb="4">
      <t>フナバシシ</t>
    </rPh>
    <rPh sb="7" eb="8">
      <t>フク</t>
    </rPh>
    <rPh sb="9" eb="11">
      <t>セイワ</t>
    </rPh>
    <rPh sb="11" eb="12">
      <t>カイ</t>
    </rPh>
    <phoneticPr fontId="2"/>
  </si>
  <si>
    <t>形態</t>
    <rPh sb="0" eb="2">
      <t>ケイタイ</t>
    </rPh>
    <phoneticPr fontId="4"/>
  </si>
  <si>
    <t>(福)国寿会</t>
    <rPh sb="1" eb="2">
      <t>フク</t>
    </rPh>
    <rPh sb="3" eb="4">
      <t>コク</t>
    </rPh>
    <rPh sb="4" eb="5">
      <t>コトブキ</t>
    </rPh>
    <rPh sb="5" eb="6">
      <t>カイ</t>
    </rPh>
    <phoneticPr fontId="2"/>
  </si>
  <si>
    <t>(福)八光聰</t>
    <rPh sb="1" eb="2">
      <t>フク</t>
    </rPh>
    <rPh sb="3" eb="4">
      <t>ハチ</t>
    </rPh>
    <rPh sb="4" eb="5">
      <t>コウ</t>
    </rPh>
    <rPh sb="5" eb="6">
      <t>サトシ</t>
    </rPh>
    <phoneticPr fontId="2"/>
  </si>
  <si>
    <t>(福)旭福祉会</t>
    <rPh sb="1" eb="2">
      <t>フク</t>
    </rPh>
    <rPh sb="3" eb="4">
      <t>アサヒ</t>
    </rPh>
    <rPh sb="4" eb="6">
      <t>フクシ</t>
    </rPh>
    <rPh sb="6" eb="7">
      <t>カイ</t>
    </rPh>
    <phoneticPr fontId="2"/>
  </si>
  <si>
    <t>(福)青翠会</t>
    <rPh sb="1" eb="2">
      <t>フク</t>
    </rPh>
    <rPh sb="3" eb="4">
      <t>アオ</t>
    </rPh>
    <rPh sb="4" eb="5">
      <t>ミドリ</t>
    </rPh>
    <rPh sb="5" eb="6">
      <t>カイ</t>
    </rPh>
    <phoneticPr fontId="2"/>
  </si>
  <si>
    <t>(福)健寿会</t>
    <rPh sb="1" eb="2">
      <t>フク</t>
    </rPh>
    <rPh sb="3" eb="4">
      <t>ケン</t>
    </rPh>
    <rPh sb="4" eb="5">
      <t>ジュ</t>
    </rPh>
    <rPh sb="5" eb="6">
      <t>カイ</t>
    </rPh>
    <phoneticPr fontId="2"/>
  </si>
  <si>
    <t>(福)児童愛護会</t>
    <rPh sb="1" eb="2">
      <t>フク</t>
    </rPh>
    <rPh sb="3" eb="5">
      <t>ジドウ</t>
    </rPh>
    <rPh sb="5" eb="7">
      <t>アイゴ</t>
    </rPh>
    <rPh sb="7" eb="8">
      <t>カイ</t>
    </rPh>
    <phoneticPr fontId="2"/>
  </si>
  <si>
    <t>(福)共生会</t>
    <rPh sb="1" eb="2">
      <t>フク</t>
    </rPh>
    <rPh sb="3" eb="5">
      <t>キョウセイ</t>
    </rPh>
    <rPh sb="5" eb="6">
      <t>カイ</t>
    </rPh>
    <phoneticPr fontId="2"/>
  </si>
  <si>
    <t>(福)光正会</t>
    <rPh sb="1" eb="2">
      <t>フク</t>
    </rPh>
    <rPh sb="3" eb="5">
      <t>ミツマサ</t>
    </rPh>
    <rPh sb="5" eb="6">
      <t>カイ</t>
    </rPh>
    <phoneticPr fontId="2"/>
  </si>
  <si>
    <t>(福)徳生会</t>
    <rPh sb="1" eb="2">
      <t>フク</t>
    </rPh>
    <rPh sb="3" eb="4">
      <t>トク</t>
    </rPh>
    <rPh sb="4" eb="5">
      <t>セイ</t>
    </rPh>
    <rPh sb="5" eb="6">
      <t>カイ</t>
    </rPh>
    <phoneticPr fontId="2"/>
  </si>
  <si>
    <t>(福)琢心会</t>
    <rPh sb="1" eb="2">
      <t>フク</t>
    </rPh>
    <rPh sb="3" eb="4">
      <t>タク</t>
    </rPh>
    <rPh sb="4" eb="5">
      <t>ココロ</t>
    </rPh>
    <rPh sb="5" eb="6">
      <t>カイ</t>
    </rPh>
    <phoneticPr fontId="2"/>
  </si>
  <si>
    <t>(福)白寿会</t>
    <rPh sb="1" eb="2">
      <t>フク</t>
    </rPh>
    <rPh sb="3" eb="5">
      <t>ハクジュ</t>
    </rPh>
    <rPh sb="5" eb="6">
      <t>カイ</t>
    </rPh>
    <phoneticPr fontId="2"/>
  </si>
  <si>
    <t>(福)太陽会</t>
    <rPh sb="1" eb="2">
      <t>フク</t>
    </rPh>
    <rPh sb="3" eb="5">
      <t>タイヨウ</t>
    </rPh>
    <rPh sb="5" eb="6">
      <t>カイ</t>
    </rPh>
    <phoneticPr fontId="2"/>
  </si>
  <si>
    <t>(福)柚子の会</t>
    <rPh sb="1" eb="2">
      <t>フク</t>
    </rPh>
    <rPh sb="3" eb="5">
      <t>ユズ</t>
    </rPh>
    <rPh sb="6" eb="7">
      <t>カイ</t>
    </rPh>
    <phoneticPr fontId="2"/>
  </si>
  <si>
    <t>(福)天祐会</t>
    <rPh sb="1" eb="2">
      <t>フク</t>
    </rPh>
    <rPh sb="3" eb="5">
      <t>テンユウ</t>
    </rPh>
    <rPh sb="5" eb="6">
      <t>カイ</t>
    </rPh>
    <phoneticPr fontId="2"/>
  </si>
  <si>
    <t>市原</t>
    <rPh sb="0" eb="2">
      <t>イチハラ</t>
    </rPh>
    <phoneticPr fontId="4"/>
  </si>
  <si>
    <t>安房</t>
    <rPh sb="0" eb="2">
      <t>アワ</t>
    </rPh>
    <phoneticPr fontId="4"/>
  </si>
  <si>
    <t>君津</t>
    <rPh sb="0" eb="2">
      <t>キミツ</t>
    </rPh>
    <phoneticPr fontId="4"/>
  </si>
  <si>
    <t>施設数</t>
    <rPh sb="0" eb="3">
      <t>シセツスウ</t>
    </rPh>
    <phoneticPr fontId="2"/>
  </si>
  <si>
    <t>千葉</t>
    <rPh sb="0" eb="2">
      <t>チバ</t>
    </rPh>
    <phoneticPr fontId="2"/>
  </si>
  <si>
    <t>東葛南部</t>
    <rPh sb="0" eb="1">
      <t>ヒガシ</t>
    </rPh>
    <rPh sb="1" eb="2">
      <t>カズラ</t>
    </rPh>
    <rPh sb="2" eb="4">
      <t>ナンブ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</si>
  <si>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2"/>
  </si>
  <si>
    <t>香取海匝</t>
    <rPh sb="0" eb="2">
      <t>カトリ</t>
    </rPh>
    <rPh sb="2" eb="3">
      <t>カイ</t>
    </rPh>
    <rPh sb="3" eb="4">
      <t>ソウ</t>
    </rPh>
    <phoneticPr fontId="2"/>
  </si>
  <si>
    <t>市原</t>
    <rPh sb="0" eb="2">
      <t>イチハラ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</si>
  <si>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</si>
  <si>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</si>
  <si>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合計</t>
    <rPh sb="0" eb="2">
      <t>ゴウケイ</t>
    </rPh>
    <phoneticPr fontId="2"/>
  </si>
  <si>
    <t>所管別</t>
    <rPh sb="0" eb="2">
      <t>ショカン</t>
    </rPh>
    <rPh sb="2" eb="3">
      <t>ベツ</t>
    </rPh>
    <phoneticPr fontId="2"/>
  </si>
  <si>
    <t>圏域別</t>
    <rPh sb="0" eb="2">
      <t>ケンイキ</t>
    </rPh>
    <rPh sb="2" eb="3">
      <t>ベツ</t>
    </rPh>
    <phoneticPr fontId="2"/>
  </si>
  <si>
    <t>千葉市</t>
    <rPh sb="0" eb="2">
      <t>チバ</t>
    </rPh>
    <rPh sb="2" eb="3">
      <t>イチ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</si>
  <si>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</si>
  <si>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</si>
  <si>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上記3市以外</t>
    <rPh sb="0" eb="2">
      <t>ジョウキ</t>
    </rPh>
    <rPh sb="3" eb="4">
      <t>イチ</t>
    </rPh>
    <rPh sb="4" eb="6">
      <t>イガイ</t>
    </rPh>
    <phoneticPr fontId="2"/>
  </si>
  <si>
    <t>千葉</t>
    <rPh sb="0" eb="2">
      <t>チバ</t>
    </rPh>
    <phoneticPr fontId="4"/>
  </si>
  <si>
    <t>圏域</t>
    <rPh sb="0" eb="2">
      <t>ケンイキ</t>
    </rPh>
    <phoneticPr fontId="4"/>
  </si>
  <si>
    <t>施設名</t>
    <rPh sb="0" eb="2">
      <t>シセツ</t>
    </rPh>
    <rPh sb="2" eb="3">
      <t>メイ</t>
    </rPh>
    <phoneticPr fontId="4"/>
  </si>
  <si>
    <t>東葛南部</t>
    <rPh sb="0" eb="1">
      <t>ヒガシ</t>
    </rPh>
    <rPh sb="1" eb="2">
      <t>カズラ</t>
    </rPh>
    <rPh sb="2" eb="4">
      <t>ナンブ</t>
    </rPh>
    <phoneticPr fontId="4"/>
  </si>
  <si>
    <t>晴山苑</t>
    <rPh sb="0" eb="1">
      <t>ハ</t>
    </rPh>
    <rPh sb="1" eb="2">
      <t>ヤマ</t>
    </rPh>
    <rPh sb="2" eb="3">
      <t>エン</t>
    </rPh>
    <phoneticPr fontId="2"/>
  </si>
  <si>
    <t>262-0042</t>
  </si>
  <si>
    <t>千葉市花見川区花島町149-1</t>
    <rPh sb="0" eb="3">
      <t>チバシ</t>
    </rPh>
    <rPh sb="3" eb="7">
      <t>ハナミガワク</t>
    </rPh>
    <rPh sb="7" eb="10">
      <t>ハナシママチ</t>
    </rPh>
    <phoneticPr fontId="2"/>
  </si>
  <si>
    <t>(福)晴山会</t>
    <rPh sb="1" eb="2">
      <t>フク</t>
    </rPh>
    <rPh sb="3" eb="4">
      <t>ハレ</t>
    </rPh>
    <rPh sb="4" eb="5">
      <t>ヤマ</t>
    </rPh>
    <rPh sb="5" eb="6">
      <t>カイ</t>
    </rPh>
    <phoneticPr fontId="2"/>
  </si>
  <si>
    <t>(福)清和園</t>
    <rPh sb="1" eb="2">
      <t>フク</t>
    </rPh>
    <rPh sb="3" eb="5">
      <t>セイワ</t>
    </rPh>
    <rPh sb="5" eb="6">
      <t>エン</t>
    </rPh>
    <phoneticPr fontId="2"/>
  </si>
  <si>
    <t>263-0002</t>
  </si>
  <si>
    <t>(福)双樹会</t>
    <rPh sb="1" eb="2">
      <t>フク</t>
    </rPh>
    <rPh sb="3" eb="4">
      <t>ソウ</t>
    </rPh>
    <rPh sb="4" eb="5">
      <t>ジュ</t>
    </rPh>
    <rPh sb="5" eb="6">
      <t>カイ</t>
    </rPh>
    <phoneticPr fontId="2"/>
  </si>
  <si>
    <t>267-0057</t>
  </si>
  <si>
    <t>千葉市緑区大木戸町1200-73</t>
    <rPh sb="0" eb="3">
      <t>チバシ</t>
    </rPh>
    <rPh sb="3" eb="5">
      <t>ミドリク</t>
    </rPh>
    <rPh sb="5" eb="7">
      <t>オオキ</t>
    </rPh>
    <rPh sb="7" eb="8">
      <t>ト</t>
    </rPh>
    <rPh sb="8" eb="9">
      <t>マチ</t>
    </rPh>
    <phoneticPr fontId="2"/>
  </si>
  <si>
    <t>(福)友和会</t>
    <rPh sb="1" eb="2">
      <t>フク</t>
    </rPh>
    <rPh sb="3" eb="5">
      <t>トモカズ</t>
    </rPh>
    <rPh sb="5" eb="6">
      <t>カイ</t>
    </rPh>
    <phoneticPr fontId="2"/>
  </si>
  <si>
    <t>(福)慈心会</t>
    <rPh sb="1" eb="2">
      <t>フク</t>
    </rPh>
    <rPh sb="3" eb="4">
      <t>イツク</t>
    </rPh>
    <rPh sb="4" eb="5">
      <t>ココロ</t>
    </rPh>
    <rPh sb="5" eb="6">
      <t>カイ</t>
    </rPh>
    <phoneticPr fontId="2"/>
  </si>
  <si>
    <t>266-0003</t>
  </si>
  <si>
    <t>(福)穏寿会</t>
    <rPh sb="1" eb="2">
      <t>フク</t>
    </rPh>
    <rPh sb="3" eb="4">
      <t>オダ</t>
    </rPh>
    <rPh sb="4" eb="5">
      <t>ジュ</t>
    </rPh>
    <rPh sb="5" eb="6">
      <t>カイ</t>
    </rPh>
    <phoneticPr fontId="2"/>
  </si>
  <si>
    <t>誉田園</t>
    <rPh sb="0" eb="2">
      <t>ホンダ</t>
    </rPh>
    <rPh sb="2" eb="3">
      <t>エン</t>
    </rPh>
    <phoneticPr fontId="2"/>
  </si>
  <si>
    <t>(福)うぐいす会</t>
    <rPh sb="1" eb="2">
      <t>フク</t>
    </rPh>
    <rPh sb="7" eb="8">
      <t>カイ</t>
    </rPh>
    <phoneticPr fontId="2"/>
  </si>
  <si>
    <t>265-0064</t>
  </si>
  <si>
    <t>千葉市若葉区大広町252-4</t>
    <rPh sb="0" eb="3">
      <t>チバシ</t>
    </rPh>
    <rPh sb="3" eb="6">
      <t>ワカバク</t>
    </rPh>
    <rPh sb="6" eb="8">
      <t>オオヒロ</t>
    </rPh>
    <rPh sb="8" eb="9">
      <t>マチ</t>
    </rPh>
    <phoneticPr fontId="2"/>
  </si>
  <si>
    <t>(福)天光会</t>
    <rPh sb="1" eb="2">
      <t>フク</t>
    </rPh>
    <rPh sb="3" eb="4">
      <t>テン</t>
    </rPh>
    <rPh sb="4" eb="5">
      <t>コウ</t>
    </rPh>
    <rPh sb="5" eb="6">
      <t>カイ</t>
    </rPh>
    <phoneticPr fontId="2"/>
  </si>
  <si>
    <t>都苑</t>
    <rPh sb="0" eb="1">
      <t>ト</t>
    </rPh>
    <rPh sb="1" eb="2">
      <t>エン</t>
    </rPh>
    <phoneticPr fontId="2"/>
  </si>
  <si>
    <t>260-0802</t>
  </si>
  <si>
    <t>千葉市中央区川戸町2</t>
    <rPh sb="0" eb="3">
      <t>チバシ</t>
    </rPh>
    <rPh sb="3" eb="6">
      <t>チュウオウク</t>
    </rPh>
    <rPh sb="6" eb="8">
      <t>カワト</t>
    </rPh>
    <rPh sb="8" eb="9">
      <t>マチ</t>
    </rPh>
    <phoneticPr fontId="2"/>
  </si>
  <si>
    <t>(福)清峯会</t>
    <rPh sb="1" eb="2">
      <t>フク</t>
    </rPh>
    <rPh sb="3" eb="4">
      <t>キヨシ</t>
    </rPh>
    <rPh sb="4" eb="5">
      <t>ミネ</t>
    </rPh>
    <rPh sb="5" eb="6">
      <t>カイ</t>
    </rPh>
    <phoneticPr fontId="2"/>
  </si>
  <si>
    <t>いずみ苑</t>
    <rPh sb="3" eb="4">
      <t>エン</t>
    </rPh>
    <phoneticPr fontId="2"/>
  </si>
  <si>
    <t>265-0043</t>
  </si>
  <si>
    <t>千葉市若葉区中田町1044-55</t>
    <rPh sb="0" eb="3">
      <t>チバシ</t>
    </rPh>
    <rPh sb="3" eb="6">
      <t>ワカバク</t>
    </rPh>
    <rPh sb="6" eb="9">
      <t>チュウデンチョウ</t>
    </rPh>
    <phoneticPr fontId="2"/>
  </si>
  <si>
    <t>(福)泉寿会</t>
    <rPh sb="1" eb="2">
      <t>フク</t>
    </rPh>
    <rPh sb="3" eb="4">
      <t>イズミ</t>
    </rPh>
    <rPh sb="4" eb="5">
      <t>コトブキ</t>
    </rPh>
    <rPh sb="5" eb="6">
      <t>カイ</t>
    </rPh>
    <phoneticPr fontId="2"/>
  </si>
  <si>
    <t>(福)千葉県福祉援護会</t>
    <rPh sb="1" eb="2">
      <t>フク</t>
    </rPh>
    <rPh sb="3" eb="6">
      <t>チバケン</t>
    </rPh>
    <rPh sb="6" eb="8">
      <t>フクシ</t>
    </rPh>
    <rPh sb="8" eb="11">
      <t>エンゴカイ</t>
    </rPh>
    <phoneticPr fontId="2"/>
  </si>
  <si>
    <t>桐花園</t>
    <rPh sb="0" eb="1">
      <t>キリ</t>
    </rPh>
    <rPh sb="1" eb="2">
      <t>ハナ</t>
    </rPh>
    <rPh sb="2" eb="3">
      <t>ソノ</t>
    </rPh>
    <phoneticPr fontId="2"/>
  </si>
  <si>
    <t>262-0032</t>
  </si>
  <si>
    <t>千葉市花見川区幕張町3-2362-2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</si>
  <si>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(福)愛寿会</t>
    <rPh sb="1" eb="2">
      <t>フク</t>
    </rPh>
    <rPh sb="3" eb="4">
      <t>アイ</t>
    </rPh>
    <rPh sb="4" eb="5">
      <t>コトブキ</t>
    </rPh>
    <rPh sb="5" eb="6">
      <t>カイ</t>
    </rPh>
    <phoneticPr fontId="2"/>
  </si>
  <si>
    <t>260-0804</t>
  </si>
  <si>
    <t>けやき園</t>
    <rPh sb="3" eb="4">
      <t>エン</t>
    </rPh>
    <phoneticPr fontId="2"/>
  </si>
  <si>
    <t>266-0011</t>
  </si>
  <si>
    <t>千葉市美浜区磯辺2-21-2</t>
    <rPh sb="0" eb="3">
      <t>チバシ</t>
    </rPh>
    <rPh sb="3" eb="6">
      <t>ミハマク</t>
    </rPh>
    <rPh sb="6" eb="8">
      <t>イソベ</t>
    </rPh>
    <phoneticPr fontId="2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</si>
  <si>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</si>
  <si>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</si>
  <si>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定員</t>
    <rPh sb="0" eb="2">
      <t>テイイン</t>
    </rPh>
    <phoneticPr fontId="4"/>
  </si>
  <si>
    <t>開所</t>
    <rPh sb="0" eb="2">
      <t>カイショ</t>
    </rPh>
    <phoneticPr fontId="4"/>
  </si>
  <si>
    <t>ローゼンヴィラ藤原</t>
    <rPh sb="7" eb="9">
      <t>フジワラ</t>
    </rPh>
    <phoneticPr fontId="2"/>
  </si>
  <si>
    <t>274-0822</t>
  </si>
  <si>
    <t>274-0051</t>
  </si>
  <si>
    <t>273-0041</t>
  </si>
  <si>
    <t>273-0047</t>
  </si>
  <si>
    <t>274-0816</t>
  </si>
  <si>
    <t>272-0802</t>
  </si>
  <si>
    <t>275-0005</t>
  </si>
  <si>
    <t>275-0025</t>
  </si>
  <si>
    <t>276-0047</t>
  </si>
  <si>
    <t>276-0013</t>
  </si>
  <si>
    <t>276-0004</t>
  </si>
  <si>
    <t>279-0023</t>
  </si>
  <si>
    <t>船橋市旭町4-9-1</t>
    <rPh sb="0" eb="3">
      <t>フナバシシ</t>
    </rPh>
    <rPh sb="3" eb="5">
      <t>アサヒチョウ</t>
    </rPh>
    <phoneticPr fontId="2"/>
  </si>
  <si>
    <t>船橋市藤原8-17-3</t>
    <rPh sb="0" eb="3">
      <t>フナバシシ</t>
    </rPh>
    <rPh sb="3" eb="5">
      <t>フジハラ</t>
    </rPh>
    <phoneticPr fontId="2"/>
  </si>
  <si>
    <t>習志野市新栄1-10-2</t>
    <rPh sb="0" eb="4">
      <t>ナラシノシ</t>
    </rPh>
    <rPh sb="4" eb="6">
      <t>シンエイ</t>
    </rPh>
    <phoneticPr fontId="2"/>
  </si>
  <si>
    <t>習志野市秋津3-5-3</t>
    <rPh sb="0" eb="4">
      <t>ナラシノシ</t>
    </rPh>
    <rPh sb="4" eb="6">
      <t>アキツ</t>
    </rPh>
    <phoneticPr fontId="2"/>
  </si>
  <si>
    <t>習志野市屋敷1-1-1</t>
    <rPh sb="0" eb="4">
      <t>ナラシノシ</t>
    </rPh>
    <rPh sb="4" eb="6">
      <t>ヤシキ</t>
    </rPh>
    <phoneticPr fontId="2"/>
  </si>
  <si>
    <t>八千代市吉橋1059-17</t>
    <rPh sb="0" eb="4">
      <t>ヤチヨシ</t>
    </rPh>
    <rPh sb="4" eb="6">
      <t>ヨシハシ</t>
    </rPh>
    <phoneticPr fontId="2"/>
  </si>
  <si>
    <t>八千代市島田台998-4</t>
    <rPh sb="0" eb="4">
      <t>ヤチヨシ</t>
    </rPh>
    <rPh sb="4" eb="7">
      <t>シマダダイ</t>
    </rPh>
    <phoneticPr fontId="2"/>
  </si>
  <si>
    <t>(福)治生会</t>
    <rPh sb="1" eb="2">
      <t>フク</t>
    </rPh>
    <rPh sb="3" eb="5">
      <t>ハルオ</t>
    </rPh>
    <rPh sb="5" eb="6">
      <t>カイ</t>
    </rPh>
    <phoneticPr fontId="2"/>
  </si>
  <si>
    <t>(福)康和会</t>
    <rPh sb="1" eb="2">
      <t>フク</t>
    </rPh>
    <rPh sb="3" eb="5">
      <t>コウワ</t>
    </rPh>
    <rPh sb="5" eb="6">
      <t>カイ</t>
    </rPh>
    <phoneticPr fontId="2"/>
  </si>
  <si>
    <t>(福)慶美会</t>
    <rPh sb="1" eb="2">
      <t>フク</t>
    </rPh>
    <rPh sb="3" eb="4">
      <t>ケイ</t>
    </rPh>
    <rPh sb="4" eb="5">
      <t>ビ</t>
    </rPh>
    <rPh sb="5" eb="6">
      <t>カイ</t>
    </rPh>
    <phoneticPr fontId="2"/>
  </si>
  <si>
    <t>(福)旭悠会</t>
    <rPh sb="1" eb="2">
      <t>フク</t>
    </rPh>
    <rPh sb="3" eb="4">
      <t>アサヒ</t>
    </rPh>
    <rPh sb="4" eb="5">
      <t>ユウ</t>
    </rPh>
    <rPh sb="5" eb="6">
      <t>カイ</t>
    </rPh>
    <phoneticPr fontId="2"/>
  </si>
  <si>
    <t>(福)悠久会</t>
    <rPh sb="1" eb="2">
      <t>フク</t>
    </rPh>
    <rPh sb="3" eb="5">
      <t>ユウキュウ</t>
    </rPh>
    <rPh sb="5" eb="6">
      <t>カイ</t>
    </rPh>
    <phoneticPr fontId="2"/>
  </si>
  <si>
    <t>(福)清明会</t>
    <rPh sb="1" eb="2">
      <t>フク</t>
    </rPh>
    <rPh sb="3" eb="5">
      <t>セイメイ</t>
    </rPh>
    <rPh sb="5" eb="6">
      <t>カイ</t>
    </rPh>
    <phoneticPr fontId="2"/>
  </si>
  <si>
    <t>(福)長寿の里</t>
    <rPh sb="1" eb="2">
      <t>フク</t>
    </rPh>
    <rPh sb="3" eb="5">
      <t>チョウジュ</t>
    </rPh>
    <rPh sb="6" eb="7">
      <t>サト</t>
    </rPh>
    <phoneticPr fontId="2"/>
  </si>
  <si>
    <t>望陽荘</t>
    <rPh sb="0" eb="1">
      <t>ボウ</t>
    </rPh>
    <rPh sb="1" eb="2">
      <t>ヨウ</t>
    </rPh>
    <rPh sb="2" eb="3">
      <t>ソウ</t>
    </rPh>
    <phoneticPr fontId="2"/>
  </si>
  <si>
    <t>四季の里</t>
    <rPh sb="0" eb="2">
      <t>シキ</t>
    </rPh>
    <rPh sb="3" eb="4">
      <t>サト</t>
    </rPh>
    <phoneticPr fontId="2"/>
  </si>
  <si>
    <t>277-0884</t>
  </si>
  <si>
    <t>277-0053</t>
  </si>
  <si>
    <t>277-0835</t>
  </si>
  <si>
    <t>270-0011</t>
  </si>
  <si>
    <t>270-2251</t>
  </si>
  <si>
    <t>271-0043</t>
  </si>
  <si>
    <t>278-0013</t>
  </si>
  <si>
    <t>270-0135</t>
  </si>
  <si>
    <t>270-1123</t>
  </si>
  <si>
    <t>270-1121</t>
  </si>
  <si>
    <t>柏市みどり台1-3-1</t>
    <rPh sb="0" eb="2">
      <t>カシワシ</t>
    </rPh>
    <rPh sb="5" eb="6">
      <t>ダイ</t>
    </rPh>
    <phoneticPr fontId="2"/>
  </si>
  <si>
    <t>柏市酒井根45-1</t>
    <rPh sb="0" eb="2">
      <t>カシワシ</t>
    </rPh>
    <rPh sb="2" eb="5">
      <t>サカイネ</t>
    </rPh>
    <phoneticPr fontId="2"/>
  </si>
  <si>
    <t>我孫子市日秀208-3</t>
    <rPh sb="0" eb="4">
      <t>アビコシ</t>
    </rPh>
    <rPh sb="4" eb="6">
      <t>ヒビリ</t>
    </rPh>
    <phoneticPr fontId="2"/>
  </si>
  <si>
    <t>我孫子市中峠2473</t>
    <rPh sb="0" eb="4">
      <t>アビコシ</t>
    </rPh>
    <rPh sb="4" eb="6">
      <t>ナカビョウ</t>
    </rPh>
    <phoneticPr fontId="2"/>
  </si>
  <si>
    <t>(福)望陽会</t>
    <rPh sb="1" eb="2">
      <t>フク</t>
    </rPh>
    <rPh sb="3" eb="4">
      <t>ボウ</t>
    </rPh>
    <rPh sb="4" eb="5">
      <t>ヨウ</t>
    </rPh>
    <rPh sb="5" eb="6">
      <t>カイ</t>
    </rPh>
    <phoneticPr fontId="2"/>
  </si>
  <si>
    <t>(福)美野里会</t>
    <rPh sb="1" eb="2">
      <t>フク</t>
    </rPh>
    <rPh sb="3" eb="6">
      <t>ミノリ</t>
    </rPh>
    <rPh sb="6" eb="7">
      <t>カイ</t>
    </rPh>
    <phoneticPr fontId="2"/>
  </si>
  <si>
    <t>(福)陽光会</t>
    <rPh sb="1" eb="2">
      <t>フク</t>
    </rPh>
    <rPh sb="3" eb="4">
      <t>ヨウ</t>
    </rPh>
    <rPh sb="4" eb="5">
      <t>コウ</t>
    </rPh>
    <rPh sb="5" eb="6">
      <t>カイ</t>
    </rPh>
    <phoneticPr fontId="2"/>
  </si>
  <si>
    <t>(福)昴</t>
    <rPh sb="1" eb="2">
      <t>フク</t>
    </rPh>
    <rPh sb="3" eb="4">
      <t>スバル</t>
    </rPh>
    <phoneticPr fontId="2"/>
  </si>
  <si>
    <t>(福)流山あけぼの会</t>
    <rPh sb="1" eb="2">
      <t>フク</t>
    </rPh>
    <rPh sb="3" eb="5">
      <t>ナガレヤマ</t>
    </rPh>
    <rPh sb="9" eb="10">
      <t>カイ</t>
    </rPh>
    <phoneticPr fontId="2"/>
  </si>
  <si>
    <t>(福)瑞邦会</t>
    <rPh sb="1" eb="2">
      <t>フク</t>
    </rPh>
    <rPh sb="3" eb="4">
      <t>ズイ</t>
    </rPh>
    <rPh sb="4" eb="5">
      <t>ホウ</t>
    </rPh>
    <rPh sb="5" eb="6">
      <t>カイ</t>
    </rPh>
    <phoneticPr fontId="2"/>
  </si>
  <si>
    <t>(福)栄興会</t>
    <rPh sb="1" eb="2">
      <t>フク</t>
    </rPh>
    <rPh sb="3" eb="4">
      <t>エイ</t>
    </rPh>
    <rPh sb="4" eb="5">
      <t>コウ</t>
    </rPh>
    <rPh sb="5" eb="6">
      <t>カイ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</si>
  <si>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4"/>
  </si>
  <si>
    <t>春の苑</t>
    <rPh sb="0" eb="1">
      <t>ハル</t>
    </rPh>
    <rPh sb="2" eb="3">
      <t>エン</t>
    </rPh>
    <phoneticPr fontId="2"/>
  </si>
  <si>
    <t>270-0101</t>
  </si>
  <si>
    <t>菊華園</t>
    <rPh sb="0" eb="1">
      <t>キク</t>
    </rPh>
    <rPh sb="1" eb="2">
      <t>ハナ</t>
    </rPh>
    <rPh sb="2" eb="3">
      <t>エン</t>
    </rPh>
    <phoneticPr fontId="2"/>
  </si>
  <si>
    <t>エコトピア酒々井</t>
    <rPh sb="5" eb="8">
      <t>シスイ</t>
    </rPh>
    <phoneticPr fontId="2"/>
  </si>
  <si>
    <t>ゆりの木苑</t>
    <rPh sb="3" eb="4">
      <t>キ</t>
    </rPh>
    <rPh sb="4" eb="5">
      <t>エン</t>
    </rPh>
    <phoneticPr fontId="2"/>
  </si>
  <si>
    <t>芝山苑</t>
    <rPh sb="0" eb="2">
      <t>シバヤマ</t>
    </rPh>
    <rPh sb="2" eb="3">
      <t>エン</t>
    </rPh>
    <phoneticPr fontId="2"/>
  </si>
  <si>
    <t>284-0001</t>
  </si>
  <si>
    <t>270-1327</t>
  </si>
  <si>
    <t>270-1416</t>
  </si>
  <si>
    <t>285-0926</t>
  </si>
  <si>
    <t>283-0062</t>
  </si>
  <si>
    <t>289-1618</t>
  </si>
  <si>
    <t>四街道市大日1623-1</t>
    <rPh sb="0" eb="4">
      <t>ヨツカイドウシ</t>
    </rPh>
    <rPh sb="4" eb="6">
      <t>ダイニチ</t>
    </rPh>
    <phoneticPr fontId="2"/>
  </si>
  <si>
    <t>白井市神々廻1030</t>
    <rPh sb="0" eb="2">
      <t>シロイ</t>
    </rPh>
    <rPh sb="2" eb="3">
      <t>シ</t>
    </rPh>
    <rPh sb="3" eb="5">
      <t>カミガミ</t>
    </rPh>
    <rPh sb="5" eb="6">
      <t>マワ</t>
    </rPh>
    <phoneticPr fontId="2"/>
  </si>
  <si>
    <t>印旛郡酒々井町本佐倉352-2</t>
    <rPh sb="0" eb="3">
      <t>インバグン</t>
    </rPh>
    <rPh sb="3" eb="7">
      <t>シスイマチ</t>
    </rPh>
    <rPh sb="7" eb="8">
      <t>ホン</t>
    </rPh>
    <rPh sb="8" eb="10">
      <t>サクラ</t>
    </rPh>
    <phoneticPr fontId="2"/>
  </si>
  <si>
    <t>東金市家徳756-2</t>
    <rPh sb="0" eb="3">
      <t>トウガネシ</t>
    </rPh>
    <rPh sb="3" eb="5">
      <t>カトク</t>
    </rPh>
    <phoneticPr fontId="2"/>
  </si>
  <si>
    <t>(福)徳栄会</t>
    <rPh sb="1" eb="2">
      <t>フク</t>
    </rPh>
    <rPh sb="3" eb="4">
      <t>トク</t>
    </rPh>
    <rPh sb="4" eb="5">
      <t>エイ</t>
    </rPh>
    <rPh sb="5" eb="6">
      <t>カイ</t>
    </rPh>
    <phoneticPr fontId="2"/>
  </si>
  <si>
    <t>(福)勝曼会</t>
    <rPh sb="1" eb="2">
      <t>フク</t>
    </rPh>
    <rPh sb="3" eb="4">
      <t>マサル</t>
    </rPh>
    <rPh sb="4" eb="5">
      <t>マン</t>
    </rPh>
    <rPh sb="5" eb="6">
      <t>カイ</t>
    </rPh>
    <phoneticPr fontId="2"/>
  </si>
  <si>
    <t>(福)神聖会</t>
    <rPh sb="1" eb="2">
      <t>フク</t>
    </rPh>
    <rPh sb="3" eb="5">
      <t>シンセイ</t>
    </rPh>
    <rPh sb="5" eb="6">
      <t>カイ</t>
    </rPh>
    <phoneticPr fontId="2"/>
  </si>
  <si>
    <t>(福)鼎</t>
    <rPh sb="1" eb="2">
      <t>フク</t>
    </rPh>
    <rPh sb="3" eb="4">
      <t>カナエ</t>
    </rPh>
    <phoneticPr fontId="2"/>
  </si>
  <si>
    <t>(福)ゆりの木会</t>
    <rPh sb="1" eb="2">
      <t>フク</t>
    </rPh>
    <rPh sb="6" eb="7">
      <t>キ</t>
    </rPh>
    <rPh sb="7" eb="8">
      <t>カイ</t>
    </rPh>
    <phoneticPr fontId="2"/>
  </si>
  <si>
    <t>水都苑</t>
    <rPh sb="0" eb="1">
      <t>スイ</t>
    </rPh>
    <rPh sb="1" eb="2">
      <t>ト</t>
    </rPh>
    <rPh sb="2" eb="3">
      <t>エン</t>
    </rPh>
    <phoneticPr fontId="2"/>
  </si>
  <si>
    <t>やすらぎ園</t>
    <rPh sb="4" eb="5">
      <t>エン</t>
    </rPh>
    <phoneticPr fontId="2"/>
  </si>
  <si>
    <t>長生苑</t>
    <rPh sb="0" eb="2">
      <t>チョウセイ</t>
    </rPh>
    <rPh sb="2" eb="3">
      <t>エン</t>
    </rPh>
    <phoneticPr fontId="2"/>
  </si>
  <si>
    <t>ザイクスヒル長南</t>
    <rPh sb="6" eb="8">
      <t>チョウナン</t>
    </rPh>
    <phoneticPr fontId="2"/>
  </si>
  <si>
    <t>まきの木苑</t>
    <rPh sb="3" eb="4">
      <t>キ</t>
    </rPh>
    <rPh sb="4" eb="5">
      <t>エン</t>
    </rPh>
    <phoneticPr fontId="2"/>
  </si>
  <si>
    <t>茶ノ木台くらぶ</t>
    <rPh sb="0" eb="1">
      <t>チャ</t>
    </rPh>
    <rPh sb="2" eb="3">
      <t>キ</t>
    </rPh>
    <rPh sb="3" eb="4">
      <t>ダイ</t>
    </rPh>
    <phoneticPr fontId="2"/>
  </si>
  <si>
    <t>リブ丸山</t>
    <rPh sb="2" eb="4">
      <t>マルヤマ</t>
    </rPh>
    <phoneticPr fontId="2"/>
  </si>
  <si>
    <t>アイリスの里</t>
    <rPh sb="5" eb="6">
      <t>サト</t>
    </rPh>
    <phoneticPr fontId="2"/>
  </si>
  <si>
    <t>289-0313</t>
  </si>
  <si>
    <t>289-2325</t>
  </si>
  <si>
    <t>288-0014</t>
  </si>
  <si>
    <t>289-2511</t>
  </si>
  <si>
    <t>299-4102</t>
  </si>
  <si>
    <t>299-4104</t>
  </si>
  <si>
    <t>299-4301</t>
  </si>
  <si>
    <t>297-0134</t>
  </si>
  <si>
    <t>299-4333</t>
  </si>
  <si>
    <t>298-0025</t>
  </si>
  <si>
    <t>290-0178</t>
  </si>
  <si>
    <t>299-2504</t>
  </si>
  <si>
    <t>299-2415</t>
  </si>
  <si>
    <t>292-0054</t>
  </si>
  <si>
    <t>292-0026</t>
  </si>
  <si>
    <t>292-0035</t>
  </si>
  <si>
    <t>299-1861</t>
  </si>
  <si>
    <t>香取市小見川676-2</t>
    <rPh sb="0" eb="2">
      <t>カトリ</t>
    </rPh>
    <rPh sb="2" eb="3">
      <t>シ</t>
    </rPh>
    <rPh sb="3" eb="6">
      <t>オミガワ</t>
    </rPh>
    <phoneticPr fontId="2"/>
  </si>
  <si>
    <t>茂原市御蔵芝39-1</t>
    <rPh sb="0" eb="3">
      <t>モバラシ</t>
    </rPh>
    <rPh sb="3" eb="6">
      <t>ミクラシバ</t>
    </rPh>
    <phoneticPr fontId="2"/>
  </si>
  <si>
    <t>茂原市南吉田4061-1</t>
    <rPh sb="0" eb="3">
      <t>モバラシ</t>
    </rPh>
    <rPh sb="3" eb="6">
      <t>ミナミヨシダ</t>
    </rPh>
    <phoneticPr fontId="2"/>
  </si>
  <si>
    <t>長生郡一宮町一宮389</t>
    <rPh sb="0" eb="3">
      <t>チョウセイグン</t>
    </rPh>
    <rPh sb="3" eb="6">
      <t>イックチョウ</t>
    </rPh>
    <rPh sb="6" eb="8">
      <t>イチノミヤ</t>
    </rPh>
    <phoneticPr fontId="2"/>
  </si>
  <si>
    <t>長生郡長南町芝原3050</t>
    <rPh sb="0" eb="3">
      <t>チョウセイグン</t>
    </rPh>
    <rPh sb="3" eb="6">
      <t>チョウナンマチ</t>
    </rPh>
    <rPh sb="6" eb="8">
      <t>シバハラ</t>
    </rPh>
    <phoneticPr fontId="2"/>
  </si>
  <si>
    <t>南房総市川谷302-5</t>
    <rPh sb="0" eb="1">
      <t>ミナミ</t>
    </rPh>
    <rPh sb="1" eb="3">
      <t>ボウソウ</t>
    </rPh>
    <rPh sb="3" eb="4">
      <t>シ</t>
    </rPh>
    <rPh sb="4" eb="6">
      <t>カワタニ</t>
    </rPh>
    <phoneticPr fontId="2"/>
  </si>
  <si>
    <t>木更津市井尻951</t>
    <rPh sb="0" eb="4">
      <t>キサラヅシ</t>
    </rPh>
    <rPh sb="4" eb="6">
      <t>イジリ</t>
    </rPh>
    <phoneticPr fontId="2"/>
  </si>
  <si>
    <t>富津市金谷1912-2</t>
    <rPh sb="0" eb="3">
      <t>フッツシ</t>
    </rPh>
    <rPh sb="3" eb="5">
      <t>カナヤ</t>
    </rPh>
    <phoneticPr fontId="2"/>
  </si>
  <si>
    <t>印旛</t>
    <rPh sb="0" eb="2">
      <t>インバ</t>
    </rPh>
    <phoneticPr fontId="4"/>
  </si>
  <si>
    <t>山武長生夷隅</t>
    <rPh sb="0" eb="2">
      <t>サンブ</t>
    </rPh>
    <rPh sb="2" eb="4">
      <t>チョウセイ</t>
    </rPh>
    <rPh sb="4" eb="6">
      <t>イスミ</t>
    </rPh>
    <phoneticPr fontId="4"/>
  </si>
  <si>
    <t>印旛</t>
    <rPh sb="0" eb="2">
      <t>インバ</t>
    </rPh>
    <phoneticPr fontId="2"/>
  </si>
  <si>
    <t>山武長生夷隅</t>
    <rPh sb="0" eb="2">
      <t>サンブ</t>
    </rPh>
    <rPh sb="2" eb="4">
      <t>チョウセイ</t>
    </rPh>
    <rPh sb="4" eb="6">
      <t>イスミ</t>
    </rPh>
    <phoneticPr fontId="2"/>
  </si>
  <si>
    <t>公立・民間立の合計</t>
    <rPh sb="0" eb="2">
      <t>コウリツ</t>
    </rPh>
    <rPh sb="3" eb="5">
      <t>ミンカン</t>
    </rPh>
    <rPh sb="5" eb="6">
      <t>リツ</t>
    </rPh>
    <rPh sb="7" eb="9">
      <t>ゴウケイ</t>
    </rPh>
    <phoneticPr fontId="2"/>
  </si>
  <si>
    <t>銚子市春日町1947-1</t>
    <rPh sb="0" eb="2">
      <t>チョウシ</t>
    </rPh>
    <rPh sb="2" eb="3">
      <t>シ</t>
    </rPh>
    <rPh sb="3" eb="6">
      <t>カスガマチ</t>
    </rPh>
    <phoneticPr fontId="2"/>
  </si>
  <si>
    <t>(福)讃寿会</t>
    <rPh sb="1" eb="2">
      <t>フク</t>
    </rPh>
    <rPh sb="3" eb="4">
      <t>サン</t>
    </rPh>
    <rPh sb="4" eb="5">
      <t>ジュ</t>
    </rPh>
    <rPh sb="5" eb="6">
      <t>カイ</t>
    </rPh>
    <phoneticPr fontId="2"/>
  </si>
  <si>
    <t>番号</t>
    <rPh sb="0" eb="2">
      <t>バンゴウ</t>
    </rPh>
    <phoneticPr fontId="4"/>
  </si>
  <si>
    <t>郵便番号</t>
    <rPh sb="0" eb="4">
      <t>ユウビンバンゴウ</t>
    </rPh>
    <phoneticPr fontId="4"/>
  </si>
  <si>
    <t>設立</t>
    <rPh sb="0" eb="2">
      <t>セツリツ</t>
    </rPh>
    <phoneticPr fontId="4"/>
  </si>
  <si>
    <t>千葉市*</t>
    <rPh sb="0" eb="3">
      <t>チバシ</t>
    </rPh>
    <phoneticPr fontId="2"/>
  </si>
  <si>
    <t>船橋市*</t>
    <rPh sb="0" eb="2">
      <t>フナバシ</t>
    </rPh>
    <rPh sb="2" eb="3">
      <t>シ</t>
    </rPh>
    <phoneticPr fontId="2"/>
  </si>
  <si>
    <t>柏市*</t>
    <rPh sb="0" eb="1">
      <t>カシワ</t>
    </rPh>
    <rPh sb="1" eb="2">
      <t>シ</t>
    </rPh>
    <phoneticPr fontId="2"/>
  </si>
  <si>
    <t>公立</t>
    <rPh sb="0" eb="2">
      <t>コウリツ</t>
    </rPh>
    <phoneticPr fontId="4"/>
  </si>
  <si>
    <t>民間立</t>
    <rPh sb="0" eb="2">
      <t>ミンカン</t>
    </rPh>
    <rPh sb="2" eb="3">
      <t>リツ</t>
    </rPh>
    <phoneticPr fontId="4"/>
  </si>
  <si>
    <t>ケア</t>
    <phoneticPr fontId="4"/>
  </si>
  <si>
    <t>千葉市緑区高田町401-16</t>
    <rPh sb="0" eb="3">
      <t>チバシ</t>
    </rPh>
    <rPh sb="3" eb="5">
      <t>ミドリク</t>
    </rPh>
    <rPh sb="5" eb="7">
      <t>タカダ</t>
    </rPh>
    <rPh sb="7" eb="8">
      <t>マチ</t>
    </rPh>
    <phoneticPr fontId="2"/>
  </si>
  <si>
    <t>(福)白雪会</t>
    <rPh sb="1" eb="2">
      <t>フク</t>
    </rPh>
    <rPh sb="3" eb="5">
      <t>シラユキ</t>
    </rPh>
    <rPh sb="5" eb="6">
      <t>カイ</t>
    </rPh>
    <phoneticPr fontId="2"/>
  </si>
  <si>
    <t>はつらつの里</t>
    <rPh sb="5" eb="6">
      <t>サト</t>
    </rPh>
    <phoneticPr fontId="2"/>
  </si>
  <si>
    <t>千葉市若葉区小間子町4-6</t>
    <rPh sb="0" eb="3">
      <t>チバシ</t>
    </rPh>
    <rPh sb="3" eb="6">
      <t>ワカバク</t>
    </rPh>
    <rPh sb="6" eb="8">
      <t>コマ</t>
    </rPh>
    <rPh sb="8" eb="9">
      <t>コ</t>
    </rPh>
    <rPh sb="9" eb="10">
      <t>マチ</t>
    </rPh>
    <phoneticPr fontId="2"/>
  </si>
  <si>
    <t>(福)はつらつの里</t>
    <rPh sb="1" eb="2">
      <t>フク</t>
    </rPh>
    <rPh sb="8" eb="9">
      <t>サト</t>
    </rPh>
    <phoneticPr fontId="2"/>
  </si>
  <si>
    <t>シャンテ山王</t>
    <rPh sb="4" eb="6">
      <t>サンノウ</t>
    </rPh>
    <phoneticPr fontId="2"/>
  </si>
  <si>
    <t>千葉市稲毛区山王町176-3</t>
    <rPh sb="0" eb="3">
      <t>チバシ</t>
    </rPh>
    <rPh sb="3" eb="6">
      <t>イナゲク</t>
    </rPh>
    <rPh sb="6" eb="9">
      <t>サンノウマチ</t>
    </rPh>
    <phoneticPr fontId="2"/>
  </si>
  <si>
    <t>(福)双樹会</t>
    <rPh sb="1" eb="2">
      <t>フク</t>
    </rPh>
    <rPh sb="3" eb="5">
      <t>ソウジュ</t>
    </rPh>
    <rPh sb="5" eb="6">
      <t>カイ</t>
    </rPh>
    <phoneticPr fontId="2"/>
  </si>
  <si>
    <t>福寿荘</t>
    <rPh sb="0" eb="3">
      <t>フクジュソウ</t>
    </rPh>
    <phoneticPr fontId="2"/>
  </si>
  <si>
    <t>船橋市古和釜町791-1</t>
    <rPh sb="0" eb="3">
      <t>フナバシシ</t>
    </rPh>
    <rPh sb="3" eb="4">
      <t>フル</t>
    </rPh>
    <rPh sb="4" eb="5">
      <t>ワ</t>
    </rPh>
    <rPh sb="5" eb="6">
      <t>カマ</t>
    </rPh>
    <rPh sb="6" eb="7">
      <t>マチ</t>
    </rPh>
    <phoneticPr fontId="2"/>
  </si>
  <si>
    <t>(福)修央会</t>
    <rPh sb="1" eb="2">
      <t>フク</t>
    </rPh>
    <rPh sb="3" eb="4">
      <t>オサ</t>
    </rPh>
    <rPh sb="4" eb="5">
      <t>オウ</t>
    </rPh>
    <rPh sb="5" eb="6">
      <t>カイ</t>
    </rPh>
    <phoneticPr fontId="2"/>
  </si>
  <si>
    <t>勝浦部原荘</t>
    <rPh sb="0" eb="2">
      <t>カツウラ</t>
    </rPh>
    <rPh sb="2" eb="3">
      <t>ブ</t>
    </rPh>
    <rPh sb="3" eb="4">
      <t>ハラ</t>
    </rPh>
    <rPh sb="4" eb="5">
      <t>ソウ</t>
    </rPh>
    <phoneticPr fontId="2"/>
  </si>
  <si>
    <t>勝浦市部原1930-3</t>
    <rPh sb="0" eb="3">
      <t>カツウラシ</t>
    </rPh>
    <rPh sb="3" eb="4">
      <t>ブ</t>
    </rPh>
    <rPh sb="4" eb="5">
      <t>ハラ</t>
    </rPh>
    <phoneticPr fontId="2"/>
  </si>
  <si>
    <t>(福)さくら会</t>
    <rPh sb="1" eb="2">
      <t>フク</t>
    </rPh>
    <rPh sb="6" eb="7">
      <t>カイ</t>
    </rPh>
    <phoneticPr fontId="2"/>
  </si>
  <si>
    <t>渓泉荘</t>
    <rPh sb="0" eb="1">
      <t>ケイ</t>
    </rPh>
    <rPh sb="1" eb="3">
      <t>イズミソウ</t>
    </rPh>
    <phoneticPr fontId="2"/>
  </si>
  <si>
    <t>市原市万田野732-6</t>
    <rPh sb="0" eb="3">
      <t>イチハラシ</t>
    </rPh>
    <rPh sb="3" eb="4">
      <t>ヨロズ</t>
    </rPh>
    <rPh sb="4" eb="6">
      <t>タノ</t>
    </rPh>
    <phoneticPr fontId="2"/>
  </si>
  <si>
    <t>(福)昭和村</t>
    <rPh sb="1" eb="2">
      <t>フク</t>
    </rPh>
    <rPh sb="3" eb="6">
      <t>ショウワムラ</t>
    </rPh>
    <phoneticPr fontId="2"/>
  </si>
  <si>
    <t>A型</t>
    <rPh sb="1" eb="2">
      <t>ガタ</t>
    </rPh>
    <phoneticPr fontId="4"/>
  </si>
  <si>
    <t>ケアの合計</t>
    <rPh sb="3" eb="5">
      <t>ゴウケイ</t>
    </rPh>
    <phoneticPr fontId="2"/>
  </si>
  <si>
    <t>種別</t>
    <rPh sb="0" eb="2">
      <t>シュベツ</t>
    </rPh>
    <phoneticPr fontId="4"/>
  </si>
  <si>
    <t>A型の合計</t>
    <rPh sb="1" eb="2">
      <t>ガタ</t>
    </rPh>
    <rPh sb="3" eb="5">
      <t>ゴウケイ</t>
    </rPh>
    <phoneticPr fontId="2"/>
  </si>
  <si>
    <t>ケア・A型の合計</t>
    <rPh sb="4" eb="5">
      <t>ガタ</t>
    </rPh>
    <rPh sb="6" eb="8">
      <t>ゴウケイ</t>
    </rPh>
    <phoneticPr fontId="2"/>
  </si>
  <si>
    <t>印西市瀬戸1844-2</t>
    <rPh sb="0" eb="2">
      <t>インザイ</t>
    </rPh>
    <rPh sb="2" eb="3">
      <t>シ</t>
    </rPh>
    <rPh sb="3" eb="5">
      <t>セト</t>
    </rPh>
    <phoneticPr fontId="2"/>
  </si>
  <si>
    <t>第2かすが苑</t>
    <rPh sb="0" eb="1">
      <t>ダイ</t>
    </rPh>
    <rPh sb="5" eb="6">
      <t>エン</t>
    </rPh>
    <phoneticPr fontId="2"/>
  </si>
  <si>
    <t>印西市大森2214</t>
    <rPh sb="0" eb="3">
      <t>インザイシ</t>
    </rPh>
    <rPh sb="3" eb="5">
      <t>オオモリ</t>
    </rPh>
    <phoneticPr fontId="2"/>
  </si>
  <si>
    <t>ファクス番号</t>
    <rPh sb="4" eb="6">
      <t>バンゴウ</t>
    </rPh>
    <phoneticPr fontId="4"/>
  </si>
  <si>
    <t>047-372-1881</t>
  </si>
  <si>
    <t>047-339-6225</t>
  </si>
  <si>
    <t>047-375-6105</t>
  </si>
  <si>
    <t>047-300-6002</t>
  </si>
  <si>
    <t>047-476-5147</t>
  </si>
  <si>
    <t>047-453-1021</t>
  </si>
  <si>
    <t>047-470-5255</t>
  </si>
  <si>
    <t>047-459-8889</t>
  </si>
  <si>
    <t>047-488-6612</t>
  </si>
  <si>
    <t>047-488-8345</t>
  </si>
  <si>
    <t>047-382-2436</t>
  </si>
  <si>
    <t>04-7171-0612</t>
  </si>
  <si>
    <t>04-7135-3535</t>
  </si>
  <si>
    <t>047-342-0049</t>
  </si>
  <si>
    <t>047-374-6212</t>
  </si>
  <si>
    <t>047-311-6100</t>
  </si>
  <si>
    <t>047-309-8858</t>
  </si>
  <si>
    <t>04-7187-1585</t>
  </si>
  <si>
    <t>043-460-5776</t>
  </si>
  <si>
    <t>047-492-8330</t>
  </si>
  <si>
    <t>0478-82-2481</t>
  </si>
  <si>
    <t>0479-25-6712</t>
  </si>
  <si>
    <t>0479-25-9011</t>
  </si>
  <si>
    <t>0479-62-1904</t>
  </si>
  <si>
    <t>0479-67-5615</t>
  </si>
  <si>
    <t>0470-60-7071</t>
  </si>
  <si>
    <t>0475-34-9101</t>
  </si>
  <si>
    <t>0475-50-8112</t>
  </si>
  <si>
    <t>0479-77-1188</t>
  </si>
  <si>
    <t>0475-42-1182</t>
  </si>
  <si>
    <t>0475-46-4114</t>
  </si>
  <si>
    <t>0475-30-1234</t>
  </si>
  <si>
    <t>0436-75-2252</t>
  </si>
  <si>
    <t>0436-61-8605</t>
  </si>
  <si>
    <t>0438-97-2722</t>
  </si>
  <si>
    <t>0439-53-1712</t>
  </si>
  <si>
    <t>0439-69-8400</t>
  </si>
  <si>
    <t>043-294-6161</t>
  </si>
  <si>
    <t>043-292-6220</t>
  </si>
  <si>
    <t>043-208-3850</t>
  </si>
  <si>
    <t>043-228-5900</t>
  </si>
  <si>
    <t>043-231-2088</t>
  </si>
  <si>
    <t>043-293-0088</t>
  </si>
  <si>
    <t>043-255-7335</t>
  </si>
  <si>
    <t>043-424-8611</t>
  </si>
  <si>
    <t>043-250-7351</t>
  </si>
  <si>
    <t>043-300-4881</t>
  </si>
  <si>
    <t>043-213-3881</t>
  </si>
  <si>
    <t>043-209-6811</t>
  </si>
  <si>
    <t>043-300-2302</t>
  </si>
  <si>
    <t>043-261-1113</t>
  </si>
  <si>
    <t>043-270-0311</t>
  </si>
  <si>
    <t>043-291-6601</t>
  </si>
  <si>
    <t>043-239-0100</t>
  </si>
  <si>
    <t>043-423-3060</t>
  </si>
  <si>
    <t>047-457-2817</t>
  </si>
  <si>
    <t>047-430-7711</t>
  </si>
  <si>
    <t>047-461-9994</t>
  </si>
  <si>
    <t>047-430-7933</t>
  </si>
  <si>
    <t>047-461-8236</t>
  </si>
  <si>
    <t>047-456-2227</t>
  </si>
  <si>
    <t>047-440-6310</t>
  </si>
  <si>
    <t>047-372-1880</t>
  </si>
  <si>
    <t>047-339-6222</t>
  </si>
  <si>
    <t>047-375-6101</t>
  </si>
  <si>
    <t>047-300-6001</t>
  </si>
  <si>
    <t>047-701-6630</t>
  </si>
  <si>
    <t>047-476-5122</t>
  </si>
  <si>
    <t>047-453-1000</t>
  </si>
  <si>
    <t>047-470-2223</t>
  </si>
  <si>
    <t>047-459-8887</t>
  </si>
  <si>
    <t>047-488-6610</t>
  </si>
  <si>
    <t>047-488-8349</t>
  </si>
  <si>
    <t>047-480-5150</t>
  </si>
  <si>
    <t>047-383-5111</t>
  </si>
  <si>
    <t>047-382-2943</t>
  </si>
  <si>
    <t>047-462-2021</t>
  </si>
  <si>
    <t>04-7171-0601</t>
  </si>
  <si>
    <t>04-7135-3355</t>
  </si>
  <si>
    <t>04-7137-0333</t>
  </si>
  <si>
    <t>04-7160-6688</t>
  </si>
  <si>
    <t>047-392-6681</t>
  </si>
  <si>
    <t>047-342-0017</t>
  </si>
  <si>
    <t>047-374-6211</t>
  </si>
  <si>
    <t>047-311-6000</t>
  </si>
  <si>
    <t>047-309-8883</t>
  </si>
  <si>
    <t>04-7198-5141</t>
  </si>
  <si>
    <t>04-7138-3354</t>
  </si>
  <si>
    <t>04-7141-2255</t>
  </si>
  <si>
    <t>04-7178-3377</t>
  </si>
  <si>
    <t>04-7187-3141</t>
  </si>
  <si>
    <t>04-7188-6616</t>
  </si>
  <si>
    <t>0476-36-2811</t>
  </si>
  <si>
    <t>043-462-2941</t>
  </si>
  <si>
    <t>043-464-1577</t>
  </si>
  <si>
    <t>043-424-8030</t>
  </si>
  <si>
    <t>043-432-7007</t>
  </si>
  <si>
    <t>0476-42-8155</t>
  </si>
  <si>
    <t>047-492-8338</t>
  </si>
  <si>
    <t>043-496-1910</t>
  </si>
  <si>
    <t>0476-98-0281</t>
  </si>
  <si>
    <t>0479-25-6600</t>
  </si>
  <si>
    <t>0479-25-2161</t>
  </si>
  <si>
    <t>0479-25-2433</t>
  </si>
  <si>
    <t>0479-63-9205</t>
  </si>
  <si>
    <t>0479-67-5613</t>
  </si>
  <si>
    <t>0470-60-7070</t>
  </si>
  <si>
    <t>0475-34-9103</t>
  </si>
  <si>
    <t>0475-27-1165</t>
  </si>
  <si>
    <t>0475-30-9777</t>
  </si>
  <si>
    <t>0475-50-8111</t>
  </si>
  <si>
    <t>0479-77-1331</t>
  </si>
  <si>
    <t>0475-42-1183</t>
  </si>
  <si>
    <t>0475-47-1313</t>
  </si>
  <si>
    <t>0475-46-4111</t>
  </si>
  <si>
    <t>0475-30-0707</t>
  </si>
  <si>
    <t>0470-73-2321</t>
  </si>
  <si>
    <t>0436-75-2266</t>
  </si>
  <si>
    <t>0436-61-8600</t>
  </si>
  <si>
    <t>0436-36-1600</t>
  </si>
  <si>
    <t>0436-25-5733</t>
  </si>
  <si>
    <t>0436-96-1112</t>
  </si>
  <si>
    <t>0470-46-4766</t>
  </si>
  <si>
    <t>0470-20-4060</t>
  </si>
  <si>
    <t>04-7099-1331</t>
  </si>
  <si>
    <t>0438-22-0888</t>
  </si>
  <si>
    <t>0438-97-2721</t>
  </si>
  <si>
    <t>0438-30-9611</t>
  </si>
  <si>
    <t>0439-53-1711</t>
  </si>
  <si>
    <t>0439-66-2772</t>
  </si>
  <si>
    <t>(設置主体）
経営主体</t>
    <rPh sb="1" eb="3">
      <t>セッチ</t>
    </rPh>
    <rPh sb="3" eb="5">
      <t>シュタイ</t>
    </rPh>
    <rPh sb="7" eb="9">
      <t>ケイエイ</t>
    </rPh>
    <rPh sb="9" eb="11">
      <t>シュタイ</t>
    </rPh>
    <phoneticPr fontId="4"/>
  </si>
  <si>
    <t>(浦安市)
(福)聖隷福祉事業団</t>
    <rPh sb="1" eb="4">
      <t>ウラヤスシ</t>
    </rPh>
    <rPh sb="7" eb="8">
      <t>フク</t>
    </rPh>
    <rPh sb="9" eb="10">
      <t>セイ</t>
    </rPh>
    <rPh sb="10" eb="11">
      <t>シモベ</t>
    </rPh>
    <rPh sb="11" eb="13">
      <t>フクシ</t>
    </rPh>
    <rPh sb="13" eb="16">
      <t>ジギョウダン</t>
    </rPh>
    <phoneticPr fontId="2"/>
  </si>
  <si>
    <t>(福)金谷温凊会</t>
    <rPh sb="1" eb="2">
      <t>フク</t>
    </rPh>
    <rPh sb="3" eb="5">
      <t>カナタニ</t>
    </rPh>
    <rPh sb="5" eb="6">
      <t>アツシ</t>
    </rPh>
    <rPh sb="7" eb="8">
      <t>カイ</t>
    </rPh>
    <phoneticPr fontId="2"/>
  </si>
  <si>
    <t>軽費老人ホーム（ケアハウス・A型）一覧</t>
    <rPh sb="0" eb="2">
      <t>ケイヒ</t>
    </rPh>
    <rPh sb="2" eb="4">
      <t>ロウジン</t>
    </rPh>
    <rPh sb="15" eb="16">
      <t>ガタ</t>
    </rPh>
    <rPh sb="17" eb="19">
      <t>イチラン</t>
    </rPh>
    <phoneticPr fontId="4"/>
  </si>
  <si>
    <t>ケア</t>
    <phoneticPr fontId="4"/>
  </si>
  <si>
    <t>モンテクローネ</t>
    <phoneticPr fontId="2"/>
  </si>
  <si>
    <t>グリーンユーワ</t>
    <phoneticPr fontId="2"/>
  </si>
  <si>
    <t>ほんだくらぶ</t>
    <phoneticPr fontId="2"/>
  </si>
  <si>
    <t>266-0003</t>
    <phoneticPr fontId="4"/>
  </si>
  <si>
    <t>265-0046</t>
    <phoneticPr fontId="4"/>
  </si>
  <si>
    <t>263-0002</t>
    <phoneticPr fontId="4"/>
  </si>
  <si>
    <t>ケア</t>
    <phoneticPr fontId="4"/>
  </si>
  <si>
    <t>オレンジガーデン</t>
    <phoneticPr fontId="2"/>
  </si>
  <si>
    <t>シオン</t>
    <phoneticPr fontId="2"/>
  </si>
  <si>
    <t>ユリダイ</t>
    <phoneticPr fontId="2"/>
  </si>
  <si>
    <t>ガーデンカルミア</t>
    <phoneticPr fontId="2"/>
  </si>
  <si>
    <t>りんどう</t>
    <phoneticPr fontId="2"/>
  </si>
  <si>
    <t>274-0061</t>
    <phoneticPr fontId="4"/>
  </si>
  <si>
    <t>サンセットホーム</t>
    <phoneticPr fontId="2"/>
  </si>
  <si>
    <t>リバーサイド・ヴィラ</t>
    <phoneticPr fontId="2"/>
  </si>
  <si>
    <t>サンシャイン</t>
    <phoneticPr fontId="2"/>
  </si>
  <si>
    <t>あすなろ</t>
    <phoneticPr fontId="2"/>
  </si>
  <si>
    <t>ウェルフェア</t>
    <phoneticPr fontId="2"/>
  </si>
  <si>
    <t>わらく</t>
    <phoneticPr fontId="2"/>
  </si>
  <si>
    <t>ケア</t>
    <phoneticPr fontId="4"/>
  </si>
  <si>
    <t>サンエンゼルコート</t>
    <phoneticPr fontId="2"/>
  </si>
  <si>
    <t>ケアハウスちとせ</t>
    <phoneticPr fontId="2"/>
  </si>
  <si>
    <t>ろうたす</t>
    <phoneticPr fontId="2"/>
  </si>
  <si>
    <t>せきれい</t>
    <phoneticPr fontId="2"/>
  </si>
  <si>
    <t>270-1614</t>
    <phoneticPr fontId="4"/>
  </si>
  <si>
    <t>ケア</t>
    <phoneticPr fontId="4"/>
  </si>
  <si>
    <t>288-0814</t>
    <phoneticPr fontId="4"/>
  </si>
  <si>
    <t>ケア</t>
    <phoneticPr fontId="4"/>
  </si>
  <si>
    <t>びおとーぷ</t>
    <phoneticPr fontId="2"/>
  </si>
  <si>
    <t>299-5223</t>
    <phoneticPr fontId="4"/>
  </si>
  <si>
    <t>290-0549</t>
    <phoneticPr fontId="4"/>
  </si>
  <si>
    <t>ケア</t>
    <phoneticPr fontId="4"/>
  </si>
  <si>
    <t>まんぼう</t>
    <phoneticPr fontId="2"/>
  </si>
  <si>
    <t>ケア</t>
    <phoneticPr fontId="4"/>
  </si>
  <si>
    <t>グランディきみつ</t>
    <phoneticPr fontId="2"/>
  </si>
  <si>
    <t>ラクトピア</t>
    <phoneticPr fontId="2"/>
  </si>
  <si>
    <t>外部サービス利用型特定施設</t>
    <rPh sb="0" eb="2">
      <t>ガイブ</t>
    </rPh>
    <rPh sb="6" eb="7">
      <t>リ</t>
    </rPh>
    <rPh sb="7" eb="8">
      <t>ヨウ</t>
    </rPh>
    <rPh sb="8" eb="9">
      <t>ガタ</t>
    </rPh>
    <rPh sb="9" eb="11">
      <t>トクテイ</t>
    </rPh>
    <rPh sb="11" eb="13">
      <t>シセツ</t>
    </rPh>
    <phoneticPr fontId="4"/>
  </si>
  <si>
    <t>長生郡長生村七井土1789-1</t>
    <rPh sb="0" eb="3">
      <t>チョウセイグン</t>
    </rPh>
    <rPh sb="3" eb="6">
      <t>チョウセイムラ</t>
    </rPh>
    <rPh sb="6" eb="8">
      <t>ナナイ</t>
    </rPh>
    <rPh sb="8" eb="9">
      <t>ド</t>
    </rPh>
    <phoneticPr fontId="2"/>
  </si>
  <si>
    <t>長生郡長南町長南1471</t>
    <rPh sb="0" eb="3">
      <t>チョウセイグン</t>
    </rPh>
    <rPh sb="3" eb="6">
      <t>チョウナンマチ</t>
    </rPh>
    <rPh sb="6" eb="8">
      <t>チョウナン</t>
    </rPh>
    <phoneticPr fontId="2"/>
  </si>
  <si>
    <t>山武郡芝山町山中1337-1</t>
    <rPh sb="0" eb="3">
      <t>サンブグン</t>
    </rPh>
    <rPh sb="3" eb="6">
      <t>シバヤママチ</t>
    </rPh>
    <rPh sb="6" eb="8">
      <t>サンチュウ</t>
    </rPh>
    <phoneticPr fontId="2"/>
  </si>
  <si>
    <t>043-294-6163</t>
  </si>
  <si>
    <t>043-292-3087</t>
  </si>
  <si>
    <t>043-208-3854</t>
  </si>
  <si>
    <t>043-228-5545</t>
  </si>
  <si>
    <t>043-231-0882</t>
  </si>
  <si>
    <t>043-293-0100</t>
  </si>
  <si>
    <t>043-254-7024</t>
  </si>
  <si>
    <t>043-424-8613</t>
  </si>
  <si>
    <t>043-258-8900</t>
  </si>
  <si>
    <t>043-292-8533</t>
  </si>
  <si>
    <t>043-213-3882</t>
  </si>
  <si>
    <t>043-209-6812</t>
  </si>
  <si>
    <t>043-300-2303</t>
  </si>
  <si>
    <t>043-261-1207</t>
  </si>
  <si>
    <t>043-270-0116</t>
  </si>
  <si>
    <t>043-292-1885</t>
  </si>
  <si>
    <t>043-239-0188</t>
  </si>
  <si>
    <t>043-423-3064</t>
  </si>
  <si>
    <t>047-457-7951</t>
  </si>
  <si>
    <t>047-430-7779</t>
  </si>
  <si>
    <t>047-430-7931</t>
  </si>
  <si>
    <t>047-461-8238</t>
  </si>
  <si>
    <t>047-457-0187</t>
  </si>
  <si>
    <t>047-449-2200</t>
  </si>
  <si>
    <t>047-357-2201</t>
  </si>
  <si>
    <t>047-383-2381</t>
  </si>
  <si>
    <t>047-462-7638</t>
  </si>
  <si>
    <t>04-7160-6680</t>
  </si>
  <si>
    <t>047-392-6682</t>
  </si>
  <si>
    <t>04-7198-5871</t>
  </si>
  <si>
    <t>04-7138-3383</t>
  </si>
  <si>
    <t>04-7141-2221</t>
  </si>
  <si>
    <t>04-7178-3501</t>
  </si>
  <si>
    <t>04-7188-6265</t>
  </si>
  <si>
    <t>0476-40-9611</t>
  </si>
  <si>
    <t>043-462-5014</t>
  </si>
  <si>
    <t>043-421-5189</t>
  </si>
  <si>
    <t>043-432-5555</t>
  </si>
  <si>
    <t>043-496-1919</t>
  </si>
  <si>
    <t>0476-98-0861</t>
  </si>
  <si>
    <t>0479-22-2314</t>
  </si>
  <si>
    <t>0479-63-5343</t>
  </si>
  <si>
    <t>0475-27-1166</t>
  </si>
  <si>
    <t>0475-34-8863</t>
  </si>
  <si>
    <t>0475-47-1222</t>
  </si>
  <si>
    <t>0470-73-6178</t>
  </si>
  <si>
    <t>0436-36-1751</t>
  </si>
  <si>
    <t>0436-23-8450</t>
  </si>
  <si>
    <t>0436-96-1147</t>
  </si>
  <si>
    <t>0470-46-4767</t>
  </si>
  <si>
    <t>0470-20-4600</t>
  </si>
  <si>
    <t>04-7099-1333</t>
  </si>
  <si>
    <t>0438-23-0121</t>
  </si>
  <si>
    <t>0438-97-0331</t>
  </si>
  <si>
    <t>0439-66-2727</t>
  </si>
  <si>
    <t>0439-69-8403</t>
  </si>
  <si>
    <t>0478-82-3388</t>
    <phoneticPr fontId="4"/>
  </si>
  <si>
    <t>0479-76-9211</t>
    <phoneticPr fontId="4"/>
  </si>
  <si>
    <t>0479-76-9212</t>
    <phoneticPr fontId="4"/>
  </si>
  <si>
    <t>047-488-4649</t>
    <phoneticPr fontId="4"/>
  </si>
  <si>
    <t>0476-40-2255</t>
    <phoneticPr fontId="4"/>
  </si>
  <si>
    <t>047-411-8478</t>
    <phoneticPr fontId="4"/>
  </si>
  <si>
    <t>04-7137-0222</t>
    <phoneticPr fontId="4"/>
  </si>
  <si>
    <t>左のうち特定</t>
    <rPh sb="0" eb="1">
      <t>ヒダリ</t>
    </rPh>
    <rPh sb="4" eb="6">
      <t>トクテイ</t>
    </rPh>
    <phoneticPr fontId="4"/>
  </si>
  <si>
    <t>一般型特定施設</t>
    <rPh sb="0" eb="3">
      <t>イッパンガタ</t>
    </rPh>
    <rPh sb="3" eb="5">
      <t>トクテイ</t>
    </rPh>
    <rPh sb="5" eb="7">
      <t>シセツ</t>
    </rPh>
    <phoneticPr fontId="2"/>
  </si>
  <si>
    <t>（前月からの変更内容）</t>
    <rPh sb="1" eb="3">
      <t>ゼンゲツ</t>
    </rPh>
    <rPh sb="6" eb="8">
      <t>ヘンコウ</t>
    </rPh>
    <rPh sb="8" eb="10">
      <t>ナイヨウ</t>
    </rPh>
    <phoneticPr fontId="4"/>
  </si>
  <si>
    <t>0479-64-0288</t>
    <phoneticPr fontId="4"/>
  </si>
  <si>
    <t>鎌ケ谷市くぬぎ山4-8-22</t>
    <rPh sb="0" eb="3">
      <t>カマガヤ</t>
    </rPh>
    <rPh sb="3" eb="4">
      <t>シ</t>
    </rPh>
    <rPh sb="7" eb="8">
      <t>ヤマ</t>
    </rPh>
    <phoneticPr fontId="2"/>
  </si>
  <si>
    <t>(福)かずさ萬燈会</t>
    <rPh sb="1" eb="2">
      <t>フク</t>
    </rPh>
    <rPh sb="6" eb="7">
      <t>マン</t>
    </rPh>
    <rPh sb="7" eb="8">
      <t>トウ</t>
    </rPh>
    <rPh sb="8" eb="9">
      <t>カイ</t>
    </rPh>
    <phoneticPr fontId="2"/>
  </si>
  <si>
    <t>ケアハウスグリーンパレス</t>
    <phoneticPr fontId="2"/>
  </si>
  <si>
    <t>柏市松ケ崎899-1</t>
    <rPh sb="0" eb="2">
      <t>カシワシ</t>
    </rPh>
    <rPh sb="2" eb="5">
      <t>マツガサキ</t>
    </rPh>
    <phoneticPr fontId="2"/>
  </si>
  <si>
    <t>柏市藤ケ谷1076-3</t>
    <rPh sb="0" eb="1">
      <t>カシワ</t>
    </rPh>
    <rPh sb="1" eb="2">
      <t>シ</t>
    </rPh>
    <rPh sb="2" eb="3">
      <t>フジ</t>
    </rPh>
    <rPh sb="4" eb="5">
      <t>タニ</t>
    </rPh>
    <phoneticPr fontId="2"/>
  </si>
  <si>
    <t>(福)清明会</t>
    <rPh sb="0" eb="3">
      <t>フク</t>
    </rPh>
    <rPh sb="3" eb="5">
      <t>セイメイ</t>
    </rPh>
    <rPh sb="5" eb="6">
      <t>カイ</t>
    </rPh>
    <phoneticPr fontId="2"/>
  </si>
  <si>
    <t>よしきり</t>
    <phoneticPr fontId="2"/>
  </si>
  <si>
    <t>（地独）総合病院国保旭中央病院</t>
    <rPh sb="1" eb="2">
      <t>チ</t>
    </rPh>
    <rPh sb="2" eb="3">
      <t>ドク</t>
    </rPh>
    <rPh sb="4" eb="6">
      <t>ソウゴウ</t>
    </rPh>
    <rPh sb="6" eb="8">
      <t>ビョウイン</t>
    </rPh>
    <rPh sb="8" eb="10">
      <t>コクホ</t>
    </rPh>
    <rPh sb="10" eb="11">
      <t>アサヒ</t>
    </rPh>
    <rPh sb="11" eb="13">
      <t>チュウオウ</t>
    </rPh>
    <rPh sb="13" eb="15">
      <t>ビョウイン</t>
    </rPh>
    <phoneticPr fontId="2"/>
  </si>
  <si>
    <t>浦安市高洲9-3-1</t>
    <rPh sb="0" eb="3">
      <t>ウラヤスシ</t>
    </rPh>
    <rPh sb="3" eb="5">
      <t>タカス</t>
    </rPh>
    <phoneticPr fontId="2"/>
  </si>
  <si>
    <t>行徳翔裕園</t>
    <rPh sb="0" eb="2">
      <t>ギョウトク</t>
    </rPh>
    <rPh sb="2" eb="3">
      <t>ショウ</t>
    </rPh>
    <rPh sb="3" eb="4">
      <t>ユウ</t>
    </rPh>
    <rPh sb="4" eb="5">
      <t>エン</t>
    </rPh>
    <phoneticPr fontId="2"/>
  </si>
  <si>
    <t>(福)紫雲会</t>
    <rPh sb="1" eb="2">
      <t>フク</t>
    </rPh>
    <rPh sb="3" eb="4">
      <t>ムラサキ</t>
    </rPh>
    <rPh sb="4" eb="5">
      <t>クモ</t>
    </rPh>
    <rPh sb="5" eb="6">
      <t>カイ</t>
    </rPh>
    <phoneticPr fontId="2"/>
  </si>
  <si>
    <t>№</t>
    <phoneticPr fontId="4"/>
  </si>
  <si>
    <t>変更なし。</t>
    <rPh sb="0" eb="2">
      <t>ヘンコウ</t>
    </rPh>
    <phoneticPr fontId="4"/>
  </si>
  <si>
    <t>令和4年1月1日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</si>
  <si>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軽費老人ホーム一覧（令和4年1月1日）</t>
    <rPh sb="0" eb="2">
      <t>ケイヒ</t>
    </rPh>
    <rPh sb="2" eb="4">
      <t>ロウジン</t>
    </rPh>
    <rPh sb="7" eb="9">
      <t>イチラン</t>
    </rPh>
    <rPh sb="10" eb="11">
      <t>レイ</t>
    </rPh>
    <rPh sb="11" eb="12">
      <t>ワ</t>
    </rPh>
    <rPh sb="13" eb="14">
      <t>ネン</t>
    </rPh>
    <rPh sb="15" eb="16">
      <t>ガツ</t>
    </rPh>
    <rPh sb="17" eb="1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</si>
</sst>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10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57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57" fontId="5" fillId="0" borderId="18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57" fontId="5" fillId="0" borderId="19" xfId="0" applyNumberFormat="1" applyFont="1" applyFill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7" fontId="5" fillId="0" borderId="3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57" fontId="5" fillId="0" borderId="0" xfId="0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77" fontId="5" fillId="0" borderId="33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36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>
      <alignment vertical="center"/>
    </xf>
    <xf numFmtId="0" fontId="6" fillId="0" borderId="18" xfId="0" applyFont="1" applyFill="1" applyBorder="1" applyAlignment="1">
      <alignment vertical="center" wrapText="1"/>
    </xf>
    <xf numFmtId="0" fontId="5" fillId="0" borderId="34" xfId="0" applyFont="1" applyFill="1" applyBorder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wrapText="1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>
      <alignment vertical="center"/>
    </xf>
    <xf numFmtId="0" fontId="6" fillId="0" borderId="19" xfId="0" applyFont="1" applyFill="1" applyBorder="1" applyAlignment="1">
      <alignment vertical="center" wrapText="1"/>
    </xf>
    <xf numFmtId="0" fontId="5" fillId="0" borderId="32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>
      <alignment vertical="center"/>
    </xf>
    <xf numFmtId="57" fontId="5" fillId="0" borderId="37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 wrapText="1"/>
    </xf>
    <xf numFmtId="0" fontId="5" fillId="0" borderId="43" xfId="0" applyFont="1" applyFill="1" applyBorder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176" fontId="5" fillId="0" borderId="45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vertical="center"/>
    </xf>
  </cellXfs>
  <cellStyles count="3106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2 3 2" xfId="5"/>
    <cellStyle name="20% - アクセント 1 2 3" xfId="6"/>
    <cellStyle name="20% - アクセント 1 2 4" xfId="7"/>
    <cellStyle name="20% - アクセント 1 2 4 2" xfId="8"/>
    <cellStyle name="20% - アクセント 1 3" xfId="9"/>
    <cellStyle name="20% - アクセント 1 3 2" xfId="10"/>
    <cellStyle name="20% - アクセント 2 2" xfId="11"/>
    <cellStyle name="20% - アクセント 2 2 2" xfId="12"/>
    <cellStyle name="20% - アクセント 2 2 2 2" xfId="13"/>
    <cellStyle name="20% - アクセント 2 2 2 3" xfId="14"/>
    <cellStyle name="20% - アクセント 2 2 2 3 2" xfId="15"/>
    <cellStyle name="20% - アクセント 2 2 3" xfId="16"/>
    <cellStyle name="20% - アクセント 2 2 4" xfId="17"/>
    <cellStyle name="20% - アクセント 2 2 4 2" xfId="18"/>
    <cellStyle name="20% - アクセント 2 3" xfId="19"/>
    <cellStyle name="20% - アクセント 2 3 2" xfId="20"/>
    <cellStyle name="20% - アクセント 3 2" xfId="21"/>
    <cellStyle name="20% - アクセント 3 2 2" xfId="22"/>
    <cellStyle name="20% - アクセント 3 2 2 2" xfId="23"/>
    <cellStyle name="20% - アクセント 3 2 2 3" xfId="24"/>
    <cellStyle name="20% - アクセント 3 2 2 3 2" xfId="25"/>
    <cellStyle name="20% - アクセント 3 2 3" xfId="26"/>
    <cellStyle name="20% - アクセント 3 2 4" xfId="27"/>
    <cellStyle name="20% - アクセント 3 2 4 2" xfId="28"/>
    <cellStyle name="20% - アクセント 3 3" xfId="29"/>
    <cellStyle name="20% - アクセント 3 3 2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2 3 2" xfId="35"/>
    <cellStyle name="20% - アクセント 4 2 3" xfId="36"/>
    <cellStyle name="20% - アクセント 4 2 4" xfId="37"/>
    <cellStyle name="20% - アクセント 4 2 4 2" xfId="38"/>
    <cellStyle name="20% - アクセント 4 3" xfId="39"/>
    <cellStyle name="20% - アクセント 4 3 2" xfId="40"/>
    <cellStyle name="20% - アクセント 5 2" xfId="41"/>
    <cellStyle name="20% - アクセント 5 2 2" xfId="42"/>
    <cellStyle name="20% - アクセント 5 2 2 2" xfId="43"/>
    <cellStyle name="20% - アクセント 5 2 2 3" xfId="44"/>
    <cellStyle name="20% - アクセント 5 2 2 3 2" xfId="45"/>
    <cellStyle name="20% - アクセント 5 2 3" xfId="46"/>
    <cellStyle name="20% - アクセント 5 2 4" xfId="47"/>
    <cellStyle name="20% - アクセント 5 2 4 2" xfId="48"/>
    <cellStyle name="20% - アクセント 5 3" xfId="49"/>
    <cellStyle name="20% - アクセント 5 3 2" xfId="50"/>
    <cellStyle name="20% - アクセント 6 2" xfId="51"/>
    <cellStyle name="20% - アクセント 6 2 2" xfId="52"/>
    <cellStyle name="20% - アクセント 6 2 2 2" xfId="53"/>
    <cellStyle name="20% - アクセント 6 2 2 3" xfId="54"/>
    <cellStyle name="20% - アクセント 6 2 2 3 2" xfId="55"/>
    <cellStyle name="20% - アクセント 6 2 3" xfId="56"/>
    <cellStyle name="20% - アクセント 6 2 4" xfId="57"/>
    <cellStyle name="20% - アクセント 6 2 4 2" xfId="58"/>
    <cellStyle name="20% - アクセント 6 3" xfId="59"/>
    <cellStyle name="20% - アクセント 6 3 2" xfId="60"/>
    <cellStyle name="40% - アクセント 1 2" xfId="61"/>
    <cellStyle name="40% - アクセント 1 2 2" xfId="62"/>
    <cellStyle name="40% - アクセント 1 2 2 2" xfId="63"/>
    <cellStyle name="40% - アクセント 1 2 2 3" xfId="64"/>
    <cellStyle name="40% - アクセント 1 2 2 3 2" xfId="65"/>
    <cellStyle name="40% - アクセント 1 2 3" xfId="66"/>
    <cellStyle name="40% - アクセント 1 2 4" xfId="67"/>
    <cellStyle name="40% - アクセント 1 2 4 2" xfId="68"/>
    <cellStyle name="40% - アクセント 1 3" xfId="69"/>
    <cellStyle name="40% - アクセント 1 3 2" xfId="70"/>
    <cellStyle name="40% - アクセント 2 2" xfId="71"/>
    <cellStyle name="40% - アクセント 2 2 2" xfId="72"/>
    <cellStyle name="40% - アクセント 2 2 2 2" xfId="73"/>
    <cellStyle name="40% - アクセント 2 2 2 3" xfId="74"/>
    <cellStyle name="40% - アクセント 2 2 2 3 2" xfId="75"/>
    <cellStyle name="40% - アクセント 2 2 3" xfId="76"/>
    <cellStyle name="40% - アクセント 2 2 4" xfId="77"/>
    <cellStyle name="40% - アクセント 2 2 4 2" xfId="78"/>
    <cellStyle name="40% - アクセント 2 3" xfId="79"/>
    <cellStyle name="40% - アクセント 2 3 2" xfId="80"/>
    <cellStyle name="40% - アクセント 3 2" xfId="81"/>
    <cellStyle name="40% - アクセント 3 2 2" xfId="82"/>
    <cellStyle name="40% - アクセント 3 2 2 2" xfId="83"/>
    <cellStyle name="40% - アクセント 3 2 2 3" xfId="84"/>
    <cellStyle name="40% - アクセント 3 2 2 3 2" xfId="85"/>
    <cellStyle name="40% - アクセント 3 2 3" xfId="86"/>
    <cellStyle name="40% - アクセント 3 2 4" xfId="87"/>
    <cellStyle name="40% - アクセント 3 2 4 2" xfId="88"/>
    <cellStyle name="40% - アクセント 3 3" xfId="89"/>
    <cellStyle name="40% - アクセント 3 3 2" xfId="90"/>
    <cellStyle name="40% - アクセント 4 2" xfId="91"/>
    <cellStyle name="40% - アクセント 4 2 2" xfId="92"/>
    <cellStyle name="40% - アクセント 4 2 2 2" xfId="93"/>
    <cellStyle name="40% - アクセント 4 2 2 3" xfId="94"/>
    <cellStyle name="40% - アクセント 4 2 2 3 2" xfId="95"/>
    <cellStyle name="40% - アクセント 4 2 3" xfId="96"/>
    <cellStyle name="40% - アクセント 4 2 4" xfId="97"/>
    <cellStyle name="40% - アクセント 4 2 4 2" xfId="98"/>
    <cellStyle name="40% - アクセント 4 3" xfId="99"/>
    <cellStyle name="40% - アクセント 4 3 2" xfId="100"/>
    <cellStyle name="40% - アクセント 5 2" xfId="101"/>
    <cellStyle name="40% - アクセント 5 2 2" xfId="102"/>
    <cellStyle name="40% - アクセント 5 2 2 2" xfId="103"/>
    <cellStyle name="40% - アクセント 5 2 2 3" xfId="104"/>
    <cellStyle name="40% - アクセント 5 2 2 3 2" xfId="105"/>
    <cellStyle name="40% - アクセント 5 2 3" xfId="106"/>
    <cellStyle name="40% - アクセント 5 2 4" xfId="107"/>
    <cellStyle name="40% - アクセント 5 2 4 2" xfId="108"/>
    <cellStyle name="40% - アクセント 5 3" xfId="109"/>
    <cellStyle name="40% - アクセント 5 3 2" xfId="110"/>
    <cellStyle name="40% - アクセント 6 2" xfId="111"/>
    <cellStyle name="40% - アクセント 6 2 2" xfId="112"/>
    <cellStyle name="40% - アクセント 6 2 2 2" xfId="113"/>
    <cellStyle name="40% - アクセント 6 2 2 3" xfId="114"/>
    <cellStyle name="40% - アクセント 6 2 2 3 2" xfId="115"/>
    <cellStyle name="40% - アクセント 6 2 3" xfId="116"/>
    <cellStyle name="40% - アクセント 6 2 4" xfId="117"/>
    <cellStyle name="40% - アクセント 6 2 4 2" xfId="118"/>
    <cellStyle name="40% - アクセント 6 3" xfId="119"/>
    <cellStyle name="40% - アクセント 6 3 2" xfId="120"/>
    <cellStyle name="60% - アクセント 1 2" xfId="121"/>
    <cellStyle name="60% - アクセント 1 2 2" xfId="122"/>
    <cellStyle name="60% - アクセント 1 2 2 2" xfId="123"/>
    <cellStyle name="60% - アクセント 1 3" xfId="124"/>
    <cellStyle name="60% - アクセント 1 3 2" xfId="125"/>
    <cellStyle name="60% - アクセント 2 2" xfId="126"/>
    <cellStyle name="60% - アクセント 2 2 2" xfId="127"/>
    <cellStyle name="60% - アクセント 2 2 2 2" xfId="128"/>
    <cellStyle name="60% - アクセント 2 3" xfId="129"/>
    <cellStyle name="60% - アクセント 2 3 2" xfId="130"/>
    <cellStyle name="60% - アクセント 3 2" xfId="131"/>
    <cellStyle name="60% - アクセント 3 2 2" xfId="132"/>
    <cellStyle name="60% - アクセント 3 2 2 2" xfId="133"/>
    <cellStyle name="60% - アクセント 3 3" xfId="134"/>
    <cellStyle name="60% - アクセント 3 3 2" xfId="135"/>
    <cellStyle name="60% - アクセント 4 2" xfId="136"/>
    <cellStyle name="60% - アクセント 4 2 2" xfId="137"/>
    <cellStyle name="60% - アクセント 4 2 2 2" xfId="138"/>
    <cellStyle name="60% - アクセント 4 3" xfId="139"/>
    <cellStyle name="60% - アクセント 4 3 2" xfId="140"/>
    <cellStyle name="60% - アクセント 5 2" xfId="141"/>
    <cellStyle name="60% - アクセント 5 2 2" xfId="142"/>
    <cellStyle name="60% - アクセント 5 2 2 2" xfId="143"/>
    <cellStyle name="60% - アクセント 5 3" xfId="144"/>
    <cellStyle name="60% - アクセント 5 3 2" xfId="145"/>
    <cellStyle name="60% - アクセント 6 2" xfId="146"/>
    <cellStyle name="60% - アクセント 6 2 2" xfId="147"/>
    <cellStyle name="60% - アクセント 6 2 2 2" xfId="148"/>
    <cellStyle name="60% - アクセント 6 3" xfId="149"/>
    <cellStyle name="60% - アクセント 6 3 2" xfId="150"/>
    <cellStyle name="アクセント 1 2" xfId="151"/>
    <cellStyle name="アクセント 1 2 2" xfId="152"/>
    <cellStyle name="アクセント 1 2 2 2" xfId="153"/>
    <cellStyle name="アクセント 1 3" xfId="154"/>
    <cellStyle name="アクセント 1 3 2" xfId="155"/>
    <cellStyle name="アクセント 2 2" xfId="156"/>
    <cellStyle name="アクセント 2 2 2" xfId="157"/>
    <cellStyle name="アクセント 2 2 2 2" xfId="158"/>
    <cellStyle name="アクセント 2 3" xfId="159"/>
    <cellStyle name="アクセント 2 3 2" xfId="160"/>
    <cellStyle name="アクセント 3 2" xfId="161"/>
    <cellStyle name="アクセント 3 2 2" xfId="162"/>
    <cellStyle name="アクセント 3 2 2 2" xfId="163"/>
    <cellStyle name="アクセント 3 3" xfId="164"/>
    <cellStyle name="アクセント 3 3 2" xfId="165"/>
    <cellStyle name="アクセント 4 2" xfId="166"/>
    <cellStyle name="アクセント 4 2 2" xfId="167"/>
    <cellStyle name="アクセント 4 2 2 2" xfId="168"/>
    <cellStyle name="アクセント 4 3" xfId="169"/>
    <cellStyle name="アクセント 4 3 2" xfId="170"/>
    <cellStyle name="アクセント 5 2" xfId="171"/>
    <cellStyle name="アクセント 5 2 2" xfId="172"/>
    <cellStyle name="アクセント 5 2 2 2" xfId="173"/>
    <cellStyle name="アクセント 5 3" xfId="174"/>
    <cellStyle name="アクセント 5 3 2" xfId="175"/>
    <cellStyle name="アクセント 6 2" xfId="176"/>
    <cellStyle name="アクセント 6 2 2" xfId="177"/>
    <cellStyle name="アクセント 6 2 2 2" xfId="178"/>
    <cellStyle name="アクセント 6 3" xfId="179"/>
    <cellStyle name="アクセント 6 3 2" xfId="180"/>
    <cellStyle name="タイトル 2" xfId="181"/>
    <cellStyle name="タイトル 2 2" xfId="182"/>
    <cellStyle name="タイトル 2 2 2" xfId="183"/>
    <cellStyle name="タイトル 3" xfId="184"/>
    <cellStyle name="タイトル 3 2" xfId="185"/>
    <cellStyle name="チェック セル 2" xfId="186"/>
    <cellStyle name="チェック セル 2 2" xfId="187"/>
    <cellStyle name="チェック セル 2 2 2" xfId="188"/>
    <cellStyle name="チェック セル 3" xfId="189"/>
    <cellStyle name="チェック セル 3 2" xfId="190"/>
    <cellStyle name="どちらでもない 2" xfId="191"/>
    <cellStyle name="どちらでもない 2 2" xfId="192"/>
    <cellStyle name="どちらでもない 2 2 2" xfId="193"/>
    <cellStyle name="どちらでもない 3" xfId="194"/>
    <cellStyle name="どちらでもない 3 2" xfId="195"/>
    <cellStyle name="メモ 2" xfId="196"/>
    <cellStyle name="メモ 2 2" xfId="197"/>
    <cellStyle name="メモ 2 2 2" xfId="198"/>
    <cellStyle name="メモ 2 2 2 2" xfId="199"/>
    <cellStyle name="メモ 2 2 2 2 2" xfId="200"/>
    <cellStyle name="メモ 2 2 2 2 2 2" xfId="201"/>
    <cellStyle name="メモ 2 2 2 2 2 2 2" xfId="202"/>
    <cellStyle name="メモ 2 2 2 2 2 2 2 2" xfId="203"/>
    <cellStyle name="メモ 2 2 2 2 2 3" xfId="204"/>
    <cellStyle name="メモ 2 2 2 2 2 3 2" xfId="205"/>
    <cellStyle name="メモ 2 2 2 2 3" xfId="206"/>
    <cellStyle name="メモ 2 2 2 2 3 2" xfId="207"/>
    <cellStyle name="メモ 2 2 2 3" xfId="208"/>
    <cellStyle name="メモ 2 2 2 3 2" xfId="209"/>
    <cellStyle name="メモ 2 2 2 3 2 2" xfId="210"/>
    <cellStyle name="メモ 2 2 2 3 2 2 2" xfId="211"/>
    <cellStyle name="メモ 2 2 2 3 3" xfId="212"/>
    <cellStyle name="メモ 2 2 2 3 3 2" xfId="213"/>
    <cellStyle name="メモ 2 2 2 4" xfId="214"/>
    <cellStyle name="メモ 2 2 2 4 2" xfId="215"/>
    <cellStyle name="メモ 2 2 3" xfId="216"/>
    <cellStyle name="メモ 2 2 3 2" xfId="217"/>
    <cellStyle name="メモ 2 2 3 2 2" xfId="218"/>
    <cellStyle name="メモ 2 2 3 2 2 2" xfId="219"/>
    <cellStyle name="メモ 2 2 3 3" xfId="220"/>
    <cellStyle name="メモ 2 2 3 3 2" xfId="221"/>
    <cellStyle name="メモ 2 2 4" xfId="222"/>
    <cellStyle name="メモ 2 2 4 2" xfId="223"/>
    <cellStyle name="メモ 2 3" xfId="224"/>
    <cellStyle name="メモ 2 3 2" xfId="225"/>
    <cellStyle name="メモ 2 3 2 2" xfId="226"/>
    <cellStyle name="メモ 2 3 2 2 2" xfId="227"/>
    <cellStyle name="メモ 2 3 2 2 2 2" xfId="228"/>
    <cellStyle name="メモ 2 3 2 2 2 2 2" xfId="229"/>
    <cellStyle name="メモ 2 3 2 2 3" xfId="230"/>
    <cellStyle name="メモ 2 3 2 2 3 2" xfId="231"/>
    <cellStyle name="メモ 2 3 2 3" xfId="232"/>
    <cellStyle name="メモ 2 3 2 3 2" xfId="233"/>
    <cellStyle name="メモ 2 3 3" xfId="234"/>
    <cellStyle name="メモ 2 3 3 2" xfId="235"/>
    <cellStyle name="メモ 2 3 3 2 2" xfId="236"/>
    <cellStyle name="メモ 2 3 3 2 2 2" xfId="237"/>
    <cellStyle name="メモ 2 3 3 3" xfId="238"/>
    <cellStyle name="メモ 2 3 3 3 2" xfId="239"/>
    <cellStyle name="メモ 2 3 4" xfId="240"/>
    <cellStyle name="メモ 2 3 4 2" xfId="241"/>
    <cellStyle name="メモ 2 4" xfId="242"/>
    <cellStyle name="メモ 2 4 2" xfId="243"/>
    <cellStyle name="メモ 2 4 2 2" xfId="244"/>
    <cellStyle name="メモ 2 4 2 2 2" xfId="245"/>
    <cellStyle name="メモ 2 4 3" xfId="246"/>
    <cellStyle name="メモ 2 4 3 2" xfId="247"/>
    <cellStyle name="メモ 2 5" xfId="248"/>
    <cellStyle name="メモ 2 5 2" xfId="249"/>
    <cellStyle name="メモ 2 6" xfId="250"/>
    <cellStyle name="メモ 3" xfId="251"/>
    <cellStyle name="メモ 3 2" xfId="252"/>
    <cellStyle name="メモ 3 2 2" xfId="253"/>
    <cellStyle name="メモ 3 2 2 2" xfId="254"/>
    <cellStyle name="メモ 3 2 2 2 2" xfId="255"/>
    <cellStyle name="メモ 3 2 2 2 2 2" xfId="256"/>
    <cellStyle name="メモ 3 2 2 3" xfId="257"/>
    <cellStyle name="メモ 3 2 2 3 2" xfId="258"/>
    <cellStyle name="メモ 3 2 3" xfId="259"/>
    <cellStyle name="メモ 3 2 3 2" xfId="260"/>
    <cellStyle name="メモ 3 3" xfId="261"/>
    <cellStyle name="メモ 3 3 2" xfId="262"/>
    <cellStyle name="メモ 3 3 2 2" xfId="263"/>
    <cellStyle name="メモ 3 3 2 2 2" xfId="264"/>
    <cellStyle name="メモ 3 3 3" xfId="265"/>
    <cellStyle name="メモ 3 3 3 2" xfId="266"/>
    <cellStyle name="メモ 3 4" xfId="267"/>
    <cellStyle name="メモ 3 4 2" xfId="268"/>
    <cellStyle name="メモ 4" xfId="269"/>
    <cellStyle name="メモ 4 2" xfId="270"/>
    <cellStyle name="リンク セル 2" xfId="271"/>
    <cellStyle name="リンク セル 2 2" xfId="272"/>
    <cellStyle name="リンク セル 2 2 2" xfId="273"/>
    <cellStyle name="リンク セル 3" xfId="274"/>
    <cellStyle name="リンク セル 3 2" xfId="275"/>
    <cellStyle name="悪い 2" xfId="276"/>
    <cellStyle name="悪い 2 2" xfId="277"/>
    <cellStyle name="悪い 2 2 2" xfId="278"/>
    <cellStyle name="悪い 3" xfId="279"/>
    <cellStyle name="悪い 3 2" xfId="280"/>
    <cellStyle name="計算 2" xfId="281"/>
    <cellStyle name="計算 2 2" xfId="282"/>
    <cellStyle name="計算 2 2 2" xfId="283"/>
    <cellStyle name="計算 3" xfId="284"/>
    <cellStyle name="計算 3 2" xfId="285"/>
    <cellStyle name="警告文 2" xfId="286"/>
    <cellStyle name="警告文 2 2" xfId="287"/>
    <cellStyle name="警告文 2 2 2" xfId="288"/>
    <cellStyle name="警告文 3" xfId="289"/>
    <cellStyle name="警告文 3 2" xfId="290"/>
    <cellStyle name="桁区切り 2" xfId="291"/>
    <cellStyle name="桁区切り 2 2" xfId="292"/>
    <cellStyle name="桁区切り 2 2 2" xfId="293"/>
    <cellStyle name="桁区切り 2 2 2 2" xfId="294"/>
    <cellStyle name="桁区切り 2 2 2 2 2" xfId="295"/>
    <cellStyle name="桁区切り 2 2 2 2 2 2" xfId="296"/>
    <cellStyle name="桁区切り 2 2 2 2 2 2 2" xfId="297"/>
    <cellStyle name="桁区切り 2 2 2 2 2 2 2 2" xfId="298"/>
    <cellStyle name="桁区切り 2 2 2 2 2 2 2 2 2" xfId="299"/>
    <cellStyle name="桁区切り 2 2 2 2 2 2 3" xfId="300"/>
    <cellStyle name="桁区切り 2 2 2 2 2 2 3 2" xfId="301"/>
    <cellStyle name="桁区切り 2 2 2 2 2 3" xfId="302"/>
    <cellStyle name="桁区切り 2 2 2 2 2 3 2" xfId="303"/>
    <cellStyle name="桁区切り 2 2 2 2 3" xfId="304"/>
    <cellStyle name="桁区切り 2 2 2 2 3 2" xfId="305"/>
    <cellStyle name="桁区切り 2 2 2 2 3 2 2" xfId="306"/>
    <cellStyle name="桁区切り 2 2 2 2 3 2 2 2" xfId="307"/>
    <cellStyle name="桁区切り 2 2 2 2 3 3" xfId="308"/>
    <cellStyle name="桁区切り 2 2 2 2 3 3 2" xfId="309"/>
    <cellStyle name="桁区切り 2 2 2 2 4" xfId="310"/>
    <cellStyle name="桁区切り 2 2 2 2 4 2" xfId="311"/>
    <cellStyle name="桁区切り 2 2 2 3" xfId="312"/>
    <cellStyle name="桁区切り 2 2 2 3 2" xfId="313"/>
    <cellStyle name="桁区切り 2 2 2 3 2 2" xfId="314"/>
    <cellStyle name="桁区切り 2 2 2 3 2 2 2" xfId="315"/>
    <cellStyle name="桁区切り 2 2 2 3 3" xfId="316"/>
    <cellStyle name="桁区切り 2 2 2 3 3 2" xfId="317"/>
    <cellStyle name="桁区切り 2 2 2 4" xfId="318"/>
    <cellStyle name="桁区切り 2 2 2 4 2" xfId="319"/>
    <cellStyle name="桁区切り 2 2 3" xfId="320"/>
    <cellStyle name="桁区切り 2 2 3 2" xfId="321"/>
    <cellStyle name="桁区切り 2 2 3 2 2" xfId="322"/>
    <cellStyle name="桁区切り 2 2 3 2 2 2" xfId="323"/>
    <cellStyle name="桁区切り 2 2 3 2 2 2 2" xfId="324"/>
    <cellStyle name="桁区切り 2 2 3 2 2 2 2 2" xfId="325"/>
    <cellStyle name="桁区切り 2 2 3 2 2 3" xfId="326"/>
    <cellStyle name="桁区切り 2 2 3 2 2 3 2" xfId="327"/>
    <cellStyle name="桁区切り 2 2 3 2 3" xfId="328"/>
    <cellStyle name="桁区切り 2 2 3 2 3 2" xfId="329"/>
    <cellStyle name="桁区切り 2 2 3 3" xfId="330"/>
    <cellStyle name="桁区切り 2 2 3 3 2" xfId="331"/>
    <cellStyle name="桁区切り 2 2 3 3 2 2" xfId="332"/>
    <cellStyle name="桁区切り 2 2 3 3 2 2 2" xfId="333"/>
    <cellStyle name="桁区切り 2 2 3 3 3" xfId="334"/>
    <cellStyle name="桁区切り 2 2 3 3 3 2" xfId="335"/>
    <cellStyle name="桁区切り 2 2 3 4" xfId="336"/>
    <cellStyle name="桁区切り 2 2 3 4 2" xfId="337"/>
    <cellStyle name="桁区切り 2 2 4" xfId="338"/>
    <cellStyle name="桁区切り 2 2 4 2" xfId="339"/>
    <cellStyle name="桁区切り 2 2 4 2 2" xfId="340"/>
    <cellStyle name="桁区切り 2 2 4 2 2 2" xfId="341"/>
    <cellStyle name="桁区切り 2 2 4 3" xfId="342"/>
    <cellStyle name="桁区切り 2 2 4 3 2" xfId="343"/>
    <cellStyle name="桁区切り 2 2 5" xfId="344"/>
    <cellStyle name="桁区切り 2 2 5 2" xfId="345"/>
    <cellStyle name="桁区切り 2 3" xfId="346"/>
    <cellStyle name="桁区切り 2 3 2" xfId="347"/>
    <cellStyle name="桁区切り 2 3 2 2" xfId="348"/>
    <cellStyle name="桁区切り 2 3 2 2 2" xfId="349"/>
    <cellStyle name="桁区切り 2 3 2 2 2 2" xfId="350"/>
    <cellStyle name="桁区切り 2 3 2 2 2 2 2" xfId="351"/>
    <cellStyle name="桁区切り 2 3 2 2 3" xfId="352"/>
    <cellStyle name="桁区切り 2 3 2 2 3 2" xfId="353"/>
    <cellStyle name="桁区切り 2 3 2 3" xfId="354"/>
    <cellStyle name="桁区切り 2 3 2 3 2" xfId="355"/>
    <cellStyle name="桁区切り 2 3 3" xfId="356"/>
    <cellStyle name="桁区切り 2 3 3 2" xfId="357"/>
    <cellStyle name="桁区切り 2 3 3 2 2" xfId="358"/>
    <cellStyle name="桁区切り 2 3 3 2 2 2" xfId="359"/>
    <cellStyle name="桁区切り 2 3 3 3" xfId="360"/>
    <cellStyle name="桁区切り 2 3 3 3 2" xfId="361"/>
    <cellStyle name="桁区切り 2 3 4" xfId="362"/>
    <cellStyle name="桁区切り 2 3 4 2" xfId="363"/>
    <cellStyle name="桁区切り 2 4" xfId="364"/>
    <cellStyle name="桁区切り 2 4 2" xfId="365"/>
    <cellStyle name="桁区切り 2 4 2 2" xfId="366"/>
    <cellStyle name="桁区切り 2 4 2 2 2" xfId="367"/>
    <cellStyle name="桁区切り 2 4 3" xfId="368"/>
    <cellStyle name="桁区切り 2 4 3 2" xfId="369"/>
    <cellStyle name="桁区切り 2 5" xfId="370"/>
    <cellStyle name="桁区切り 2 5 2" xfId="371"/>
    <cellStyle name="桁区切り 2 6" xfId="372"/>
    <cellStyle name="桁区切り 3" xfId="373"/>
    <cellStyle name="桁区切り 3 2" xfId="374"/>
    <cellStyle name="桁区切り 3 2 2" xfId="375"/>
    <cellStyle name="桁区切り 3 2 2 2" xfId="376"/>
    <cellStyle name="桁区切り 3 2 2 2 2" xfId="377"/>
    <cellStyle name="桁区切り 3 2 2 2 2 2" xfId="378"/>
    <cellStyle name="桁区切り 3 2 2 2 2 2 2" xfId="379"/>
    <cellStyle name="桁区切り 3 2 2 2 2 2 2 2" xfId="380"/>
    <cellStyle name="桁区切り 3 2 2 2 2 2 2 2 2" xfId="381"/>
    <cellStyle name="桁区切り 3 2 2 2 2 2 3" xfId="382"/>
    <cellStyle name="桁区切り 3 2 2 2 2 2 3 2" xfId="383"/>
    <cellStyle name="桁区切り 3 2 2 2 2 3" xfId="384"/>
    <cellStyle name="桁区切り 3 2 2 2 2 3 2" xfId="385"/>
    <cellStyle name="桁区切り 3 2 2 2 3" xfId="386"/>
    <cellStyle name="桁区切り 3 2 2 2 3 2" xfId="387"/>
    <cellStyle name="桁区切り 3 2 2 2 3 2 2" xfId="388"/>
    <cellStyle name="桁区切り 3 2 2 2 3 2 2 2" xfId="389"/>
    <cellStyle name="桁区切り 3 2 2 2 3 3" xfId="390"/>
    <cellStyle name="桁区切り 3 2 2 2 3 3 2" xfId="391"/>
    <cellStyle name="桁区切り 3 2 2 2 4" xfId="392"/>
    <cellStyle name="桁区切り 3 2 2 2 4 2" xfId="393"/>
    <cellStyle name="桁区切り 3 2 2 3" xfId="394"/>
    <cellStyle name="桁区切り 3 2 2 3 2" xfId="395"/>
    <cellStyle name="桁区切り 3 2 2 3 2 2" xfId="396"/>
    <cellStyle name="桁区切り 3 2 2 3 2 2 2" xfId="397"/>
    <cellStyle name="桁区切り 3 2 2 3 3" xfId="398"/>
    <cellStyle name="桁区切り 3 2 2 3 3 2" xfId="399"/>
    <cellStyle name="桁区切り 3 2 2 4" xfId="400"/>
    <cellStyle name="桁区切り 3 2 2 4 2" xfId="401"/>
    <cellStyle name="桁区切り 3 2 3" xfId="402"/>
    <cellStyle name="桁区切り 3 2 3 2" xfId="403"/>
    <cellStyle name="桁区切り 3 2 3 2 2" xfId="404"/>
    <cellStyle name="桁区切り 3 2 3 2 2 2" xfId="405"/>
    <cellStyle name="桁区切り 3 2 3 2 2 2 2" xfId="406"/>
    <cellStyle name="桁区切り 3 2 3 2 2 2 2 2" xfId="407"/>
    <cellStyle name="桁区切り 3 2 3 2 2 3" xfId="408"/>
    <cellStyle name="桁区切り 3 2 3 2 2 3 2" xfId="409"/>
    <cellStyle name="桁区切り 3 2 3 2 3" xfId="410"/>
    <cellStyle name="桁区切り 3 2 3 2 3 2" xfId="411"/>
    <cellStyle name="桁区切り 3 2 3 3" xfId="412"/>
    <cellStyle name="桁区切り 3 2 3 3 2" xfId="413"/>
    <cellStyle name="桁区切り 3 2 3 3 2 2" xfId="414"/>
    <cellStyle name="桁区切り 3 2 3 3 2 2 2" xfId="415"/>
    <cellStyle name="桁区切り 3 2 3 3 3" xfId="416"/>
    <cellStyle name="桁区切り 3 2 3 3 3 2" xfId="417"/>
    <cellStyle name="桁区切り 3 2 3 4" xfId="418"/>
    <cellStyle name="桁区切り 3 2 3 4 2" xfId="419"/>
    <cellStyle name="桁区切り 3 2 4" xfId="420"/>
    <cellStyle name="桁区切り 3 2 4 2" xfId="421"/>
    <cellStyle name="桁区切り 3 2 4 2 2" xfId="422"/>
    <cellStyle name="桁区切り 3 2 4 2 2 2" xfId="423"/>
    <cellStyle name="桁区切り 3 2 4 3" xfId="424"/>
    <cellStyle name="桁区切り 3 2 4 3 2" xfId="425"/>
    <cellStyle name="桁区切り 3 2 5" xfId="426"/>
    <cellStyle name="桁区切り 3 2 5 2" xfId="427"/>
    <cellStyle name="桁区切り 3 3" xfId="428"/>
    <cellStyle name="桁区切り 3 3 2" xfId="429"/>
    <cellStyle name="桁区切り 3 3 2 2" xfId="430"/>
    <cellStyle name="桁区切り 3 3 2 2 2" xfId="431"/>
    <cellStyle name="桁区切り 3 3 2 2 2 2" xfId="432"/>
    <cellStyle name="桁区切り 3 3 2 2 2 2 2" xfId="433"/>
    <cellStyle name="桁区切り 3 3 2 2 3" xfId="434"/>
    <cellStyle name="桁区切り 3 3 2 2 3 2" xfId="435"/>
    <cellStyle name="桁区切り 3 3 2 3" xfId="436"/>
    <cellStyle name="桁区切り 3 3 2 3 2" xfId="437"/>
    <cellStyle name="桁区切り 3 3 3" xfId="438"/>
    <cellStyle name="桁区切り 3 3 3 2" xfId="439"/>
    <cellStyle name="桁区切り 3 3 3 2 2" xfId="440"/>
    <cellStyle name="桁区切り 3 3 3 2 2 2" xfId="441"/>
    <cellStyle name="桁区切り 3 3 3 3" xfId="442"/>
    <cellStyle name="桁区切り 3 3 3 3 2" xfId="443"/>
    <cellStyle name="桁区切り 3 3 4" xfId="444"/>
    <cellStyle name="桁区切り 3 3 4 2" xfId="445"/>
    <cellStyle name="桁区切り 3 4" xfId="446"/>
    <cellStyle name="桁区切り 3 4 2" xfId="447"/>
    <cellStyle name="桁区切り 3 4 2 2" xfId="448"/>
    <cellStyle name="桁区切り 3 4 2 2 2" xfId="449"/>
    <cellStyle name="桁区切り 3 4 3" xfId="450"/>
    <cellStyle name="桁区切り 3 4 3 2" xfId="451"/>
    <cellStyle name="桁区切り 3 5" xfId="452"/>
    <cellStyle name="桁区切り 3 5 2" xfId="453"/>
    <cellStyle name="桁区切り 4" xfId="454"/>
    <cellStyle name="桁区切り 4 2" xfId="455"/>
    <cellStyle name="桁区切り 4 2 2" xfId="456"/>
    <cellStyle name="桁区切り 4 2 2 2" xfId="457"/>
    <cellStyle name="桁区切り 4 2 2 2 2" xfId="458"/>
    <cellStyle name="桁区切り 4 2 2 2 2 2" xfId="459"/>
    <cellStyle name="桁区切り 4 2 2 2 2 2 2" xfId="460"/>
    <cellStyle name="桁区切り 4 2 2 2 2 2 2 2" xfId="461"/>
    <cellStyle name="桁区切り 4 2 2 2 2 2 2 2 2" xfId="462"/>
    <cellStyle name="桁区切り 4 2 2 2 2 2 3" xfId="463"/>
    <cellStyle name="桁区切り 4 2 2 2 2 2 3 2" xfId="464"/>
    <cellStyle name="桁区切り 4 2 2 2 2 3" xfId="465"/>
    <cellStyle name="桁区切り 4 2 2 2 2 3 2" xfId="466"/>
    <cellStyle name="桁区切り 4 2 2 2 3" xfId="467"/>
    <cellStyle name="桁区切り 4 2 2 2 3 2" xfId="468"/>
    <cellStyle name="桁区切り 4 2 2 2 3 2 2" xfId="469"/>
    <cellStyle name="桁区切り 4 2 2 2 3 2 2 2" xfId="470"/>
    <cellStyle name="桁区切り 4 2 2 2 3 3" xfId="471"/>
    <cellStyle name="桁区切り 4 2 2 2 3 3 2" xfId="472"/>
    <cellStyle name="桁区切り 4 2 2 2 4" xfId="473"/>
    <cellStyle name="桁区切り 4 2 2 2 4 2" xfId="474"/>
    <cellStyle name="桁区切り 4 2 2 3" xfId="475"/>
    <cellStyle name="桁区切り 4 2 2 3 2" xfId="476"/>
    <cellStyle name="桁区切り 4 2 2 3 2 2" xfId="477"/>
    <cellStyle name="桁区切り 4 2 2 3 2 2 2" xfId="478"/>
    <cellStyle name="桁区切り 4 2 2 3 3" xfId="479"/>
    <cellStyle name="桁区切り 4 2 2 3 3 2" xfId="480"/>
    <cellStyle name="桁区切り 4 2 2 4" xfId="481"/>
    <cellStyle name="桁区切り 4 2 2 4 2" xfId="482"/>
    <cellStyle name="桁区切り 4 2 3" xfId="483"/>
    <cellStyle name="桁区切り 4 2 3 2" xfId="484"/>
    <cellStyle name="桁区切り 4 2 3 2 2" xfId="485"/>
    <cellStyle name="桁区切り 4 2 3 2 2 2" xfId="486"/>
    <cellStyle name="桁区切り 4 2 3 2 2 2 2" xfId="487"/>
    <cellStyle name="桁区切り 4 2 3 2 2 2 2 2" xfId="488"/>
    <cellStyle name="桁区切り 4 2 3 2 2 3" xfId="489"/>
    <cellStyle name="桁区切り 4 2 3 2 2 3 2" xfId="490"/>
    <cellStyle name="桁区切り 4 2 3 2 3" xfId="491"/>
    <cellStyle name="桁区切り 4 2 3 2 3 2" xfId="492"/>
    <cellStyle name="桁区切り 4 2 3 3" xfId="493"/>
    <cellStyle name="桁区切り 4 2 3 3 2" xfId="494"/>
    <cellStyle name="桁区切り 4 2 3 3 2 2" xfId="495"/>
    <cellStyle name="桁区切り 4 2 3 3 2 2 2" xfId="496"/>
    <cellStyle name="桁区切り 4 2 3 3 3" xfId="497"/>
    <cellStyle name="桁区切り 4 2 3 3 3 2" xfId="498"/>
    <cellStyle name="桁区切り 4 2 3 4" xfId="499"/>
    <cellStyle name="桁区切り 4 2 3 4 2" xfId="500"/>
    <cellStyle name="桁区切り 4 2 4" xfId="501"/>
    <cellStyle name="桁区切り 4 2 4 2" xfId="502"/>
    <cellStyle name="桁区切り 4 2 4 2 2" xfId="503"/>
    <cellStyle name="桁区切り 4 2 4 2 2 2" xfId="504"/>
    <cellStyle name="桁区切り 4 2 4 3" xfId="505"/>
    <cellStyle name="桁区切り 4 2 4 3 2" xfId="506"/>
    <cellStyle name="桁区切り 4 2 5" xfId="507"/>
    <cellStyle name="桁区切り 4 2 5 2" xfId="508"/>
    <cellStyle name="桁区切り 4 3" xfId="509"/>
    <cellStyle name="桁区切り 4 3 2" xfId="510"/>
    <cellStyle name="桁区切り 4 3 2 2" xfId="511"/>
    <cellStyle name="桁区切り 4 3 2 2 2" xfId="512"/>
    <cellStyle name="桁区切り 4 3 2 2 2 2" xfId="513"/>
    <cellStyle name="桁区切り 4 3 2 2 2 2 2" xfId="514"/>
    <cellStyle name="桁区切り 4 3 2 2 3" xfId="515"/>
    <cellStyle name="桁区切り 4 3 2 2 3 2" xfId="516"/>
    <cellStyle name="桁区切り 4 3 2 3" xfId="517"/>
    <cellStyle name="桁区切り 4 3 2 3 2" xfId="518"/>
    <cellStyle name="桁区切り 4 3 3" xfId="519"/>
    <cellStyle name="桁区切り 4 3 3 2" xfId="520"/>
    <cellStyle name="桁区切り 4 3 3 2 2" xfId="521"/>
    <cellStyle name="桁区切り 4 3 3 2 2 2" xfId="522"/>
    <cellStyle name="桁区切り 4 3 3 3" xfId="523"/>
    <cellStyle name="桁区切り 4 3 3 3 2" xfId="524"/>
    <cellStyle name="桁区切り 4 3 4" xfId="525"/>
    <cellStyle name="桁区切り 4 3 4 2" xfId="526"/>
    <cellStyle name="桁区切り 4 4" xfId="527"/>
    <cellStyle name="桁区切り 4 4 2" xfId="528"/>
    <cellStyle name="桁区切り 4 4 2 2" xfId="529"/>
    <cellStyle name="桁区切り 4 4 2 2 2" xfId="530"/>
    <cellStyle name="桁区切り 4 4 3" xfId="531"/>
    <cellStyle name="桁区切り 4 4 3 2" xfId="532"/>
    <cellStyle name="桁区切り 4 5" xfId="533"/>
    <cellStyle name="桁区切り 4 5 2" xfId="534"/>
    <cellStyle name="桁区切り 5" xfId="535"/>
    <cellStyle name="桁区切り 5 2" xfId="536"/>
    <cellStyle name="桁区切り 5 2 2" xfId="537"/>
    <cellStyle name="桁区切り 5 2 2 2" xfId="538"/>
    <cellStyle name="桁区切り 5 2 2 2 2" xfId="539"/>
    <cellStyle name="桁区切り 5 2 2 2 2 2" xfId="540"/>
    <cellStyle name="桁区切り 5 2 2 2 2 2 2" xfId="541"/>
    <cellStyle name="桁区切り 5 2 2 2 2 2 2 2" xfId="542"/>
    <cellStyle name="桁区切り 5 2 2 2 2 3" xfId="543"/>
    <cellStyle name="桁区切り 5 2 2 2 2 3 2" xfId="544"/>
    <cellStyle name="桁区切り 5 2 2 2 3" xfId="545"/>
    <cellStyle name="桁区切り 5 2 2 2 3 2" xfId="546"/>
    <cellStyle name="桁区切り 5 2 2 3" xfId="547"/>
    <cellStyle name="桁区切り 5 2 2 3 2" xfId="548"/>
    <cellStyle name="桁区切り 5 2 2 3 2 2" xfId="549"/>
    <cellStyle name="桁区切り 5 2 2 3 2 2 2" xfId="550"/>
    <cellStyle name="桁区切り 5 2 2 3 3" xfId="551"/>
    <cellStyle name="桁区切り 5 2 2 3 3 2" xfId="552"/>
    <cellStyle name="桁区切り 5 2 2 4" xfId="553"/>
    <cellStyle name="桁区切り 5 2 2 4 2" xfId="554"/>
    <cellStyle name="桁区切り 5 2 3" xfId="555"/>
    <cellStyle name="桁区切り 5 2 3 2" xfId="556"/>
    <cellStyle name="桁区切り 5 2 3 2 2" xfId="557"/>
    <cellStyle name="桁区切り 5 2 3 2 2 2" xfId="558"/>
    <cellStyle name="桁区切り 5 2 3 3" xfId="559"/>
    <cellStyle name="桁区切り 5 2 3 3 2" xfId="560"/>
    <cellStyle name="桁区切り 5 2 4" xfId="561"/>
    <cellStyle name="桁区切り 5 2 4 2" xfId="562"/>
    <cellStyle name="桁区切り 5 3" xfId="563"/>
    <cellStyle name="桁区切り 5 3 2" xfId="564"/>
    <cellStyle name="桁区切り 5 3 2 2" xfId="565"/>
    <cellStyle name="桁区切り 5 3 2 2 2" xfId="566"/>
    <cellStyle name="桁区切り 5 3 2 2 2 2" xfId="567"/>
    <cellStyle name="桁区切り 5 3 2 2 2 2 2" xfId="568"/>
    <cellStyle name="桁区切り 5 3 2 2 3" xfId="569"/>
    <cellStyle name="桁区切り 5 3 2 2 3 2" xfId="570"/>
    <cellStyle name="桁区切り 5 3 2 3" xfId="571"/>
    <cellStyle name="桁区切り 5 3 2 3 2" xfId="572"/>
    <cellStyle name="桁区切り 5 3 3" xfId="573"/>
    <cellStyle name="桁区切り 5 3 3 2" xfId="574"/>
    <cellStyle name="桁区切り 5 3 3 2 2" xfId="575"/>
    <cellStyle name="桁区切り 5 3 3 2 2 2" xfId="576"/>
    <cellStyle name="桁区切り 5 3 3 3" xfId="577"/>
    <cellStyle name="桁区切り 5 3 3 3 2" xfId="578"/>
    <cellStyle name="桁区切り 5 3 4" xfId="579"/>
    <cellStyle name="桁区切り 5 3 4 2" xfId="580"/>
    <cellStyle name="桁区切り 5 4" xfId="581"/>
    <cellStyle name="桁区切り 5 4 2" xfId="582"/>
    <cellStyle name="桁区切り 5 4 2 2" xfId="583"/>
    <cellStyle name="桁区切り 5 4 2 2 2" xfId="584"/>
    <cellStyle name="桁区切り 5 4 3" xfId="585"/>
    <cellStyle name="桁区切り 5 4 3 2" xfId="586"/>
    <cellStyle name="桁区切り 5 5" xfId="587"/>
    <cellStyle name="桁区切り 5 5 2" xfId="588"/>
    <cellStyle name="桁区切り 6" xfId="589"/>
    <cellStyle name="桁区切り 6 2" xfId="590"/>
    <cellStyle name="桁区切り 6 2 2" xfId="591"/>
    <cellStyle name="桁区切り 6 2 2 2" xfId="592"/>
    <cellStyle name="桁区切り 6 2 2 2 2" xfId="593"/>
    <cellStyle name="桁区切り 6 2 2 2 2 2" xfId="594"/>
    <cellStyle name="桁区切り 6 2 2 3" xfId="595"/>
    <cellStyle name="桁区切り 6 2 2 3 2" xfId="596"/>
    <cellStyle name="桁区切り 6 2 3" xfId="597"/>
    <cellStyle name="桁区切り 6 2 3 2" xfId="598"/>
    <cellStyle name="桁区切り 6 3" xfId="599"/>
    <cellStyle name="桁区切り 6 3 2" xfId="600"/>
    <cellStyle name="桁区切り 6 3 2 2" xfId="601"/>
    <cellStyle name="桁区切り 6 3 2 2 2" xfId="602"/>
    <cellStyle name="桁区切り 6 3 3" xfId="603"/>
    <cellStyle name="桁区切り 6 3 3 2" xfId="604"/>
    <cellStyle name="桁区切り 6 4" xfId="605"/>
    <cellStyle name="桁区切り 6 4 2" xfId="606"/>
    <cellStyle name="桁区切り 7" xfId="607"/>
    <cellStyle name="桁区切り 7 2" xfId="608"/>
    <cellStyle name="桁区切り 7 2 2" xfId="609"/>
    <cellStyle name="桁区切り 7 2 2 2" xfId="610"/>
    <cellStyle name="桁区切り 7 3" xfId="611"/>
    <cellStyle name="桁区切り 7 3 2" xfId="612"/>
    <cellStyle name="桁区切り 8" xfId="613"/>
    <cellStyle name="桁区切り 8 2" xfId="614"/>
    <cellStyle name="見出し 1 2" xfId="615"/>
    <cellStyle name="見出し 1 2 2" xfId="616"/>
    <cellStyle name="見出し 1 2 2 2" xfId="617"/>
    <cellStyle name="見出し 1 3" xfId="618"/>
    <cellStyle name="見出し 1 3 2" xfId="619"/>
    <cellStyle name="見出し 2 2" xfId="620"/>
    <cellStyle name="見出し 2 2 2" xfId="621"/>
    <cellStyle name="見出し 2 2 2 2" xfId="622"/>
    <cellStyle name="見出し 2 3" xfId="623"/>
    <cellStyle name="見出し 2 3 2" xfId="624"/>
    <cellStyle name="見出し 3 2" xfId="625"/>
    <cellStyle name="見出し 3 2 2" xfId="626"/>
    <cellStyle name="見出し 3 2 2 2" xfId="627"/>
    <cellStyle name="見出し 3 3" xfId="628"/>
    <cellStyle name="見出し 3 3 2" xfId="629"/>
    <cellStyle name="見出し 4 2" xfId="630"/>
    <cellStyle name="見出し 4 2 2" xfId="631"/>
    <cellStyle name="見出し 4 2 2 2" xfId="632"/>
    <cellStyle name="見出し 4 3" xfId="633"/>
    <cellStyle name="見出し 4 3 2" xfId="634"/>
    <cellStyle name="集計 2" xfId="635"/>
    <cellStyle name="集計 2 2" xfId="636"/>
    <cellStyle name="集計 2 2 2" xfId="637"/>
    <cellStyle name="集計 3" xfId="638"/>
    <cellStyle name="集計 3 2" xfId="639"/>
    <cellStyle name="出力 2" xfId="640"/>
    <cellStyle name="出力 2 2" xfId="641"/>
    <cellStyle name="出力 2 2 2" xfId="642"/>
    <cellStyle name="出力 3" xfId="643"/>
    <cellStyle name="出力 3 2" xfId="644"/>
    <cellStyle name="説明文 2" xfId="645"/>
    <cellStyle name="説明文 2 2" xfId="646"/>
    <cellStyle name="説明文 2 2 2" xfId="647"/>
    <cellStyle name="説明文 3" xfId="648"/>
    <cellStyle name="説明文 3 2" xfId="649"/>
    <cellStyle name="入力 2" xfId="650"/>
    <cellStyle name="入力 2 2" xfId="651"/>
    <cellStyle name="入力 2 2 2" xfId="652"/>
    <cellStyle name="入力 3" xfId="653"/>
    <cellStyle name="入力 3 2" xfId="654"/>
    <cellStyle name="標準" xfId="0" builtinId="0"/>
    <cellStyle name="標準 10" xfId="655"/>
    <cellStyle name="標準 10 2" xfId="656"/>
    <cellStyle name="標準 10 2 2" xfId="657"/>
    <cellStyle name="標準 10 2 2 2" xfId="658"/>
    <cellStyle name="標準 10 2 2 2 2" xfId="659"/>
    <cellStyle name="標準 10 2 2 2 2 2" xfId="660"/>
    <cellStyle name="標準 10 2 2 2 2 2 2" xfId="661"/>
    <cellStyle name="標準 10 2 2 2 2 2 2 2" xfId="662"/>
    <cellStyle name="標準 10 2 2 2 2 2 2 2 2" xfId="663"/>
    <cellStyle name="標準 10 2 2 2 2 2 3" xfId="664"/>
    <cellStyle name="標準 10 2 2 2 2 2 3 2" xfId="665"/>
    <cellStyle name="標準 10 2 2 2 2 3" xfId="666"/>
    <cellStyle name="標準 10 2 2 2 2 3 2" xfId="667"/>
    <cellStyle name="標準 10 2 2 2 3" xfId="668"/>
    <cellStyle name="標準 10 2 2 2 3 2" xfId="669"/>
    <cellStyle name="標準 10 2 2 2 3 2 2" xfId="670"/>
    <cellStyle name="標準 10 2 2 2 3 2 2 2" xfId="671"/>
    <cellStyle name="標準 10 2 2 2 3 3" xfId="672"/>
    <cellStyle name="標準 10 2 2 2 3 3 2" xfId="673"/>
    <cellStyle name="標準 10 2 2 2 4" xfId="674"/>
    <cellStyle name="標準 10 2 2 2 4 2" xfId="675"/>
    <cellStyle name="標準 10 2 2 3" xfId="676"/>
    <cellStyle name="標準 10 2 2 3 2" xfId="677"/>
    <cellStyle name="標準 10 2 2 3 2 2" xfId="678"/>
    <cellStyle name="標準 10 2 2 3 2 2 2" xfId="679"/>
    <cellStyle name="標準 10 2 2 3 3" xfId="680"/>
    <cellStyle name="標準 10 2 2 3 3 2" xfId="681"/>
    <cellStyle name="標準 10 2 2 4" xfId="682"/>
    <cellStyle name="標準 10 2 2 4 2" xfId="683"/>
    <cellStyle name="標準 10 2 3" xfId="684"/>
    <cellStyle name="標準 10 2 3 2" xfId="685"/>
    <cellStyle name="標準 10 2 3 2 2" xfId="686"/>
    <cellStyle name="標準 10 2 3 2 2 2" xfId="687"/>
    <cellStyle name="標準 10 2 3 2 2 2 2" xfId="688"/>
    <cellStyle name="標準 10 2 3 2 2 2 2 2" xfId="689"/>
    <cellStyle name="標準 10 2 3 2 2 3" xfId="690"/>
    <cellStyle name="標準 10 2 3 2 2 3 2" xfId="691"/>
    <cellStyle name="標準 10 2 3 2 3" xfId="692"/>
    <cellStyle name="標準 10 2 3 2 3 2" xfId="693"/>
    <cellStyle name="標準 10 2 3 3" xfId="694"/>
    <cellStyle name="標準 10 2 3 3 2" xfId="695"/>
    <cellStyle name="標準 10 2 3 3 2 2" xfId="696"/>
    <cellStyle name="標準 10 2 3 3 2 2 2" xfId="697"/>
    <cellStyle name="標準 10 2 3 3 3" xfId="698"/>
    <cellStyle name="標準 10 2 3 3 3 2" xfId="699"/>
    <cellStyle name="標準 10 2 3 4" xfId="700"/>
    <cellStyle name="標準 10 2 3 4 2" xfId="701"/>
    <cellStyle name="標準 10 2 4" xfId="702"/>
    <cellStyle name="標準 10 2 4 2" xfId="703"/>
    <cellStyle name="標準 10 2 4 2 2" xfId="704"/>
    <cellStyle name="標準 10 2 4 2 2 2" xfId="705"/>
    <cellStyle name="標準 10 2 4 3" xfId="706"/>
    <cellStyle name="標準 10 2 4 3 2" xfId="707"/>
    <cellStyle name="標準 10 2 5" xfId="708"/>
    <cellStyle name="標準 10 2 5 2" xfId="709"/>
    <cellStyle name="標準 10 3" xfId="710"/>
    <cellStyle name="標準 10 3 2" xfId="711"/>
    <cellStyle name="標準 10 3 2 2" xfId="712"/>
    <cellStyle name="標準 10 3 2 2 2" xfId="713"/>
    <cellStyle name="標準 10 3 2 2 2 2" xfId="714"/>
    <cellStyle name="標準 10 3 2 2 2 2 2" xfId="715"/>
    <cellStyle name="標準 10 3 2 2 3" xfId="716"/>
    <cellStyle name="標準 10 3 2 2 3 2" xfId="717"/>
    <cellStyle name="標準 10 3 2 3" xfId="718"/>
    <cellStyle name="標準 10 3 2 3 2" xfId="719"/>
    <cellStyle name="標準 10 3 3" xfId="720"/>
    <cellStyle name="標準 10 3 3 2" xfId="721"/>
    <cellStyle name="標準 10 3 3 2 2" xfId="722"/>
    <cellStyle name="標準 10 3 3 2 2 2" xfId="723"/>
    <cellStyle name="標準 10 3 3 3" xfId="724"/>
    <cellStyle name="標準 10 3 3 3 2" xfId="725"/>
    <cellStyle name="標準 10 3 4" xfId="726"/>
    <cellStyle name="標準 10 3 4 2" xfId="727"/>
    <cellStyle name="標準 10 4" xfId="728"/>
    <cellStyle name="標準 10 4 2" xfId="729"/>
    <cellStyle name="標準 10 4 2 2" xfId="730"/>
    <cellStyle name="標準 10 4 2 2 2" xfId="731"/>
    <cellStyle name="標準 10 4 3" xfId="732"/>
    <cellStyle name="標準 10 4 3 2" xfId="733"/>
    <cellStyle name="標準 10 5" xfId="734"/>
    <cellStyle name="標準 10 5 2" xfId="735"/>
    <cellStyle name="標準 11" xfId="736"/>
    <cellStyle name="標準 11 2" xfId="737"/>
    <cellStyle name="標準 11 2 2" xfId="738"/>
    <cellStyle name="標準 11 2 2 2" xfId="739"/>
    <cellStyle name="標準 11 2 2 2 2" xfId="740"/>
    <cellStyle name="標準 11 2 2 2 2 2" xfId="741"/>
    <cellStyle name="標準 11 2 2 2 2 2 2" xfId="742"/>
    <cellStyle name="標準 11 2 2 2 2 2 2 2" xfId="743"/>
    <cellStyle name="標準 11 2 2 2 2 2 2 2 2" xfId="744"/>
    <cellStyle name="標準 11 2 2 2 2 2 3" xfId="745"/>
    <cellStyle name="標準 11 2 2 2 2 2 3 2" xfId="746"/>
    <cellStyle name="標準 11 2 2 2 2 3" xfId="747"/>
    <cellStyle name="標準 11 2 2 2 2 3 2" xfId="748"/>
    <cellStyle name="標準 11 2 2 2 3" xfId="749"/>
    <cellStyle name="標準 11 2 2 2 3 2" xfId="750"/>
    <cellStyle name="標準 11 2 2 2 3 2 2" xfId="751"/>
    <cellStyle name="標準 11 2 2 2 3 2 2 2" xfId="752"/>
    <cellStyle name="標準 11 2 2 2 3 3" xfId="753"/>
    <cellStyle name="標準 11 2 2 2 3 3 2" xfId="754"/>
    <cellStyle name="標準 11 2 2 2 4" xfId="755"/>
    <cellStyle name="標準 11 2 2 2 4 2" xfId="756"/>
    <cellStyle name="標準 11 2 2 3" xfId="757"/>
    <cellStyle name="標準 11 2 2 3 2" xfId="758"/>
    <cellStyle name="標準 11 2 2 3 2 2" xfId="759"/>
    <cellStyle name="標準 11 2 2 3 2 2 2" xfId="760"/>
    <cellStyle name="標準 11 2 2 3 3" xfId="761"/>
    <cellStyle name="標準 11 2 2 3 3 2" xfId="762"/>
    <cellStyle name="標準 11 2 2 4" xfId="763"/>
    <cellStyle name="標準 11 2 2 4 2" xfId="764"/>
    <cellStyle name="標準 11 2 3" xfId="765"/>
    <cellStyle name="標準 11 2 3 2" xfId="766"/>
    <cellStyle name="標準 11 2 3 2 2" xfId="767"/>
    <cellStyle name="標準 11 2 3 2 2 2" xfId="768"/>
    <cellStyle name="標準 11 2 3 2 2 2 2" xfId="769"/>
    <cellStyle name="標準 11 2 3 2 2 2 2 2" xfId="770"/>
    <cellStyle name="標準 11 2 3 2 2 3" xfId="771"/>
    <cellStyle name="標準 11 2 3 2 2 3 2" xfId="772"/>
    <cellStyle name="標準 11 2 3 2 3" xfId="773"/>
    <cellStyle name="標準 11 2 3 2 3 2" xfId="774"/>
    <cellStyle name="標準 11 2 3 3" xfId="775"/>
    <cellStyle name="標準 11 2 3 3 2" xfId="776"/>
    <cellStyle name="標準 11 2 3 3 2 2" xfId="777"/>
    <cellStyle name="標準 11 2 3 3 2 2 2" xfId="778"/>
    <cellStyle name="標準 11 2 3 3 3" xfId="779"/>
    <cellStyle name="標準 11 2 3 3 3 2" xfId="780"/>
    <cellStyle name="標準 11 2 3 4" xfId="781"/>
    <cellStyle name="標準 11 2 3 4 2" xfId="782"/>
    <cellStyle name="標準 11 2 4" xfId="783"/>
    <cellStyle name="標準 11 2 4 2" xfId="784"/>
    <cellStyle name="標準 11 2 4 2 2" xfId="785"/>
    <cellStyle name="標準 11 2 4 2 2 2" xfId="786"/>
    <cellStyle name="標準 11 2 4 3" xfId="787"/>
    <cellStyle name="標準 11 2 4 3 2" xfId="788"/>
    <cellStyle name="標準 11 2 5" xfId="789"/>
    <cellStyle name="標準 11 2 5 2" xfId="790"/>
    <cellStyle name="標準 11 3" xfId="791"/>
    <cellStyle name="標準 11 3 2" xfId="792"/>
    <cellStyle name="標準 11 3 2 2" xfId="793"/>
    <cellStyle name="標準 11 3 2 2 2" xfId="794"/>
    <cellStyle name="標準 11 3 2 2 2 2" xfId="795"/>
    <cellStyle name="標準 11 3 2 2 2 2 2" xfId="796"/>
    <cellStyle name="標準 11 3 2 2 3" xfId="797"/>
    <cellStyle name="標準 11 3 2 2 3 2" xfId="798"/>
    <cellStyle name="標準 11 3 2 3" xfId="799"/>
    <cellStyle name="標準 11 3 2 3 2" xfId="800"/>
    <cellStyle name="標準 11 3 3" xfId="801"/>
    <cellStyle name="標準 11 3 3 2" xfId="802"/>
    <cellStyle name="標準 11 3 3 2 2" xfId="803"/>
    <cellStyle name="標準 11 3 3 2 2 2" xfId="804"/>
    <cellStyle name="標準 11 3 3 3" xfId="805"/>
    <cellStyle name="標準 11 3 3 3 2" xfId="806"/>
    <cellStyle name="標準 11 3 4" xfId="807"/>
    <cellStyle name="標準 11 3 4 2" xfId="808"/>
    <cellStyle name="標準 11 4" xfId="809"/>
    <cellStyle name="標準 11 4 2" xfId="810"/>
    <cellStyle name="標準 11 4 2 2" xfId="811"/>
    <cellStyle name="標準 11 4 2 2 2" xfId="812"/>
    <cellStyle name="標準 11 4 3" xfId="813"/>
    <cellStyle name="標準 11 4 3 2" xfId="814"/>
    <cellStyle name="標準 11 5" xfId="815"/>
    <cellStyle name="標準 11 5 2" xfId="816"/>
    <cellStyle name="標準 12" xfId="817"/>
    <cellStyle name="標準 12 2" xfId="818"/>
    <cellStyle name="標準 12 2 2" xfId="819"/>
    <cellStyle name="標準 12 2 2 2" xfId="820"/>
    <cellStyle name="標準 12 2 2 2 2" xfId="821"/>
    <cellStyle name="標準 12 2 2 2 2 2" xfId="822"/>
    <cellStyle name="標準 12 2 2 2 2 2 2" xfId="823"/>
    <cellStyle name="標準 12 2 2 2 2 2 2 2" xfId="824"/>
    <cellStyle name="標準 12 2 2 2 2 2 2 2 2" xfId="825"/>
    <cellStyle name="標準 12 2 2 2 2 2 3" xfId="826"/>
    <cellStyle name="標準 12 2 2 2 2 2 3 2" xfId="827"/>
    <cellStyle name="標準 12 2 2 2 2 3" xfId="828"/>
    <cellStyle name="標準 12 2 2 2 2 3 2" xfId="829"/>
    <cellStyle name="標準 12 2 2 2 3" xfId="830"/>
    <cellStyle name="標準 12 2 2 2 3 2" xfId="831"/>
    <cellStyle name="標準 12 2 2 2 3 2 2" xfId="832"/>
    <cellStyle name="標準 12 2 2 2 3 2 2 2" xfId="833"/>
    <cellStyle name="標準 12 2 2 2 3 3" xfId="834"/>
    <cellStyle name="標準 12 2 2 2 3 3 2" xfId="835"/>
    <cellStyle name="標準 12 2 2 2 4" xfId="836"/>
    <cellStyle name="標準 12 2 2 2 4 2" xfId="837"/>
    <cellStyle name="標準 12 2 2 3" xfId="838"/>
    <cellStyle name="標準 12 2 2 3 2" xfId="839"/>
    <cellStyle name="標準 12 2 2 3 2 2" xfId="840"/>
    <cellStyle name="標準 12 2 2 3 2 2 2" xfId="841"/>
    <cellStyle name="標準 12 2 2 3 3" xfId="842"/>
    <cellStyle name="標準 12 2 2 3 3 2" xfId="843"/>
    <cellStyle name="標準 12 2 2 4" xfId="844"/>
    <cellStyle name="標準 12 2 2 4 2" xfId="845"/>
    <cellStyle name="標準 12 2 3" xfId="846"/>
    <cellStyle name="標準 12 2 3 2" xfId="847"/>
    <cellStyle name="標準 12 2 3 2 2" xfId="848"/>
    <cellStyle name="標準 12 2 3 2 2 2" xfId="849"/>
    <cellStyle name="標準 12 2 3 2 2 2 2" xfId="850"/>
    <cellStyle name="標準 12 2 3 2 2 2 2 2" xfId="851"/>
    <cellStyle name="標準 12 2 3 2 2 3" xfId="852"/>
    <cellStyle name="標準 12 2 3 2 2 3 2" xfId="853"/>
    <cellStyle name="標準 12 2 3 2 3" xfId="854"/>
    <cellStyle name="標準 12 2 3 2 3 2" xfId="855"/>
    <cellStyle name="標準 12 2 3 3" xfId="856"/>
    <cellStyle name="標準 12 2 3 3 2" xfId="857"/>
    <cellStyle name="標準 12 2 3 3 2 2" xfId="858"/>
    <cellStyle name="標準 12 2 3 3 2 2 2" xfId="859"/>
    <cellStyle name="標準 12 2 3 3 3" xfId="860"/>
    <cellStyle name="標準 12 2 3 3 3 2" xfId="861"/>
    <cellStyle name="標準 12 2 3 4" xfId="862"/>
    <cellStyle name="標準 12 2 3 4 2" xfId="863"/>
    <cellStyle name="標準 12 2 4" xfId="864"/>
    <cellStyle name="標準 12 2 4 2" xfId="865"/>
    <cellStyle name="標準 12 2 4 2 2" xfId="866"/>
    <cellStyle name="標準 12 2 4 2 2 2" xfId="867"/>
    <cellStyle name="標準 12 2 4 3" xfId="868"/>
    <cellStyle name="標準 12 2 4 3 2" xfId="869"/>
    <cellStyle name="標準 12 2 5" xfId="870"/>
    <cellStyle name="標準 12 2 5 2" xfId="871"/>
    <cellStyle name="標準 12 3" xfId="872"/>
    <cellStyle name="標準 12 3 2" xfId="873"/>
    <cellStyle name="標準 12 3 2 2" xfId="874"/>
    <cellStyle name="標準 12 3 2 2 2" xfId="875"/>
    <cellStyle name="標準 12 3 2 2 2 2" xfId="876"/>
    <cellStyle name="標準 12 3 2 2 2 2 2" xfId="877"/>
    <cellStyle name="標準 12 3 2 2 3" xfId="878"/>
    <cellStyle name="標準 12 3 2 2 3 2" xfId="879"/>
    <cellStyle name="標準 12 3 2 3" xfId="880"/>
    <cellStyle name="標準 12 3 2 3 2" xfId="881"/>
    <cellStyle name="標準 12 3 3" xfId="882"/>
    <cellStyle name="標準 12 3 3 2" xfId="883"/>
    <cellStyle name="標準 12 3 3 2 2" xfId="884"/>
    <cellStyle name="標準 12 3 3 2 2 2" xfId="885"/>
    <cellStyle name="標準 12 3 3 3" xfId="886"/>
    <cellStyle name="標準 12 3 3 3 2" xfId="887"/>
    <cellStyle name="標準 12 3 4" xfId="888"/>
    <cellStyle name="標準 12 3 4 2" xfId="889"/>
    <cellStyle name="標準 12 4" xfId="890"/>
    <cellStyle name="標準 12 4 2" xfId="891"/>
    <cellStyle name="標準 12 4 2 2" xfId="892"/>
    <cellStyle name="標準 12 4 2 2 2" xfId="893"/>
    <cellStyle name="標準 12 4 3" xfId="894"/>
    <cellStyle name="標準 12 4 3 2" xfId="895"/>
    <cellStyle name="標準 12 5" xfId="896"/>
    <cellStyle name="標準 12 5 2" xfId="897"/>
    <cellStyle name="標準 13" xfId="898"/>
    <cellStyle name="標準 13 2" xfId="899"/>
    <cellStyle name="標準 13 2 2" xfId="900"/>
    <cellStyle name="標準 13 2 2 2" xfId="901"/>
    <cellStyle name="標準 13 2 2 2 2" xfId="902"/>
    <cellStyle name="標準 13 2 2 2 2 2" xfId="903"/>
    <cellStyle name="標準 13 2 2 2 2 2 2" xfId="904"/>
    <cellStyle name="標準 13 2 2 2 2 2 2 2" xfId="905"/>
    <cellStyle name="標準 13 2 2 2 2 2 2 2 2" xfId="906"/>
    <cellStyle name="標準 13 2 2 2 2 2 3" xfId="907"/>
    <cellStyle name="標準 13 2 2 2 2 2 3 2" xfId="908"/>
    <cellStyle name="標準 13 2 2 2 2 3" xfId="909"/>
    <cellStyle name="標準 13 2 2 2 2 3 2" xfId="910"/>
    <cellStyle name="標準 13 2 2 2 3" xfId="911"/>
    <cellStyle name="標準 13 2 2 2 3 2" xfId="912"/>
    <cellStyle name="標準 13 2 2 2 3 2 2" xfId="913"/>
    <cellStyle name="標準 13 2 2 2 3 2 2 2" xfId="914"/>
    <cellStyle name="標準 13 2 2 2 3 3" xfId="915"/>
    <cellStyle name="標準 13 2 2 2 3 3 2" xfId="916"/>
    <cellStyle name="標準 13 2 2 2 4" xfId="917"/>
    <cellStyle name="標準 13 2 2 2 4 2" xfId="918"/>
    <cellStyle name="標準 13 2 2 3" xfId="919"/>
    <cellStyle name="標準 13 2 2 3 2" xfId="920"/>
    <cellStyle name="標準 13 2 2 3 2 2" xfId="921"/>
    <cellStyle name="標準 13 2 2 3 2 2 2" xfId="922"/>
    <cellStyle name="標準 13 2 2 3 3" xfId="923"/>
    <cellStyle name="標準 13 2 2 3 3 2" xfId="924"/>
    <cellStyle name="標準 13 2 2 4" xfId="925"/>
    <cellStyle name="標準 13 2 2 4 2" xfId="926"/>
    <cellStyle name="標準 13 2 3" xfId="927"/>
    <cellStyle name="標準 13 2 3 2" xfId="928"/>
    <cellStyle name="標準 13 2 3 2 2" xfId="929"/>
    <cellStyle name="標準 13 2 3 2 2 2" xfId="930"/>
    <cellStyle name="標準 13 2 3 2 2 2 2" xfId="931"/>
    <cellStyle name="標準 13 2 3 2 2 2 2 2" xfId="932"/>
    <cellStyle name="標準 13 2 3 2 2 3" xfId="933"/>
    <cellStyle name="標準 13 2 3 2 2 3 2" xfId="934"/>
    <cellStyle name="標準 13 2 3 2 3" xfId="935"/>
    <cellStyle name="標準 13 2 3 2 3 2" xfId="936"/>
    <cellStyle name="標準 13 2 3 3" xfId="937"/>
    <cellStyle name="標準 13 2 3 3 2" xfId="938"/>
    <cellStyle name="標準 13 2 3 3 2 2" xfId="939"/>
    <cellStyle name="標準 13 2 3 3 2 2 2" xfId="940"/>
    <cellStyle name="標準 13 2 3 3 3" xfId="941"/>
    <cellStyle name="標準 13 2 3 3 3 2" xfId="942"/>
    <cellStyle name="標準 13 2 3 4" xfId="943"/>
    <cellStyle name="標準 13 2 3 4 2" xfId="944"/>
    <cellStyle name="標準 13 2 4" xfId="945"/>
    <cellStyle name="標準 13 2 4 2" xfId="946"/>
    <cellStyle name="標準 13 2 4 2 2" xfId="947"/>
    <cellStyle name="標準 13 2 4 2 2 2" xfId="948"/>
    <cellStyle name="標準 13 2 4 3" xfId="949"/>
    <cellStyle name="標準 13 2 4 3 2" xfId="950"/>
    <cellStyle name="標準 13 2 5" xfId="951"/>
    <cellStyle name="標準 13 2 5 2" xfId="952"/>
    <cellStyle name="標準 13 3" xfId="953"/>
    <cellStyle name="標準 13 3 2" xfId="954"/>
    <cellStyle name="標準 13 3 2 2" xfId="955"/>
    <cellStyle name="標準 13 3 2 2 2" xfId="956"/>
    <cellStyle name="標準 13 3 2 2 2 2" xfId="957"/>
    <cellStyle name="標準 13 3 2 2 2 2 2" xfId="958"/>
    <cellStyle name="標準 13 3 2 2 3" xfId="959"/>
    <cellStyle name="標準 13 3 2 2 3 2" xfId="960"/>
    <cellStyle name="標準 13 3 2 3" xfId="961"/>
    <cellStyle name="標準 13 3 2 3 2" xfId="962"/>
    <cellStyle name="標準 13 3 3" xfId="963"/>
    <cellStyle name="標準 13 3 3 2" xfId="964"/>
    <cellStyle name="標準 13 3 3 2 2" xfId="965"/>
    <cellStyle name="標準 13 3 3 2 2 2" xfId="966"/>
    <cellStyle name="標準 13 3 3 3" xfId="967"/>
    <cellStyle name="標準 13 3 3 3 2" xfId="968"/>
    <cellStyle name="標準 13 3 4" xfId="969"/>
    <cellStyle name="標準 13 3 4 2" xfId="970"/>
    <cellStyle name="標準 13 4" xfId="971"/>
    <cellStyle name="標準 13 4 2" xfId="972"/>
    <cellStyle name="標準 13 4 2 2" xfId="973"/>
    <cellStyle name="標準 13 4 2 2 2" xfId="974"/>
    <cellStyle name="標準 13 4 3" xfId="975"/>
    <cellStyle name="標準 13 4 3 2" xfId="976"/>
    <cellStyle name="標準 13 5" xfId="977"/>
    <cellStyle name="標準 13 5 2" xfId="978"/>
    <cellStyle name="標準 14" xfId="979"/>
    <cellStyle name="標準 14 2" xfId="980"/>
    <cellStyle name="標準 14 2 2" xfId="981"/>
    <cellStyle name="標準 14 2 2 2" xfId="982"/>
    <cellStyle name="標準 14 2 2 2 2" xfId="983"/>
    <cellStyle name="標準 14 2 2 2 2 2" xfId="984"/>
    <cellStyle name="標準 14 2 2 2 2 2 2" xfId="985"/>
    <cellStyle name="標準 14 2 2 2 2 2 2 2" xfId="986"/>
    <cellStyle name="標準 14 2 2 2 2 2 2 2 2" xfId="987"/>
    <cellStyle name="標準 14 2 2 2 2 2 3" xfId="988"/>
    <cellStyle name="標準 14 2 2 2 2 2 3 2" xfId="989"/>
    <cellStyle name="標準 14 2 2 2 2 3" xfId="990"/>
    <cellStyle name="標準 14 2 2 2 2 3 2" xfId="991"/>
    <cellStyle name="標準 14 2 2 2 3" xfId="992"/>
    <cellStyle name="標準 14 2 2 2 3 2" xfId="993"/>
    <cellStyle name="標準 14 2 2 2 3 2 2" xfId="994"/>
    <cellStyle name="標準 14 2 2 2 3 2 2 2" xfId="995"/>
    <cellStyle name="標準 14 2 2 2 3 3" xfId="996"/>
    <cellStyle name="標準 14 2 2 2 3 3 2" xfId="997"/>
    <cellStyle name="標準 14 2 2 2 4" xfId="998"/>
    <cellStyle name="標準 14 2 2 2 4 2" xfId="999"/>
    <cellStyle name="標準 14 2 2 3" xfId="1000"/>
    <cellStyle name="標準 14 2 2 3 2" xfId="1001"/>
    <cellStyle name="標準 14 2 2 3 2 2" xfId="1002"/>
    <cellStyle name="標準 14 2 2 3 2 2 2" xfId="1003"/>
    <cellStyle name="標準 14 2 2 3 3" xfId="1004"/>
    <cellStyle name="標準 14 2 2 3 3 2" xfId="1005"/>
    <cellStyle name="標準 14 2 2 4" xfId="1006"/>
    <cellStyle name="標準 14 2 2 4 2" xfId="1007"/>
    <cellStyle name="標準 14 2 3" xfId="1008"/>
    <cellStyle name="標準 14 2 3 2" xfId="1009"/>
    <cellStyle name="標準 14 2 3 2 2" xfId="1010"/>
    <cellStyle name="標準 14 2 3 2 2 2" xfId="1011"/>
    <cellStyle name="標準 14 2 3 2 2 2 2" xfId="1012"/>
    <cellStyle name="標準 14 2 3 2 2 2 2 2" xfId="1013"/>
    <cellStyle name="標準 14 2 3 2 2 3" xfId="1014"/>
    <cellStyle name="標準 14 2 3 2 2 3 2" xfId="1015"/>
    <cellStyle name="標準 14 2 3 2 3" xfId="1016"/>
    <cellStyle name="標準 14 2 3 2 3 2" xfId="1017"/>
    <cellStyle name="標準 14 2 3 3" xfId="1018"/>
    <cellStyle name="標準 14 2 3 3 2" xfId="1019"/>
    <cellStyle name="標準 14 2 3 3 2 2" xfId="1020"/>
    <cellStyle name="標準 14 2 3 3 2 2 2" xfId="1021"/>
    <cellStyle name="標準 14 2 3 3 3" xfId="1022"/>
    <cellStyle name="標準 14 2 3 3 3 2" xfId="1023"/>
    <cellStyle name="標準 14 2 3 4" xfId="1024"/>
    <cellStyle name="標準 14 2 3 4 2" xfId="1025"/>
    <cellStyle name="標準 14 2 4" xfId="1026"/>
    <cellStyle name="標準 14 2 4 2" xfId="1027"/>
    <cellStyle name="標準 14 2 4 2 2" xfId="1028"/>
    <cellStyle name="標準 14 2 4 2 2 2" xfId="1029"/>
    <cellStyle name="標準 14 2 4 3" xfId="1030"/>
    <cellStyle name="標準 14 2 4 3 2" xfId="1031"/>
    <cellStyle name="標準 14 2 5" xfId="1032"/>
    <cellStyle name="標準 14 2 5 2" xfId="1033"/>
    <cellStyle name="標準 14 3" xfId="1034"/>
    <cellStyle name="標準 14 3 2" xfId="1035"/>
    <cellStyle name="標準 14 3 2 2" xfId="1036"/>
    <cellStyle name="標準 14 3 2 2 2" xfId="1037"/>
    <cellStyle name="標準 14 3 2 2 2 2" xfId="1038"/>
    <cellStyle name="標準 14 3 2 2 2 2 2" xfId="1039"/>
    <cellStyle name="標準 14 3 2 2 3" xfId="1040"/>
    <cellStyle name="標準 14 3 2 2 3 2" xfId="1041"/>
    <cellStyle name="標準 14 3 2 3" xfId="1042"/>
    <cellStyle name="標準 14 3 2 3 2" xfId="1043"/>
    <cellStyle name="標準 14 3 3" xfId="1044"/>
    <cellStyle name="標準 14 3 3 2" xfId="1045"/>
    <cellStyle name="標準 14 3 3 2 2" xfId="1046"/>
    <cellStyle name="標準 14 3 3 2 2 2" xfId="1047"/>
    <cellStyle name="標準 14 3 3 3" xfId="1048"/>
    <cellStyle name="標準 14 3 3 3 2" xfId="1049"/>
    <cellStyle name="標準 14 3 4" xfId="1050"/>
    <cellStyle name="標準 14 3 4 2" xfId="1051"/>
    <cellStyle name="標準 14 4" xfId="1052"/>
    <cellStyle name="標準 14 4 2" xfId="1053"/>
    <cellStyle name="標準 14 4 2 2" xfId="1054"/>
    <cellStyle name="標準 14 4 2 2 2" xfId="1055"/>
    <cellStyle name="標準 14 4 3" xfId="1056"/>
    <cellStyle name="標準 14 4 3 2" xfId="1057"/>
    <cellStyle name="標準 14 5" xfId="1058"/>
    <cellStyle name="標準 14 5 2" xfId="1059"/>
    <cellStyle name="標準 15" xfId="1060"/>
    <cellStyle name="標準 15 2" xfId="1061"/>
    <cellStyle name="標準 15 2 2" xfId="1062"/>
    <cellStyle name="標準 15 2 2 2" xfId="1063"/>
    <cellStyle name="標準 15 2 2 2 2" xfId="1064"/>
    <cellStyle name="標準 15 2 2 2 2 2" xfId="1065"/>
    <cellStyle name="標準 15 2 2 2 2 2 2" xfId="1066"/>
    <cellStyle name="標準 15 2 2 2 2 2 2 2" xfId="1067"/>
    <cellStyle name="標準 15 2 2 2 2 2 2 2 2" xfId="1068"/>
    <cellStyle name="標準 15 2 2 2 2 2 3" xfId="1069"/>
    <cellStyle name="標準 15 2 2 2 2 2 3 2" xfId="1070"/>
    <cellStyle name="標準 15 2 2 2 2 3" xfId="1071"/>
    <cellStyle name="標準 15 2 2 2 2 3 2" xfId="1072"/>
    <cellStyle name="標準 15 2 2 2 3" xfId="1073"/>
    <cellStyle name="標準 15 2 2 2 3 2" xfId="1074"/>
    <cellStyle name="標準 15 2 2 2 3 2 2" xfId="1075"/>
    <cellStyle name="標準 15 2 2 2 3 2 2 2" xfId="1076"/>
    <cellStyle name="標準 15 2 2 2 3 3" xfId="1077"/>
    <cellStyle name="標準 15 2 2 2 3 3 2" xfId="1078"/>
    <cellStyle name="標準 15 2 2 2 4" xfId="1079"/>
    <cellStyle name="標準 15 2 2 2 4 2" xfId="1080"/>
    <cellStyle name="標準 15 2 2 3" xfId="1081"/>
    <cellStyle name="標準 15 2 2 3 2" xfId="1082"/>
    <cellStyle name="標準 15 2 2 3 2 2" xfId="1083"/>
    <cellStyle name="標準 15 2 2 3 2 2 2" xfId="1084"/>
    <cellStyle name="標準 15 2 2 3 3" xfId="1085"/>
    <cellStyle name="標準 15 2 2 3 3 2" xfId="1086"/>
    <cellStyle name="標準 15 2 2 4" xfId="1087"/>
    <cellStyle name="標準 15 2 2 4 2" xfId="1088"/>
    <cellStyle name="標準 15 2 3" xfId="1089"/>
    <cellStyle name="標準 15 2 3 2" xfId="1090"/>
    <cellStyle name="標準 15 2 3 2 2" xfId="1091"/>
    <cellStyle name="標準 15 2 3 2 2 2" xfId="1092"/>
    <cellStyle name="標準 15 2 3 2 2 2 2" xfId="1093"/>
    <cellStyle name="標準 15 2 3 2 2 2 2 2" xfId="1094"/>
    <cellStyle name="標準 15 2 3 2 2 3" xfId="1095"/>
    <cellStyle name="標準 15 2 3 2 2 3 2" xfId="1096"/>
    <cellStyle name="標準 15 2 3 2 3" xfId="1097"/>
    <cellStyle name="標準 15 2 3 2 3 2" xfId="1098"/>
    <cellStyle name="標準 15 2 3 3" xfId="1099"/>
    <cellStyle name="標準 15 2 3 3 2" xfId="1100"/>
    <cellStyle name="標準 15 2 3 3 2 2" xfId="1101"/>
    <cellStyle name="標準 15 2 3 3 2 2 2" xfId="1102"/>
    <cellStyle name="標準 15 2 3 3 3" xfId="1103"/>
    <cellStyle name="標準 15 2 3 3 3 2" xfId="1104"/>
    <cellStyle name="標準 15 2 3 4" xfId="1105"/>
    <cellStyle name="標準 15 2 3 4 2" xfId="1106"/>
    <cellStyle name="標準 15 2 4" xfId="1107"/>
    <cellStyle name="標準 15 2 4 2" xfId="1108"/>
    <cellStyle name="標準 15 2 4 2 2" xfId="1109"/>
    <cellStyle name="標準 15 2 4 2 2 2" xfId="1110"/>
    <cellStyle name="標準 15 2 4 3" xfId="1111"/>
    <cellStyle name="標準 15 2 4 3 2" xfId="1112"/>
    <cellStyle name="標準 15 2 5" xfId="1113"/>
    <cellStyle name="標準 15 2 5 2" xfId="1114"/>
    <cellStyle name="標準 15 3" xfId="1115"/>
    <cellStyle name="標準 15 3 2" xfId="1116"/>
    <cellStyle name="標準 15 3 2 2" xfId="1117"/>
    <cellStyle name="標準 15 3 2 2 2" xfId="1118"/>
    <cellStyle name="標準 15 3 2 2 2 2" xfId="1119"/>
    <cellStyle name="標準 15 3 2 2 2 2 2" xfId="1120"/>
    <cellStyle name="標準 15 3 2 2 3" xfId="1121"/>
    <cellStyle name="標準 15 3 2 2 3 2" xfId="1122"/>
    <cellStyle name="標準 15 3 2 3" xfId="1123"/>
    <cellStyle name="標準 15 3 2 3 2" xfId="1124"/>
    <cellStyle name="標準 15 3 3" xfId="1125"/>
    <cellStyle name="標準 15 3 3 2" xfId="1126"/>
    <cellStyle name="標準 15 3 3 2 2" xfId="1127"/>
    <cellStyle name="標準 15 3 3 2 2 2" xfId="1128"/>
    <cellStyle name="標準 15 3 3 3" xfId="1129"/>
    <cellStyle name="標準 15 3 3 3 2" xfId="1130"/>
    <cellStyle name="標準 15 3 4" xfId="1131"/>
    <cellStyle name="標準 15 3 4 2" xfId="1132"/>
    <cellStyle name="標準 15 4" xfId="1133"/>
    <cellStyle name="標準 15 4 2" xfId="1134"/>
    <cellStyle name="標準 15 4 2 2" xfId="1135"/>
    <cellStyle name="標準 15 4 2 2 2" xfId="1136"/>
    <cellStyle name="標準 15 4 3" xfId="1137"/>
    <cellStyle name="標準 15 4 3 2" xfId="1138"/>
    <cellStyle name="標準 15 5" xfId="1139"/>
    <cellStyle name="標準 15 5 2" xfId="1140"/>
    <cellStyle name="標準 16" xfId="1141"/>
    <cellStyle name="標準 16 2" xfId="1142"/>
    <cellStyle name="標準 16 2 2" xfId="1143"/>
    <cellStyle name="標準 16 2 2 2" xfId="1144"/>
    <cellStyle name="標準 16 2 2 2 2" xfId="1145"/>
    <cellStyle name="標準 16 2 2 2 2 2" xfId="1146"/>
    <cellStyle name="標準 16 2 2 2 2 2 2" xfId="1147"/>
    <cellStyle name="標準 16 2 2 2 2 2 2 2" xfId="1148"/>
    <cellStyle name="標準 16 2 2 2 2 2 2 2 2" xfId="1149"/>
    <cellStyle name="標準 16 2 2 2 2 2 3" xfId="1150"/>
    <cellStyle name="標準 16 2 2 2 2 2 3 2" xfId="1151"/>
    <cellStyle name="標準 16 2 2 2 2 3" xfId="1152"/>
    <cellStyle name="標準 16 2 2 2 2 3 2" xfId="1153"/>
    <cellStyle name="標準 16 2 2 2 3" xfId="1154"/>
    <cellStyle name="標準 16 2 2 2 3 2" xfId="1155"/>
    <cellStyle name="標準 16 2 2 2 3 2 2" xfId="1156"/>
    <cellStyle name="標準 16 2 2 2 3 2 2 2" xfId="1157"/>
    <cellStyle name="標準 16 2 2 2 3 3" xfId="1158"/>
    <cellStyle name="標準 16 2 2 2 3 3 2" xfId="1159"/>
    <cellStyle name="標準 16 2 2 2 4" xfId="1160"/>
    <cellStyle name="標準 16 2 2 2 4 2" xfId="1161"/>
    <cellStyle name="標準 16 2 2 3" xfId="1162"/>
    <cellStyle name="標準 16 2 2 3 2" xfId="1163"/>
    <cellStyle name="標準 16 2 2 3 2 2" xfId="1164"/>
    <cellStyle name="標準 16 2 2 3 2 2 2" xfId="1165"/>
    <cellStyle name="標準 16 2 2 3 3" xfId="1166"/>
    <cellStyle name="標準 16 2 2 3 3 2" xfId="1167"/>
    <cellStyle name="標準 16 2 2 4" xfId="1168"/>
    <cellStyle name="標準 16 2 2 4 2" xfId="1169"/>
    <cellStyle name="標準 16 2 3" xfId="1170"/>
    <cellStyle name="標準 16 2 3 2" xfId="1171"/>
    <cellStyle name="標準 16 2 3 2 2" xfId="1172"/>
    <cellStyle name="標準 16 2 3 2 2 2" xfId="1173"/>
    <cellStyle name="標準 16 2 3 2 2 2 2" xfId="1174"/>
    <cellStyle name="標準 16 2 3 2 2 2 2 2" xfId="1175"/>
    <cellStyle name="標準 16 2 3 2 2 3" xfId="1176"/>
    <cellStyle name="標準 16 2 3 2 2 3 2" xfId="1177"/>
    <cellStyle name="標準 16 2 3 2 3" xfId="1178"/>
    <cellStyle name="標準 16 2 3 2 3 2" xfId="1179"/>
    <cellStyle name="標準 16 2 3 3" xfId="1180"/>
    <cellStyle name="標準 16 2 3 3 2" xfId="1181"/>
    <cellStyle name="標準 16 2 3 3 2 2" xfId="1182"/>
    <cellStyle name="標準 16 2 3 3 2 2 2" xfId="1183"/>
    <cellStyle name="標準 16 2 3 3 3" xfId="1184"/>
    <cellStyle name="標準 16 2 3 3 3 2" xfId="1185"/>
    <cellStyle name="標準 16 2 3 4" xfId="1186"/>
    <cellStyle name="標準 16 2 3 4 2" xfId="1187"/>
    <cellStyle name="標準 16 2 4" xfId="1188"/>
    <cellStyle name="標準 16 2 4 2" xfId="1189"/>
    <cellStyle name="標準 16 2 4 2 2" xfId="1190"/>
    <cellStyle name="標準 16 2 4 2 2 2" xfId="1191"/>
    <cellStyle name="標準 16 2 4 3" xfId="1192"/>
    <cellStyle name="標準 16 2 4 3 2" xfId="1193"/>
    <cellStyle name="標準 16 2 5" xfId="1194"/>
    <cellStyle name="標準 16 2 5 2" xfId="1195"/>
    <cellStyle name="標準 16 3" xfId="1196"/>
    <cellStyle name="標準 16 3 2" xfId="1197"/>
    <cellStyle name="標準 16 3 2 2" xfId="1198"/>
    <cellStyle name="標準 16 3 2 2 2" xfId="1199"/>
    <cellStyle name="標準 16 3 2 2 2 2" xfId="1200"/>
    <cellStyle name="標準 16 3 2 2 2 2 2" xfId="1201"/>
    <cellStyle name="標準 16 3 2 2 3" xfId="1202"/>
    <cellStyle name="標準 16 3 2 2 3 2" xfId="1203"/>
    <cellStyle name="標準 16 3 2 3" xfId="1204"/>
    <cellStyle name="標準 16 3 2 3 2" xfId="1205"/>
    <cellStyle name="標準 16 3 3" xfId="1206"/>
    <cellStyle name="標準 16 3 3 2" xfId="1207"/>
    <cellStyle name="標準 16 3 3 2 2" xfId="1208"/>
    <cellStyle name="標準 16 3 3 2 2 2" xfId="1209"/>
    <cellStyle name="標準 16 3 3 3" xfId="1210"/>
    <cellStyle name="標準 16 3 3 3 2" xfId="1211"/>
    <cellStyle name="標準 16 3 4" xfId="1212"/>
    <cellStyle name="標準 16 3 4 2" xfId="1213"/>
    <cellStyle name="標準 16 4" xfId="1214"/>
    <cellStyle name="標準 16 4 2" xfId="1215"/>
    <cellStyle name="標準 16 4 2 2" xfId="1216"/>
    <cellStyle name="標準 16 4 2 2 2" xfId="1217"/>
    <cellStyle name="標準 16 4 3" xfId="1218"/>
    <cellStyle name="標準 16 4 3 2" xfId="1219"/>
    <cellStyle name="標準 16 5" xfId="1220"/>
    <cellStyle name="標準 16 5 2" xfId="1221"/>
    <cellStyle name="標準 17" xfId="1222"/>
    <cellStyle name="標準 17 2" xfId="1223"/>
    <cellStyle name="標準 17 2 2" xfId="1224"/>
    <cellStyle name="標準 17 2 2 2" xfId="1225"/>
    <cellStyle name="標準 17 2 2 2 2" xfId="1226"/>
    <cellStyle name="標準 17 2 2 2 2 2" xfId="1227"/>
    <cellStyle name="標準 17 2 2 2 2 2 2" xfId="1228"/>
    <cellStyle name="標準 17 2 2 2 2 2 2 2" xfId="1229"/>
    <cellStyle name="標準 17 2 2 2 2 2 2 2 2" xfId="1230"/>
    <cellStyle name="標準 17 2 2 2 2 2 3" xfId="1231"/>
    <cellStyle name="標準 17 2 2 2 2 2 3 2" xfId="1232"/>
    <cellStyle name="標準 17 2 2 2 2 3" xfId="1233"/>
    <cellStyle name="標準 17 2 2 2 2 3 2" xfId="1234"/>
    <cellStyle name="標準 17 2 2 2 3" xfId="1235"/>
    <cellStyle name="標準 17 2 2 2 3 2" xfId="1236"/>
    <cellStyle name="標準 17 2 2 2 3 2 2" xfId="1237"/>
    <cellStyle name="標準 17 2 2 2 3 2 2 2" xfId="1238"/>
    <cellStyle name="標準 17 2 2 2 3 3" xfId="1239"/>
    <cellStyle name="標準 17 2 2 2 3 3 2" xfId="1240"/>
    <cellStyle name="標準 17 2 2 2 4" xfId="1241"/>
    <cellStyle name="標準 17 2 2 2 4 2" xfId="1242"/>
    <cellStyle name="標準 17 2 2 3" xfId="1243"/>
    <cellStyle name="標準 17 2 2 3 2" xfId="1244"/>
    <cellStyle name="標準 17 2 2 3 2 2" xfId="1245"/>
    <cellStyle name="標準 17 2 2 3 2 2 2" xfId="1246"/>
    <cellStyle name="標準 17 2 2 3 3" xfId="1247"/>
    <cellStyle name="標準 17 2 2 3 3 2" xfId="1248"/>
    <cellStyle name="標準 17 2 2 4" xfId="1249"/>
    <cellStyle name="標準 17 2 2 4 2" xfId="1250"/>
    <cellStyle name="標準 17 2 3" xfId="1251"/>
    <cellStyle name="標準 17 2 3 2" xfId="1252"/>
    <cellStyle name="標準 17 2 3 2 2" xfId="1253"/>
    <cellStyle name="標準 17 2 3 2 2 2" xfId="1254"/>
    <cellStyle name="標準 17 2 3 2 2 2 2" xfId="1255"/>
    <cellStyle name="標準 17 2 3 2 2 2 2 2" xfId="1256"/>
    <cellStyle name="標準 17 2 3 2 2 3" xfId="1257"/>
    <cellStyle name="標準 17 2 3 2 2 3 2" xfId="1258"/>
    <cellStyle name="標準 17 2 3 2 3" xfId="1259"/>
    <cellStyle name="標準 17 2 3 2 3 2" xfId="1260"/>
    <cellStyle name="標準 17 2 3 3" xfId="1261"/>
    <cellStyle name="標準 17 2 3 3 2" xfId="1262"/>
    <cellStyle name="標準 17 2 3 3 2 2" xfId="1263"/>
    <cellStyle name="標準 17 2 3 3 2 2 2" xfId="1264"/>
    <cellStyle name="標準 17 2 3 3 3" xfId="1265"/>
    <cellStyle name="標準 17 2 3 3 3 2" xfId="1266"/>
    <cellStyle name="標準 17 2 3 4" xfId="1267"/>
    <cellStyle name="標準 17 2 3 4 2" xfId="1268"/>
    <cellStyle name="標準 17 2 4" xfId="1269"/>
    <cellStyle name="標準 17 2 4 2" xfId="1270"/>
    <cellStyle name="標準 17 2 4 2 2" xfId="1271"/>
    <cellStyle name="標準 17 2 4 2 2 2" xfId="1272"/>
    <cellStyle name="標準 17 2 4 3" xfId="1273"/>
    <cellStyle name="標準 17 2 4 3 2" xfId="1274"/>
    <cellStyle name="標準 17 2 5" xfId="1275"/>
    <cellStyle name="標準 17 2 5 2" xfId="1276"/>
    <cellStyle name="標準 17 3" xfId="1277"/>
    <cellStyle name="標準 17 3 2" xfId="1278"/>
    <cellStyle name="標準 17 3 2 2" xfId="1279"/>
    <cellStyle name="標準 17 3 2 2 2" xfId="1280"/>
    <cellStyle name="標準 17 3 2 2 2 2" xfId="1281"/>
    <cellStyle name="標準 17 3 2 2 2 2 2" xfId="1282"/>
    <cellStyle name="標準 17 3 2 2 3" xfId="1283"/>
    <cellStyle name="標準 17 3 2 2 3 2" xfId="1284"/>
    <cellStyle name="標準 17 3 2 3" xfId="1285"/>
    <cellStyle name="標準 17 3 2 3 2" xfId="1286"/>
    <cellStyle name="標準 17 3 3" xfId="1287"/>
    <cellStyle name="標準 17 3 3 2" xfId="1288"/>
    <cellStyle name="標準 17 3 3 2 2" xfId="1289"/>
    <cellStyle name="標準 17 3 3 2 2 2" xfId="1290"/>
    <cellStyle name="標準 17 3 3 3" xfId="1291"/>
    <cellStyle name="標準 17 3 3 3 2" xfId="1292"/>
    <cellStyle name="標準 17 3 4" xfId="1293"/>
    <cellStyle name="標準 17 3 4 2" xfId="1294"/>
    <cellStyle name="標準 17 4" xfId="1295"/>
    <cellStyle name="標準 17 4 2" xfId="1296"/>
    <cellStyle name="標準 17 4 2 2" xfId="1297"/>
    <cellStyle name="標準 17 4 2 2 2" xfId="1298"/>
    <cellStyle name="標準 17 4 3" xfId="1299"/>
    <cellStyle name="標準 17 4 3 2" xfId="1300"/>
    <cellStyle name="標準 17 5" xfId="1301"/>
    <cellStyle name="標準 17 5 2" xfId="1302"/>
    <cellStyle name="標準 18" xfId="1303"/>
    <cellStyle name="標準 18 2" xfId="1304"/>
    <cellStyle name="標準 18 2 2" xfId="1305"/>
    <cellStyle name="標準 18 2 2 2" xfId="1306"/>
    <cellStyle name="標準 18 2 2 2 2" xfId="1307"/>
    <cellStyle name="標準 18 2 2 2 2 2" xfId="1308"/>
    <cellStyle name="標準 18 2 2 2 2 2 2" xfId="1309"/>
    <cellStyle name="標準 18 2 2 2 2 2 2 2" xfId="1310"/>
    <cellStyle name="標準 18 2 2 2 2 2 2 2 2" xfId="1311"/>
    <cellStyle name="標準 18 2 2 2 2 2 3" xfId="1312"/>
    <cellStyle name="標準 18 2 2 2 2 2 3 2" xfId="1313"/>
    <cellStyle name="標準 18 2 2 2 2 3" xfId="1314"/>
    <cellStyle name="標準 18 2 2 2 2 3 2" xfId="1315"/>
    <cellStyle name="標準 18 2 2 2 3" xfId="1316"/>
    <cellStyle name="標準 18 2 2 2 3 2" xfId="1317"/>
    <cellStyle name="標準 18 2 2 2 3 2 2" xfId="1318"/>
    <cellStyle name="標準 18 2 2 2 3 2 2 2" xfId="1319"/>
    <cellStyle name="標準 18 2 2 2 3 3" xfId="1320"/>
    <cellStyle name="標準 18 2 2 2 3 3 2" xfId="1321"/>
    <cellStyle name="標準 18 2 2 2 4" xfId="1322"/>
    <cellStyle name="標準 18 2 2 2 4 2" xfId="1323"/>
    <cellStyle name="標準 18 2 2 3" xfId="1324"/>
    <cellStyle name="標準 18 2 2 3 2" xfId="1325"/>
    <cellStyle name="標準 18 2 2 3 2 2" xfId="1326"/>
    <cellStyle name="標準 18 2 2 3 2 2 2" xfId="1327"/>
    <cellStyle name="標準 18 2 2 3 3" xfId="1328"/>
    <cellStyle name="標準 18 2 2 3 3 2" xfId="1329"/>
    <cellStyle name="標準 18 2 2 4" xfId="1330"/>
    <cellStyle name="標準 18 2 2 4 2" xfId="1331"/>
    <cellStyle name="標準 18 2 3" xfId="1332"/>
    <cellStyle name="標準 18 2 3 2" xfId="1333"/>
    <cellStyle name="標準 18 2 3 2 2" xfId="1334"/>
    <cellStyle name="標準 18 2 3 2 2 2" xfId="1335"/>
    <cellStyle name="標準 18 2 3 2 2 2 2" xfId="1336"/>
    <cellStyle name="標準 18 2 3 2 2 2 2 2" xfId="1337"/>
    <cellStyle name="標準 18 2 3 2 2 3" xfId="1338"/>
    <cellStyle name="標準 18 2 3 2 2 3 2" xfId="1339"/>
    <cellStyle name="標準 18 2 3 2 3" xfId="1340"/>
    <cellStyle name="標準 18 2 3 2 3 2" xfId="1341"/>
    <cellStyle name="標準 18 2 3 3" xfId="1342"/>
    <cellStyle name="標準 18 2 3 3 2" xfId="1343"/>
    <cellStyle name="標準 18 2 3 3 2 2" xfId="1344"/>
    <cellStyle name="標準 18 2 3 3 2 2 2" xfId="1345"/>
    <cellStyle name="標準 18 2 3 3 3" xfId="1346"/>
    <cellStyle name="標準 18 2 3 3 3 2" xfId="1347"/>
    <cellStyle name="標準 18 2 3 4" xfId="1348"/>
    <cellStyle name="標準 18 2 3 4 2" xfId="1349"/>
    <cellStyle name="標準 18 2 4" xfId="1350"/>
    <cellStyle name="標準 18 2 4 2" xfId="1351"/>
    <cellStyle name="標準 18 2 4 2 2" xfId="1352"/>
    <cellStyle name="標準 18 2 4 2 2 2" xfId="1353"/>
    <cellStyle name="標準 18 2 4 3" xfId="1354"/>
    <cellStyle name="標準 18 2 4 3 2" xfId="1355"/>
    <cellStyle name="標準 18 2 5" xfId="1356"/>
    <cellStyle name="標準 18 2 5 2" xfId="1357"/>
    <cellStyle name="標準 18 3" xfId="1358"/>
    <cellStyle name="標準 18 3 2" xfId="1359"/>
    <cellStyle name="標準 18 3 2 2" xfId="1360"/>
    <cellStyle name="標準 18 3 2 2 2" xfId="1361"/>
    <cellStyle name="標準 18 3 2 2 2 2" xfId="1362"/>
    <cellStyle name="標準 18 3 2 2 2 2 2" xfId="1363"/>
    <cellStyle name="標準 18 3 2 2 3" xfId="1364"/>
    <cellStyle name="標準 18 3 2 2 3 2" xfId="1365"/>
    <cellStyle name="標準 18 3 2 3" xfId="1366"/>
    <cellStyle name="標準 18 3 2 3 2" xfId="1367"/>
    <cellStyle name="標準 18 3 3" xfId="1368"/>
    <cellStyle name="標準 18 3 3 2" xfId="1369"/>
    <cellStyle name="標準 18 3 3 2 2" xfId="1370"/>
    <cellStyle name="標準 18 3 3 2 2 2" xfId="1371"/>
    <cellStyle name="標準 18 3 3 3" xfId="1372"/>
    <cellStyle name="標準 18 3 3 3 2" xfId="1373"/>
    <cellStyle name="標準 18 3 4" xfId="1374"/>
    <cellStyle name="標準 18 3 4 2" xfId="1375"/>
    <cellStyle name="標準 18 4" xfId="1376"/>
    <cellStyle name="標準 18 4 2" xfId="1377"/>
    <cellStyle name="標準 18 4 2 2" xfId="1378"/>
    <cellStyle name="標準 18 4 2 2 2" xfId="1379"/>
    <cellStyle name="標準 18 4 3" xfId="1380"/>
    <cellStyle name="標準 18 4 3 2" xfId="1381"/>
    <cellStyle name="標準 18 5" xfId="1382"/>
    <cellStyle name="標準 18 5 2" xfId="1383"/>
    <cellStyle name="標準 19" xfId="1384"/>
    <cellStyle name="標準 19 2" xfId="1385"/>
    <cellStyle name="標準 19 2 2" xfId="1386"/>
    <cellStyle name="標準 19 2 2 2" xfId="1387"/>
    <cellStyle name="標準 19 2 2 2 2" xfId="1388"/>
    <cellStyle name="標準 19 2 2 2 2 2" xfId="1389"/>
    <cellStyle name="標準 19 2 2 2 2 2 2" xfId="1390"/>
    <cellStyle name="標準 19 2 2 2 2 2 2 2" xfId="1391"/>
    <cellStyle name="標準 19 2 2 2 2 2 2 2 2" xfId="1392"/>
    <cellStyle name="標準 19 2 2 2 2 2 3" xfId="1393"/>
    <cellStyle name="標準 19 2 2 2 2 2 3 2" xfId="1394"/>
    <cellStyle name="標準 19 2 2 2 2 3" xfId="1395"/>
    <cellStyle name="標準 19 2 2 2 2 3 2" xfId="1396"/>
    <cellStyle name="標準 19 2 2 2 3" xfId="1397"/>
    <cellStyle name="標準 19 2 2 2 3 2" xfId="1398"/>
    <cellStyle name="標準 19 2 2 2 3 2 2" xfId="1399"/>
    <cellStyle name="標準 19 2 2 2 3 2 2 2" xfId="1400"/>
    <cellStyle name="標準 19 2 2 2 3 3" xfId="1401"/>
    <cellStyle name="標準 19 2 2 2 3 3 2" xfId="1402"/>
    <cellStyle name="標準 19 2 2 2 4" xfId="1403"/>
    <cellStyle name="標準 19 2 2 2 4 2" xfId="1404"/>
    <cellStyle name="標準 19 2 2 3" xfId="1405"/>
    <cellStyle name="標準 19 2 2 3 2" xfId="1406"/>
    <cellStyle name="標準 19 2 2 3 2 2" xfId="1407"/>
    <cellStyle name="標準 19 2 2 3 2 2 2" xfId="1408"/>
    <cellStyle name="標準 19 2 2 3 3" xfId="1409"/>
    <cellStyle name="標準 19 2 2 3 3 2" xfId="1410"/>
    <cellStyle name="標準 19 2 2 4" xfId="1411"/>
    <cellStyle name="標準 19 2 2 4 2" xfId="1412"/>
    <cellStyle name="標準 19 2 3" xfId="1413"/>
    <cellStyle name="標準 19 2 3 2" xfId="1414"/>
    <cellStyle name="標準 19 2 3 2 2" xfId="1415"/>
    <cellStyle name="標準 19 2 3 2 2 2" xfId="1416"/>
    <cellStyle name="標準 19 2 3 2 2 2 2" xfId="1417"/>
    <cellStyle name="標準 19 2 3 2 2 2 2 2" xfId="1418"/>
    <cellStyle name="標準 19 2 3 2 2 3" xfId="1419"/>
    <cellStyle name="標準 19 2 3 2 2 3 2" xfId="1420"/>
    <cellStyle name="標準 19 2 3 2 3" xfId="1421"/>
    <cellStyle name="標準 19 2 3 2 3 2" xfId="1422"/>
    <cellStyle name="標準 19 2 3 3" xfId="1423"/>
    <cellStyle name="標準 19 2 3 3 2" xfId="1424"/>
    <cellStyle name="標準 19 2 3 3 2 2" xfId="1425"/>
    <cellStyle name="標準 19 2 3 3 2 2 2" xfId="1426"/>
    <cellStyle name="標準 19 2 3 3 3" xfId="1427"/>
    <cellStyle name="標準 19 2 3 3 3 2" xfId="1428"/>
    <cellStyle name="標準 19 2 3 4" xfId="1429"/>
    <cellStyle name="標準 19 2 3 4 2" xfId="1430"/>
    <cellStyle name="標準 19 2 4" xfId="1431"/>
    <cellStyle name="標準 19 2 4 2" xfId="1432"/>
    <cellStyle name="標準 19 2 4 2 2" xfId="1433"/>
    <cellStyle name="標準 19 2 4 2 2 2" xfId="1434"/>
    <cellStyle name="標準 19 2 4 3" xfId="1435"/>
    <cellStyle name="標準 19 2 4 3 2" xfId="1436"/>
    <cellStyle name="標準 19 2 5" xfId="1437"/>
    <cellStyle name="標準 19 2 5 2" xfId="1438"/>
    <cellStyle name="標準 19 3" xfId="1439"/>
    <cellStyle name="標準 19 3 2" xfId="1440"/>
    <cellStyle name="標準 19 3 2 2" xfId="1441"/>
    <cellStyle name="標準 19 3 2 2 2" xfId="1442"/>
    <cellStyle name="標準 19 3 2 2 2 2" xfId="1443"/>
    <cellStyle name="標準 19 3 2 2 2 2 2" xfId="1444"/>
    <cellStyle name="標準 19 3 2 2 3" xfId="1445"/>
    <cellStyle name="標準 19 3 2 2 3 2" xfId="1446"/>
    <cellStyle name="標準 19 3 2 3" xfId="1447"/>
    <cellStyle name="標準 19 3 2 3 2" xfId="1448"/>
    <cellStyle name="標準 19 3 3" xfId="1449"/>
    <cellStyle name="標準 19 3 3 2" xfId="1450"/>
    <cellStyle name="標準 19 3 3 2 2" xfId="1451"/>
    <cellStyle name="標準 19 3 3 2 2 2" xfId="1452"/>
    <cellStyle name="標準 19 3 3 3" xfId="1453"/>
    <cellStyle name="標準 19 3 3 3 2" xfId="1454"/>
    <cellStyle name="標準 19 3 4" xfId="1455"/>
    <cellStyle name="標準 19 3 4 2" xfId="1456"/>
    <cellStyle name="標準 19 4" xfId="1457"/>
    <cellStyle name="標準 19 4 2" xfId="1458"/>
    <cellStyle name="標準 19 4 2 2" xfId="1459"/>
    <cellStyle name="標準 19 4 2 2 2" xfId="1460"/>
    <cellStyle name="標準 19 4 3" xfId="1461"/>
    <cellStyle name="標準 19 4 3 2" xfId="1462"/>
    <cellStyle name="標準 19 5" xfId="1463"/>
    <cellStyle name="標準 19 5 2" xfId="1464"/>
    <cellStyle name="標準 2" xfId="1465"/>
    <cellStyle name="標準 2 2" xfId="1466"/>
    <cellStyle name="標準 2 2 2" xfId="1467"/>
    <cellStyle name="標準 2 2 2 2" xfId="1468"/>
    <cellStyle name="標準 2 2 2 2 2" xfId="1469"/>
    <cellStyle name="標準 2 2 2 2 2 2" xfId="1470"/>
    <cellStyle name="標準 2 2 2 2 2 2 2" xfId="1471"/>
    <cellStyle name="標準 2 2 2 2 2 2 2 2" xfId="1472"/>
    <cellStyle name="標準 2 2 2 2 2 2 2 2 2" xfId="1473"/>
    <cellStyle name="標準 2 2 2 2 2 2 3" xfId="1474"/>
    <cellStyle name="標準 2 2 2 2 2 2 3 2" xfId="1475"/>
    <cellStyle name="標準 2 2 2 2 2 3" xfId="1476"/>
    <cellStyle name="標準 2 2 2 2 2 3 2" xfId="1477"/>
    <cellStyle name="標準 2 2 2 2 3" xfId="1478"/>
    <cellStyle name="標準 2 2 2 2 3 2" xfId="1479"/>
    <cellStyle name="標準 2 2 2 2 3 2 2" xfId="1480"/>
    <cellStyle name="標準 2 2 2 2 3 2 2 2" xfId="1481"/>
    <cellStyle name="標準 2 2 2 2 3 3" xfId="1482"/>
    <cellStyle name="標準 2 2 2 2 3 3 2" xfId="1483"/>
    <cellStyle name="標準 2 2 2 2 4" xfId="1484"/>
    <cellStyle name="標準 2 2 2 2 4 2" xfId="1485"/>
    <cellStyle name="標準 2 2 2 3" xfId="1486"/>
    <cellStyle name="標準 2 2 2 3 2" xfId="1487"/>
    <cellStyle name="標準 2 2 2 3 2 2" xfId="1488"/>
    <cellStyle name="標準 2 2 2 3 2 2 2" xfId="1489"/>
    <cellStyle name="標準 2 2 2 3 3" xfId="1490"/>
    <cellStyle name="標準 2 2 2 3 3 2" xfId="1491"/>
    <cellStyle name="標準 2 2 2 4" xfId="1492"/>
    <cellStyle name="標準 2 2 2 4 2" xfId="1493"/>
    <cellStyle name="標準 2 2 3" xfId="1494"/>
    <cellStyle name="標準 2 2 3 2" xfId="1495"/>
    <cellStyle name="標準 2 2 3 2 2" xfId="1496"/>
    <cellStyle name="標準 2 2 3 2 2 2" xfId="1497"/>
    <cellStyle name="標準 2 2 3 2 2 2 2" xfId="1498"/>
    <cellStyle name="標準 2 2 3 2 2 2 2 2" xfId="1499"/>
    <cellStyle name="標準 2 2 3 2 2 3" xfId="1500"/>
    <cellStyle name="標準 2 2 3 2 2 3 2" xfId="1501"/>
    <cellStyle name="標準 2 2 3 2 3" xfId="1502"/>
    <cellStyle name="標準 2 2 3 2 3 2" xfId="1503"/>
    <cellStyle name="標準 2 2 3 3" xfId="1504"/>
    <cellStyle name="標準 2 2 3 3 2" xfId="1505"/>
    <cellStyle name="標準 2 2 3 3 2 2" xfId="1506"/>
    <cellStyle name="標準 2 2 3 3 2 2 2" xfId="1507"/>
    <cellStyle name="標準 2 2 3 3 3" xfId="1508"/>
    <cellStyle name="標準 2 2 3 3 3 2" xfId="1509"/>
    <cellStyle name="標準 2 2 3 4" xfId="1510"/>
    <cellStyle name="標準 2 2 3 4 2" xfId="1511"/>
    <cellStyle name="標準 2 2 4" xfId="1512"/>
    <cellStyle name="標準 2 2 4 2" xfId="1513"/>
    <cellStyle name="標準 2 2 4 2 2" xfId="1514"/>
    <cellStyle name="標準 2 2 4 2 2 2" xfId="1515"/>
    <cellStyle name="標準 2 2 4 3" xfId="1516"/>
    <cellStyle name="標準 2 2 4 3 2" xfId="1517"/>
    <cellStyle name="標準 2 2 5" xfId="1518"/>
    <cellStyle name="標準 2 2 5 2" xfId="1519"/>
    <cellStyle name="標準 2 2 6" xfId="1520"/>
    <cellStyle name="標準 2 3" xfId="1521"/>
    <cellStyle name="標準 2 3 2" xfId="1522"/>
    <cellStyle name="標準 2 3 2 2" xfId="1523"/>
    <cellStyle name="標準 2 3 2 2 2" xfId="1524"/>
    <cellStyle name="標準 2 3 2 2 2 2" xfId="1525"/>
    <cellStyle name="標準 2 3 2 2 2 2 2" xfId="1526"/>
    <cellStyle name="標準 2 3 2 2 3" xfId="1527"/>
    <cellStyle name="標準 2 3 2 2 3 2" xfId="1528"/>
    <cellStyle name="標準 2 3 2 3" xfId="1529"/>
    <cellStyle name="標準 2 3 2 3 2" xfId="1530"/>
    <cellStyle name="標準 2 3 3" xfId="1531"/>
    <cellStyle name="標準 2 3 3 2" xfId="1532"/>
    <cellStyle name="標準 2 3 3 2 2" xfId="1533"/>
    <cellStyle name="標準 2 3 3 2 2 2" xfId="1534"/>
    <cellStyle name="標準 2 3 3 3" xfId="1535"/>
    <cellStyle name="標準 2 3 3 3 2" xfId="1536"/>
    <cellStyle name="標準 2 3 4" xfId="1537"/>
    <cellStyle name="標準 2 3 4 2" xfId="1538"/>
    <cellStyle name="標準 2 4" xfId="1539"/>
    <cellStyle name="標準 2 4 2" xfId="1540"/>
    <cellStyle name="標準 2 4 2 2" xfId="1541"/>
    <cellStyle name="標準 2 4 2 2 2" xfId="1542"/>
    <cellStyle name="標準 2 4 3" xfId="1543"/>
    <cellStyle name="標準 2 4 3 2" xfId="1544"/>
    <cellStyle name="標準 2 5" xfId="1545"/>
    <cellStyle name="標準 2 5 2" xfId="1546"/>
    <cellStyle name="標準 2 6" xfId="1547"/>
    <cellStyle name="標準 20" xfId="1548"/>
    <cellStyle name="標準 20 2" xfId="1549"/>
    <cellStyle name="標準 20 2 2" xfId="1550"/>
    <cellStyle name="標準 20 2 2 2" xfId="1551"/>
    <cellStyle name="標準 20 2 2 2 2" xfId="1552"/>
    <cellStyle name="標準 20 2 2 2 2 2" xfId="1553"/>
    <cellStyle name="標準 20 2 2 2 2 2 2" xfId="1554"/>
    <cellStyle name="標準 20 2 2 2 2 2 2 2" xfId="1555"/>
    <cellStyle name="標準 20 2 2 2 2 2 2 2 2" xfId="1556"/>
    <cellStyle name="標準 20 2 2 2 2 2 3" xfId="1557"/>
    <cellStyle name="標準 20 2 2 2 2 2 3 2" xfId="1558"/>
    <cellStyle name="標準 20 2 2 2 2 3" xfId="1559"/>
    <cellStyle name="標準 20 2 2 2 2 3 2" xfId="1560"/>
    <cellStyle name="標準 20 2 2 2 3" xfId="1561"/>
    <cellStyle name="標準 20 2 2 2 3 2" xfId="1562"/>
    <cellStyle name="標準 20 2 2 2 3 2 2" xfId="1563"/>
    <cellStyle name="標準 20 2 2 2 3 2 2 2" xfId="1564"/>
    <cellStyle name="標準 20 2 2 2 3 3" xfId="1565"/>
    <cellStyle name="標準 20 2 2 2 3 3 2" xfId="1566"/>
    <cellStyle name="標準 20 2 2 2 4" xfId="1567"/>
    <cellStyle name="標準 20 2 2 2 4 2" xfId="1568"/>
    <cellStyle name="標準 20 2 2 3" xfId="1569"/>
    <cellStyle name="標準 20 2 2 3 2" xfId="1570"/>
    <cellStyle name="標準 20 2 2 3 2 2" xfId="1571"/>
    <cellStyle name="標準 20 2 2 3 2 2 2" xfId="1572"/>
    <cellStyle name="標準 20 2 2 3 3" xfId="1573"/>
    <cellStyle name="標準 20 2 2 3 3 2" xfId="1574"/>
    <cellStyle name="標準 20 2 2 4" xfId="1575"/>
    <cellStyle name="標準 20 2 2 4 2" xfId="1576"/>
    <cellStyle name="標準 20 2 3" xfId="1577"/>
    <cellStyle name="標準 20 2 3 2" xfId="1578"/>
    <cellStyle name="標準 20 2 3 2 2" xfId="1579"/>
    <cellStyle name="標準 20 2 3 2 2 2" xfId="1580"/>
    <cellStyle name="標準 20 2 3 2 2 2 2" xfId="1581"/>
    <cellStyle name="標準 20 2 3 2 2 2 2 2" xfId="1582"/>
    <cellStyle name="標準 20 2 3 2 2 3" xfId="1583"/>
    <cellStyle name="標準 20 2 3 2 2 3 2" xfId="1584"/>
    <cellStyle name="標準 20 2 3 2 3" xfId="1585"/>
    <cellStyle name="標準 20 2 3 2 3 2" xfId="1586"/>
    <cellStyle name="標準 20 2 3 2 3 2 2" xfId="1587"/>
    <cellStyle name="標準 20 2 3 3" xfId="1588"/>
    <cellStyle name="標準 20 2 3 3 2" xfId="1589"/>
    <cellStyle name="標準 20 2 3 3 2 2" xfId="1590"/>
    <cellStyle name="標準 20 2 3 3 2 2 2" xfId="1591"/>
    <cellStyle name="標準 20 2 3 3 3" xfId="1592"/>
    <cellStyle name="標準 20 2 3 3 3 2" xfId="1593"/>
    <cellStyle name="標準 20 2 3 4" xfId="1594"/>
    <cellStyle name="標準 20 2 3 4 2" xfId="1595"/>
    <cellStyle name="標準 20 2 4" xfId="1596"/>
    <cellStyle name="標準 20 2 4 2" xfId="1597"/>
    <cellStyle name="標準 20 2 4 2 2" xfId="1598"/>
    <cellStyle name="標準 20 2 4 2 2 2" xfId="1599"/>
    <cellStyle name="標準 20 2 4 3" xfId="1600"/>
    <cellStyle name="標準 20 2 4 3 2" xfId="1601"/>
    <cellStyle name="標準 20 2 5" xfId="1602"/>
    <cellStyle name="標準 20 2 5 2" xfId="1603"/>
    <cellStyle name="標準 20 3" xfId="1604"/>
    <cellStyle name="標準 20 3 2" xfId="1605"/>
    <cellStyle name="標準 20 3 2 2" xfId="1606"/>
    <cellStyle name="標準 20 3 2 2 2" xfId="1607"/>
    <cellStyle name="標準 20 3 2 2 2 2" xfId="1608"/>
    <cellStyle name="標準 20 3 2 2 2 2 2" xfId="1609"/>
    <cellStyle name="標準 20 3 2 2 3" xfId="1610"/>
    <cellStyle name="標準 20 3 2 2 3 2" xfId="1611"/>
    <cellStyle name="標準 20 3 2 3" xfId="1612"/>
    <cellStyle name="標準 20 3 2 3 2" xfId="1613"/>
    <cellStyle name="標準 20 3 3" xfId="1614"/>
    <cellStyle name="標準 20 3 3 2" xfId="1615"/>
    <cellStyle name="標準 20 3 3 2 2" xfId="1616"/>
    <cellStyle name="標準 20 3 3 2 2 2" xfId="1617"/>
    <cellStyle name="標準 20 3 3 3" xfId="1618"/>
    <cellStyle name="標準 20 3 3 3 2" xfId="1619"/>
    <cellStyle name="標準 20 3 4" xfId="1620"/>
    <cellStyle name="標準 20 3 4 2" xfId="1621"/>
    <cellStyle name="標準 20 4" xfId="1622"/>
    <cellStyle name="標準 20 4 2" xfId="1623"/>
    <cellStyle name="標準 20 4 2 2" xfId="1624"/>
    <cellStyle name="標準 20 4 2 2 2" xfId="1625"/>
    <cellStyle name="標準 20 4 3" xfId="1626"/>
    <cellStyle name="標準 20 4 3 2" xfId="1627"/>
    <cellStyle name="標準 20 5" xfId="1628"/>
    <cellStyle name="標準 20 5 2" xfId="1629"/>
    <cellStyle name="標準 21" xfId="1630"/>
    <cellStyle name="標準 21 2" xfId="1631"/>
    <cellStyle name="標準 21 2 2" xfId="1632"/>
    <cellStyle name="標準 21 2 2 2" xfId="1633"/>
    <cellStyle name="標準 21 2 2 2 2" xfId="1634"/>
    <cellStyle name="標準 21 2 2 2 2 2" xfId="1635"/>
    <cellStyle name="標準 21 2 2 2 2 2 2" xfId="1636"/>
    <cellStyle name="標準 21 2 2 2 2 2 2 2" xfId="1637"/>
    <cellStyle name="標準 21 2 2 2 2 2 2 2 2" xfId="1638"/>
    <cellStyle name="標準 21 2 2 2 2 2 3" xfId="1639"/>
    <cellStyle name="標準 21 2 2 2 2 2 3 2" xfId="1640"/>
    <cellStyle name="標準 21 2 2 2 2 3" xfId="1641"/>
    <cellStyle name="標準 21 2 2 2 2 3 2" xfId="1642"/>
    <cellStyle name="標準 21 2 2 2 3" xfId="1643"/>
    <cellStyle name="標準 21 2 2 2 3 2" xfId="1644"/>
    <cellStyle name="標準 21 2 2 2 3 2 2" xfId="1645"/>
    <cellStyle name="標準 21 2 2 2 3 2 2 2" xfId="1646"/>
    <cellStyle name="標準 21 2 2 2 3 3" xfId="1647"/>
    <cellStyle name="標準 21 2 2 2 3 3 2" xfId="1648"/>
    <cellStyle name="標準 21 2 2 2 4" xfId="1649"/>
    <cellStyle name="標準 21 2 2 2 4 2" xfId="1650"/>
    <cellStyle name="標準 21 2 2 3" xfId="1651"/>
    <cellStyle name="標準 21 2 2 3 2" xfId="1652"/>
    <cellStyle name="標準 21 2 2 3 2 2" xfId="1653"/>
    <cellStyle name="標準 21 2 2 3 2 2 2" xfId="1654"/>
    <cellStyle name="標準 21 2 2 3 3" xfId="1655"/>
    <cellStyle name="標準 21 2 2 3 3 2" xfId="1656"/>
    <cellStyle name="標準 21 2 2 4" xfId="1657"/>
    <cellStyle name="標準 21 2 2 4 2" xfId="1658"/>
    <cellStyle name="標準 21 2 3" xfId="1659"/>
    <cellStyle name="標準 21 2 3 2" xfId="1660"/>
    <cellStyle name="標準 21 2 3 2 2" xfId="1661"/>
    <cellStyle name="標準 21 2 3 2 2 2" xfId="1662"/>
    <cellStyle name="標準 21 2 3 2 2 2 2" xfId="1663"/>
    <cellStyle name="標準 21 2 3 2 2 2 2 2" xfId="1664"/>
    <cellStyle name="標準 21 2 3 2 2 3" xfId="1665"/>
    <cellStyle name="標準 21 2 3 2 2 3 2" xfId="1666"/>
    <cellStyle name="標準 21 2 3 2 3" xfId="1667"/>
    <cellStyle name="標準 21 2 3 2 3 2" xfId="1668"/>
    <cellStyle name="標準 21 2 3 3" xfId="1669"/>
    <cellStyle name="標準 21 2 3 3 2" xfId="1670"/>
    <cellStyle name="標準 21 2 3 3 2 2" xfId="1671"/>
    <cellStyle name="標準 21 2 3 3 2 2 2" xfId="1672"/>
    <cellStyle name="標準 21 2 3 3 3" xfId="1673"/>
    <cellStyle name="標準 21 2 3 3 3 2" xfId="1674"/>
    <cellStyle name="標準 21 2 3 4" xfId="1675"/>
    <cellStyle name="標準 21 2 3 4 2" xfId="1676"/>
    <cellStyle name="標準 21 2 4" xfId="1677"/>
    <cellStyle name="標準 21 2 4 2" xfId="1678"/>
    <cellStyle name="標準 21 2 4 2 2" xfId="1679"/>
    <cellStyle name="標準 21 2 4 2 2 2" xfId="1680"/>
    <cellStyle name="標準 21 2 4 3" xfId="1681"/>
    <cellStyle name="標準 21 2 4 3 2" xfId="1682"/>
    <cellStyle name="標準 21 2 5" xfId="1683"/>
    <cellStyle name="標準 21 2 5 2" xfId="1684"/>
    <cellStyle name="標準 21 3" xfId="1685"/>
    <cellStyle name="標準 21 3 2" xfId="1686"/>
    <cellStyle name="標準 21 3 2 2" xfId="1687"/>
    <cellStyle name="標準 21 3 2 2 2" xfId="1688"/>
    <cellStyle name="標準 21 3 2 2 2 2" xfId="1689"/>
    <cellStyle name="標準 21 3 2 2 2 2 2" xfId="1690"/>
    <cellStyle name="標準 21 3 2 2 3" xfId="1691"/>
    <cellStyle name="標準 21 3 2 2 3 2" xfId="1692"/>
    <cellStyle name="標準 21 3 2 3" xfId="1693"/>
    <cellStyle name="標準 21 3 2 3 2" xfId="1694"/>
    <cellStyle name="標準 21 3 3" xfId="1695"/>
    <cellStyle name="標準 21 3 3 2" xfId="1696"/>
    <cellStyle name="標準 21 3 3 2 2" xfId="1697"/>
    <cellStyle name="標準 21 3 3 2 2 2" xfId="1698"/>
    <cellStyle name="標準 21 3 3 3" xfId="1699"/>
    <cellStyle name="標準 21 3 3 3 2" xfId="1700"/>
    <cellStyle name="標準 21 3 4" xfId="1701"/>
    <cellStyle name="標準 21 3 4 2" xfId="1702"/>
    <cellStyle name="標準 21 4" xfId="1703"/>
    <cellStyle name="標準 21 4 2" xfId="1704"/>
    <cellStyle name="標準 21 4 2 2" xfId="1705"/>
    <cellStyle name="標準 21 4 2 2 2" xfId="1706"/>
    <cellStyle name="標準 21 4 3" xfId="1707"/>
    <cellStyle name="標準 21 4 3 2" xfId="1708"/>
    <cellStyle name="標準 21 5" xfId="1709"/>
    <cellStyle name="標準 21 5 2" xfId="1710"/>
    <cellStyle name="標準 22" xfId="1711"/>
    <cellStyle name="標準 22 2" xfId="1712"/>
    <cellStyle name="標準 22 2 2" xfId="1713"/>
    <cellStyle name="標準 22 2 2 2" xfId="1714"/>
    <cellStyle name="標準 22 2 2 2 2" xfId="1715"/>
    <cellStyle name="標準 22 2 2 2 2 2" xfId="1716"/>
    <cellStyle name="標準 22 2 2 2 2 2 2" xfId="1717"/>
    <cellStyle name="標準 22 2 2 2 2 2 2 2" xfId="1718"/>
    <cellStyle name="標準 22 2 2 2 2 2 2 2 2" xfId="1719"/>
    <cellStyle name="標準 22 2 2 2 2 2 3" xfId="1720"/>
    <cellStyle name="標準 22 2 2 2 2 2 3 2" xfId="1721"/>
    <cellStyle name="標準 22 2 2 2 2 3" xfId="1722"/>
    <cellStyle name="標準 22 2 2 2 2 3 2" xfId="1723"/>
    <cellStyle name="標準 22 2 2 2 3" xfId="1724"/>
    <cellStyle name="標準 22 2 2 2 3 2" xfId="1725"/>
    <cellStyle name="標準 22 2 2 2 3 2 2" xfId="1726"/>
    <cellStyle name="標準 22 2 2 2 3 2 2 2" xfId="1727"/>
    <cellStyle name="標準 22 2 2 2 3 3" xfId="1728"/>
    <cellStyle name="標準 22 2 2 2 3 3 2" xfId="1729"/>
    <cellStyle name="標準 22 2 2 2 4" xfId="1730"/>
    <cellStyle name="標準 22 2 2 2 4 2" xfId="1731"/>
    <cellStyle name="標準 22 2 2 3" xfId="1732"/>
    <cellStyle name="標準 22 2 2 3 2" xfId="1733"/>
    <cellStyle name="標準 22 2 2 3 2 2" xfId="1734"/>
    <cellStyle name="標準 22 2 2 3 2 2 2" xfId="1735"/>
    <cellStyle name="標準 22 2 2 3 3" xfId="1736"/>
    <cellStyle name="標準 22 2 2 3 3 2" xfId="1737"/>
    <cellStyle name="標準 22 2 2 4" xfId="1738"/>
    <cellStyle name="標準 22 2 2 4 2" xfId="1739"/>
    <cellStyle name="標準 22 2 3" xfId="1740"/>
    <cellStyle name="標準 22 2 3 2" xfId="1741"/>
    <cellStyle name="標準 22 2 3 2 2" xfId="1742"/>
    <cellStyle name="標準 22 2 3 2 2 2" xfId="1743"/>
    <cellStyle name="標準 22 2 3 2 2 2 2" xfId="1744"/>
    <cellStyle name="標準 22 2 3 2 2 2 2 2" xfId="1745"/>
    <cellStyle name="標準 22 2 3 2 2 3" xfId="1746"/>
    <cellStyle name="標準 22 2 3 2 2 3 2" xfId="1747"/>
    <cellStyle name="標準 22 2 3 2 3" xfId="1748"/>
    <cellStyle name="標準 22 2 3 2 3 2" xfId="1749"/>
    <cellStyle name="標準 22 2 3 3" xfId="1750"/>
    <cellStyle name="標準 22 2 3 3 2" xfId="1751"/>
    <cellStyle name="標準 22 2 3 3 2 2" xfId="1752"/>
    <cellStyle name="標準 22 2 3 3 2 2 2" xfId="1753"/>
    <cellStyle name="標準 22 2 3 3 3" xfId="1754"/>
    <cellStyle name="標準 22 2 3 3 3 2" xfId="1755"/>
    <cellStyle name="標準 22 2 3 4" xfId="1756"/>
    <cellStyle name="標準 22 2 3 4 2" xfId="1757"/>
    <cellStyle name="標準 22 2 4" xfId="1758"/>
    <cellStyle name="標準 22 2 4 2" xfId="1759"/>
    <cellStyle name="標準 22 2 4 2 2" xfId="1760"/>
    <cellStyle name="標準 22 2 4 2 2 2" xfId="1761"/>
    <cellStyle name="標準 22 2 4 3" xfId="1762"/>
    <cellStyle name="標準 22 2 4 3 2" xfId="1763"/>
    <cellStyle name="標準 22 2 5" xfId="1764"/>
    <cellStyle name="標準 22 2 5 2" xfId="1765"/>
    <cellStyle name="標準 22 3" xfId="1766"/>
    <cellStyle name="標準 22 3 2" xfId="1767"/>
    <cellStyle name="標準 22 3 2 2" xfId="1768"/>
    <cellStyle name="標準 22 3 2 2 2" xfId="1769"/>
    <cellStyle name="標準 22 3 2 2 2 2" xfId="1770"/>
    <cellStyle name="標準 22 3 2 2 2 2 2" xfId="1771"/>
    <cellStyle name="標準 22 3 2 2 3" xfId="1772"/>
    <cellStyle name="標準 22 3 2 2 3 2" xfId="1773"/>
    <cellStyle name="標準 22 3 2 3" xfId="1774"/>
    <cellStyle name="標準 22 3 2 3 2" xfId="1775"/>
    <cellStyle name="標準 22 3 3" xfId="1776"/>
    <cellStyle name="標準 22 3 3 2" xfId="1777"/>
    <cellStyle name="標準 22 3 3 2 2" xfId="1778"/>
    <cellStyle name="標準 22 3 3 2 2 2" xfId="1779"/>
    <cellStyle name="標準 22 3 3 3" xfId="1780"/>
    <cellStyle name="標準 22 3 3 3 2" xfId="1781"/>
    <cellStyle name="標準 22 3 4" xfId="1782"/>
    <cellStyle name="標準 22 3 4 2" xfId="1783"/>
    <cellStyle name="標準 22 4" xfId="1784"/>
    <cellStyle name="標準 22 4 2" xfId="1785"/>
    <cellStyle name="標準 22 4 2 2" xfId="1786"/>
    <cellStyle name="標準 22 4 2 2 2" xfId="1787"/>
    <cellStyle name="標準 22 4 3" xfId="1788"/>
    <cellStyle name="標準 22 4 3 2" xfId="1789"/>
    <cellStyle name="標準 22 5" xfId="1790"/>
    <cellStyle name="標準 22 5 2" xfId="1791"/>
    <cellStyle name="標準 22 6" xfId="1792"/>
    <cellStyle name="標準 23" xfId="1793"/>
    <cellStyle name="標準 23 2" xfId="1794"/>
    <cellStyle name="標準 23 2 2" xfId="1795"/>
    <cellStyle name="標準 23 2 2 2" xfId="1796"/>
    <cellStyle name="標準 23 2 2 2 2" xfId="1797"/>
    <cellStyle name="標準 23 2 2 2 2 2" xfId="1798"/>
    <cellStyle name="標準 23 2 2 2 2 2 2" xfId="1799"/>
    <cellStyle name="標準 23 2 2 2 2 2 2 2" xfId="1800"/>
    <cellStyle name="標準 23 2 2 2 2 2 2 2 2" xfId="1801"/>
    <cellStyle name="標準 23 2 2 2 2 2 3" xfId="1802"/>
    <cellStyle name="標準 23 2 2 2 2 2 3 2" xfId="1803"/>
    <cellStyle name="標準 23 2 2 2 2 3" xfId="1804"/>
    <cellStyle name="標準 23 2 2 2 2 3 2" xfId="1805"/>
    <cellStyle name="標準 23 2 2 2 3" xfId="1806"/>
    <cellStyle name="標準 23 2 2 2 3 2" xfId="1807"/>
    <cellStyle name="標準 23 2 2 2 3 2 2" xfId="1808"/>
    <cellStyle name="標準 23 2 2 2 3 2 2 2" xfId="1809"/>
    <cellStyle name="標準 23 2 2 2 3 3" xfId="1810"/>
    <cellStyle name="標準 23 2 2 2 3 3 2" xfId="1811"/>
    <cellStyle name="標準 23 2 2 2 4" xfId="1812"/>
    <cellStyle name="標準 23 2 2 2 4 2" xfId="1813"/>
    <cellStyle name="標準 23 2 2 3" xfId="1814"/>
    <cellStyle name="標準 23 2 2 3 2" xfId="1815"/>
    <cellStyle name="標準 23 2 2 3 2 2" xfId="1816"/>
    <cellStyle name="標準 23 2 2 3 2 2 2" xfId="1817"/>
    <cellStyle name="標準 23 2 2 3 3" xfId="1818"/>
    <cellStyle name="標準 23 2 2 3 3 2" xfId="1819"/>
    <cellStyle name="標準 23 2 2 4" xfId="1820"/>
    <cellStyle name="標準 23 2 2 4 2" xfId="1821"/>
    <cellStyle name="標準 23 2 3" xfId="1822"/>
    <cellStyle name="標準 23 2 3 2" xfId="1823"/>
    <cellStyle name="標準 23 2 3 2 2" xfId="1824"/>
    <cellStyle name="標準 23 2 3 2 2 2" xfId="1825"/>
    <cellStyle name="標準 23 2 3 2 2 2 2" xfId="1826"/>
    <cellStyle name="標準 23 2 3 2 2 2 2 2" xfId="1827"/>
    <cellStyle name="標準 23 2 3 2 2 3" xfId="1828"/>
    <cellStyle name="標準 23 2 3 2 2 3 2" xfId="1829"/>
    <cellStyle name="標準 23 2 3 2 3" xfId="1830"/>
    <cellStyle name="標準 23 2 3 2 3 2" xfId="1831"/>
    <cellStyle name="標準 23 2 3 3" xfId="1832"/>
    <cellStyle name="標準 23 2 3 3 2" xfId="1833"/>
    <cellStyle name="標準 23 2 3 3 2 2" xfId="1834"/>
    <cellStyle name="標準 23 2 3 3 2 2 2" xfId="1835"/>
    <cellStyle name="標準 23 2 3 3 3" xfId="1836"/>
    <cellStyle name="標準 23 2 3 3 3 2" xfId="1837"/>
    <cellStyle name="標準 23 2 3 4" xfId="1838"/>
    <cellStyle name="標準 23 2 3 4 2" xfId="1839"/>
    <cellStyle name="標準 23 2 4" xfId="1840"/>
    <cellStyle name="標準 23 2 4 2" xfId="1841"/>
    <cellStyle name="標準 23 2 4 2 2" xfId="1842"/>
    <cellStyle name="標準 23 2 4 2 2 2" xfId="1843"/>
    <cellStyle name="標準 23 2 4 3" xfId="1844"/>
    <cellStyle name="標準 23 2 4 3 2" xfId="1845"/>
    <cellStyle name="標準 23 2 5" xfId="1846"/>
    <cellStyle name="標準 23 2 5 2" xfId="1847"/>
    <cellStyle name="標準 23 3" xfId="1848"/>
    <cellStyle name="標準 23 3 2" xfId="1849"/>
    <cellStyle name="標準 23 3 2 2" xfId="1850"/>
    <cellStyle name="標準 23 3 2 2 2" xfId="1851"/>
    <cellStyle name="標準 23 3 2 2 2 2" xfId="1852"/>
    <cellStyle name="標準 23 3 2 2 2 2 2" xfId="1853"/>
    <cellStyle name="標準 23 3 2 2 3" xfId="1854"/>
    <cellStyle name="標準 23 3 2 2 3 2" xfId="1855"/>
    <cellStyle name="標準 23 3 2 3" xfId="1856"/>
    <cellStyle name="標準 23 3 2 3 2" xfId="1857"/>
    <cellStyle name="標準 23 3 3" xfId="1858"/>
    <cellStyle name="標準 23 3 3 2" xfId="1859"/>
    <cellStyle name="標準 23 3 3 2 2" xfId="1860"/>
    <cellStyle name="標準 23 3 3 2 2 2" xfId="1861"/>
    <cellStyle name="標準 23 3 3 3" xfId="1862"/>
    <cellStyle name="標準 23 3 3 3 2" xfId="1863"/>
    <cellStyle name="標準 23 3 4" xfId="1864"/>
    <cellStyle name="標準 23 3 4 2" xfId="1865"/>
    <cellStyle name="標準 23 4" xfId="1866"/>
    <cellStyle name="標準 23 4 2" xfId="1867"/>
    <cellStyle name="標準 23 4 2 2" xfId="1868"/>
    <cellStyle name="標準 23 4 2 2 2" xfId="1869"/>
    <cellStyle name="標準 23 4 3" xfId="1870"/>
    <cellStyle name="標準 23 4 3 2" xfId="1871"/>
    <cellStyle name="標準 23 5" xfId="1872"/>
    <cellStyle name="標準 23 5 2" xfId="1873"/>
    <cellStyle name="標準 23 6" xfId="1874"/>
    <cellStyle name="標準 24" xfId="1875"/>
    <cellStyle name="標準 24 2" xfId="1876"/>
    <cellStyle name="標準 24 2 2" xfId="1877"/>
    <cellStyle name="標準 24 2 2 2" xfId="1878"/>
    <cellStyle name="標準 24 2 2 2 2" xfId="1879"/>
    <cellStyle name="標準 24 2 2 2 2 2" xfId="1880"/>
    <cellStyle name="標準 24 2 2 2 2 2 2" xfId="1881"/>
    <cellStyle name="標準 24 2 2 2 2 2 2 2" xfId="1882"/>
    <cellStyle name="標準 24 2 2 2 2 2 2 2 2" xfId="1883"/>
    <cellStyle name="標準 24 2 2 2 2 2 3" xfId="1884"/>
    <cellStyle name="標準 24 2 2 2 2 2 3 2" xfId="1885"/>
    <cellStyle name="標準 24 2 2 2 2 3" xfId="1886"/>
    <cellStyle name="標準 24 2 2 2 2 3 2" xfId="1887"/>
    <cellStyle name="標準 24 2 2 2 3" xfId="1888"/>
    <cellStyle name="標準 24 2 2 2 3 2" xfId="1889"/>
    <cellStyle name="標準 24 2 2 2 3 2 2" xfId="1890"/>
    <cellStyle name="標準 24 2 2 2 3 2 2 2" xfId="1891"/>
    <cellStyle name="標準 24 2 2 2 3 3" xfId="1892"/>
    <cellStyle name="標準 24 2 2 2 3 3 2" xfId="1893"/>
    <cellStyle name="標準 24 2 2 2 4" xfId="1894"/>
    <cellStyle name="標準 24 2 2 2 4 2" xfId="1895"/>
    <cellStyle name="標準 24 2 2 3" xfId="1896"/>
    <cellStyle name="標準 24 2 2 3 2" xfId="1897"/>
    <cellStyle name="標準 24 2 2 3 2 2" xfId="1898"/>
    <cellStyle name="標準 24 2 2 3 2 2 2" xfId="1899"/>
    <cellStyle name="標準 24 2 2 3 3" xfId="1900"/>
    <cellStyle name="標準 24 2 2 3 3 2" xfId="1901"/>
    <cellStyle name="標準 24 2 2 4" xfId="1902"/>
    <cellStyle name="標準 24 2 2 4 2" xfId="1903"/>
    <cellStyle name="標準 24 2 3" xfId="1904"/>
    <cellStyle name="標準 24 2 3 2" xfId="1905"/>
    <cellStyle name="標準 24 2 3 2 2" xfId="1906"/>
    <cellStyle name="標準 24 2 3 2 2 2" xfId="1907"/>
    <cellStyle name="標準 24 2 3 2 2 2 2" xfId="1908"/>
    <cellStyle name="標準 24 2 3 2 2 2 2 2" xfId="1909"/>
    <cellStyle name="標準 24 2 3 2 2 3" xfId="1910"/>
    <cellStyle name="標準 24 2 3 2 2 3 2" xfId="1911"/>
    <cellStyle name="標準 24 2 3 2 3" xfId="1912"/>
    <cellStyle name="標準 24 2 3 2 3 2" xfId="1913"/>
    <cellStyle name="標準 24 2 3 3" xfId="1914"/>
    <cellStyle name="標準 24 2 3 3 2" xfId="1915"/>
    <cellStyle name="標準 24 2 3 3 2 2" xfId="1916"/>
    <cellStyle name="標準 24 2 3 3 2 2 2" xfId="1917"/>
    <cellStyle name="標準 24 2 3 3 3" xfId="1918"/>
    <cellStyle name="標準 24 2 3 3 3 2" xfId="1919"/>
    <cellStyle name="標準 24 2 3 4" xfId="1920"/>
    <cellStyle name="標準 24 2 3 4 2" xfId="1921"/>
    <cellStyle name="標準 24 2 4" xfId="1922"/>
    <cellStyle name="標準 24 2 4 2" xfId="1923"/>
    <cellStyle name="標準 24 2 4 2 2" xfId="1924"/>
    <cellStyle name="標準 24 2 4 2 2 2" xfId="1925"/>
    <cellStyle name="標準 24 2 4 3" xfId="1926"/>
    <cellStyle name="標準 24 2 4 3 2" xfId="1927"/>
    <cellStyle name="標準 24 2 5" xfId="1928"/>
    <cellStyle name="標準 24 2 5 2" xfId="1929"/>
    <cellStyle name="標準 24 3" xfId="1930"/>
    <cellStyle name="標準 24 3 2" xfId="1931"/>
    <cellStyle name="標準 24 3 2 2" xfId="1932"/>
    <cellStyle name="標準 24 3 2 2 2" xfId="1933"/>
    <cellStyle name="標準 24 3 2 2 2 2" xfId="1934"/>
    <cellStyle name="標準 24 3 2 2 2 2 2" xfId="1935"/>
    <cellStyle name="標準 24 3 2 2 3" xfId="1936"/>
    <cellStyle name="標準 24 3 2 2 3 2" xfId="1937"/>
    <cellStyle name="標準 24 3 2 3" xfId="1938"/>
    <cellStyle name="標準 24 3 2 3 2" xfId="1939"/>
    <cellStyle name="標準 24 3 3" xfId="1940"/>
    <cellStyle name="標準 24 3 3 2" xfId="1941"/>
    <cellStyle name="標準 24 3 3 2 2" xfId="1942"/>
    <cellStyle name="標準 24 3 3 2 2 2" xfId="1943"/>
    <cellStyle name="標準 24 3 3 3" xfId="1944"/>
    <cellStyle name="標準 24 3 3 3 2" xfId="1945"/>
    <cellStyle name="標準 24 3 4" xfId="1946"/>
    <cellStyle name="標準 24 3 4 2" xfId="1947"/>
    <cellStyle name="標準 24 4" xfId="1948"/>
    <cellStyle name="標準 24 4 2" xfId="1949"/>
    <cellStyle name="標準 24 4 2 2" xfId="1950"/>
    <cellStyle name="標準 24 4 2 2 2" xfId="1951"/>
    <cellStyle name="標準 24 4 3" xfId="1952"/>
    <cellStyle name="標準 24 4 3 2" xfId="1953"/>
    <cellStyle name="標準 24 5" xfId="1954"/>
    <cellStyle name="標準 24 5 2" xfId="1955"/>
    <cellStyle name="標準 25" xfId="1956"/>
    <cellStyle name="標準 25 2" xfId="1957"/>
    <cellStyle name="標準 25 2 2" xfId="1958"/>
    <cellStyle name="標準 25 2 2 2" xfId="1959"/>
    <cellStyle name="標準 25 2 2 2 2" xfId="1960"/>
    <cellStyle name="標準 25 2 2 2 2 2" xfId="1961"/>
    <cellStyle name="標準 25 2 2 2 2 2 2" xfId="1962"/>
    <cellStyle name="標準 25 2 2 2 2 2 2 2" xfId="1963"/>
    <cellStyle name="標準 25 2 2 2 2 2 2 2 2" xfId="1964"/>
    <cellStyle name="標準 25 2 2 2 2 2 3" xfId="1965"/>
    <cellStyle name="標準 25 2 2 2 2 2 3 2" xfId="1966"/>
    <cellStyle name="標準 25 2 2 2 2 3" xfId="1967"/>
    <cellStyle name="標準 25 2 2 2 2 3 2" xfId="1968"/>
    <cellStyle name="標準 25 2 2 2 3" xfId="1969"/>
    <cellStyle name="標準 25 2 2 2 3 2" xfId="1970"/>
    <cellStyle name="標準 25 2 2 2 3 2 2" xfId="1971"/>
    <cellStyle name="標準 25 2 2 2 3 2 2 2" xfId="1972"/>
    <cellStyle name="標準 25 2 2 2 3 3" xfId="1973"/>
    <cellStyle name="標準 25 2 2 2 3 3 2" xfId="1974"/>
    <cellStyle name="標準 25 2 2 2 4" xfId="1975"/>
    <cellStyle name="標準 25 2 2 2 4 2" xfId="1976"/>
    <cellStyle name="標準 25 2 2 3" xfId="1977"/>
    <cellStyle name="標準 25 2 2 3 2" xfId="1978"/>
    <cellStyle name="標準 25 2 2 3 2 2" xfId="1979"/>
    <cellStyle name="標準 25 2 2 3 2 2 2" xfId="1980"/>
    <cellStyle name="標準 25 2 2 3 3" xfId="1981"/>
    <cellStyle name="標準 25 2 2 3 3 2" xfId="1982"/>
    <cellStyle name="標準 25 2 2 4" xfId="1983"/>
    <cellStyle name="標準 25 2 2 4 2" xfId="1984"/>
    <cellStyle name="標準 25 2 3" xfId="1985"/>
    <cellStyle name="標準 25 2 3 2" xfId="1986"/>
    <cellStyle name="標準 25 2 3 2 2" xfId="1987"/>
    <cellStyle name="標準 25 2 3 2 2 2" xfId="1988"/>
    <cellStyle name="標準 25 2 3 2 2 2 2" xfId="1989"/>
    <cellStyle name="標準 25 2 3 2 2 2 2 2" xfId="1990"/>
    <cellStyle name="標準 25 2 3 2 2 3" xfId="1991"/>
    <cellStyle name="標準 25 2 3 2 2 3 2" xfId="1992"/>
    <cellStyle name="標準 25 2 3 2 3" xfId="1993"/>
    <cellStyle name="標準 25 2 3 2 3 2" xfId="1994"/>
    <cellStyle name="標準 25 2 3 3" xfId="1995"/>
    <cellStyle name="標準 25 2 3 3 2" xfId="1996"/>
    <cellStyle name="標準 25 2 3 3 2 2" xfId="1997"/>
    <cellStyle name="標準 25 2 3 3 2 2 2" xfId="1998"/>
    <cellStyle name="標準 25 2 3 3 3" xfId="1999"/>
    <cellStyle name="標準 25 2 3 3 3 2" xfId="2000"/>
    <cellStyle name="標準 25 2 3 4" xfId="2001"/>
    <cellStyle name="標準 25 2 3 4 2" xfId="2002"/>
    <cellStyle name="標準 25 2 4" xfId="2003"/>
    <cellStyle name="標準 25 2 4 2" xfId="2004"/>
    <cellStyle name="標準 25 2 4 2 2" xfId="2005"/>
    <cellStyle name="標準 25 2 4 2 2 2" xfId="2006"/>
    <cellStyle name="標準 25 2 4 3" xfId="2007"/>
    <cellStyle name="標準 25 2 4 3 2" xfId="2008"/>
    <cellStyle name="標準 25 2 5" xfId="2009"/>
    <cellStyle name="標準 25 2 5 2" xfId="2010"/>
    <cellStyle name="標準 25 3" xfId="2011"/>
    <cellStyle name="標準 25 3 2" xfId="2012"/>
    <cellStyle name="標準 25 3 2 2" xfId="2013"/>
    <cellStyle name="標準 25 3 2 2 2" xfId="2014"/>
    <cellStyle name="標準 25 3 2 2 2 2" xfId="2015"/>
    <cellStyle name="標準 25 3 2 2 2 2 2" xfId="2016"/>
    <cellStyle name="標準 25 3 2 2 3" xfId="2017"/>
    <cellStyle name="標準 25 3 2 2 3 2" xfId="2018"/>
    <cellStyle name="標準 25 3 2 3" xfId="2019"/>
    <cellStyle name="標準 25 3 2 3 2" xfId="2020"/>
    <cellStyle name="標準 25 3 3" xfId="2021"/>
    <cellStyle name="標準 25 3 3 2" xfId="2022"/>
    <cellStyle name="標準 25 3 3 2 2" xfId="2023"/>
    <cellStyle name="標準 25 3 3 2 2 2" xfId="2024"/>
    <cellStyle name="標準 25 3 3 3" xfId="2025"/>
    <cellStyle name="標準 25 3 3 3 2" xfId="2026"/>
    <cellStyle name="標準 25 3 4" xfId="2027"/>
    <cellStyle name="標準 25 3 4 2" xfId="2028"/>
    <cellStyle name="標準 25 4" xfId="2029"/>
    <cellStyle name="標準 25 4 2" xfId="2030"/>
    <cellStyle name="標準 25 4 2 2" xfId="2031"/>
    <cellStyle name="標準 25 4 2 2 2" xfId="2032"/>
    <cellStyle name="標準 25 4 3" xfId="2033"/>
    <cellStyle name="標準 25 4 3 2" xfId="2034"/>
    <cellStyle name="標準 25 5" xfId="2035"/>
    <cellStyle name="標準 25 5 2" xfId="2036"/>
    <cellStyle name="標準 26" xfId="2037"/>
    <cellStyle name="標準 26 2" xfId="2038"/>
    <cellStyle name="標準 26 2 2" xfId="2039"/>
    <cellStyle name="標準 26 2 2 2" xfId="2040"/>
    <cellStyle name="標準 26 2 2 2 2" xfId="2041"/>
    <cellStyle name="標準 26 2 2 2 2 2" xfId="2042"/>
    <cellStyle name="標準 26 2 2 2 2 2 2" xfId="2043"/>
    <cellStyle name="標準 26 2 2 2 2 2 2 2" xfId="2044"/>
    <cellStyle name="標準 26 2 2 2 2 2 2 2 2" xfId="2045"/>
    <cellStyle name="標準 26 2 2 2 2 2 3" xfId="2046"/>
    <cellStyle name="標準 26 2 2 2 2 2 3 2" xfId="2047"/>
    <cellStyle name="標準 26 2 2 2 2 3" xfId="2048"/>
    <cellStyle name="標準 26 2 2 2 2 3 2" xfId="2049"/>
    <cellStyle name="標準 26 2 2 2 3" xfId="2050"/>
    <cellStyle name="標準 26 2 2 2 3 2" xfId="2051"/>
    <cellStyle name="標準 26 2 2 2 3 2 2" xfId="2052"/>
    <cellStyle name="標準 26 2 2 2 3 2 2 2" xfId="2053"/>
    <cellStyle name="標準 26 2 2 2 3 3" xfId="2054"/>
    <cellStyle name="標準 26 2 2 2 3 3 2" xfId="2055"/>
    <cellStyle name="標準 26 2 2 2 4" xfId="2056"/>
    <cellStyle name="標準 26 2 2 2 4 2" xfId="2057"/>
    <cellStyle name="標準 26 2 2 3" xfId="2058"/>
    <cellStyle name="標準 26 2 2 3 2" xfId="2059"/>
    <cellStyle name="標準 26 2 2 3 2 2" xfId="2060"/>
    <cellStyle name="標準 26 2 2 3 2 2 2" xfId="2061"/>
    <cellStyle name="標準 26 2 2 3 3" xfId="2062"/>
    <cellStyle name="標準 26 2 2 3 3 2" xfId="2063"/>
    <cellStyle name="標準 26 2 2 4" xfId="2064"/>
    <cellStyle name="標準 26 2 2 4 2" xfId="2065"/>
    <cellStyle name="標準 26 2 3" xfId="2066"/>
    <cellStyle name="標準 26 2 3 2" xfId="2067"/>
    <cellStyle name="標準 26 2 3 2 2" xfId="2068"/>
    <cellStyle name="標準 26 2 3 2 2 2" xfId="2069"/>
    <cellStyle name="標準 26 2 3 2 2 2 2" xfId="2070"/>
    <cellStyle name="標準 26 2 3 2 2 2 2 2" xfId="2071"/>
    <cellStyle name="標準 26 2 3 2 2 3" xfId="2072"/>
    <cellStyle name="標準 26 2 3 2 2 3 2" xfId="2073"/>
    <cellStyle name="標準 26 2 3 2 3" xfId="2074"/>
    <cellStyle name="標準 26 2 3 2 3 2" xfId="2075"/>
    <cellStyle name="標準 26 2 3 3" xfId="2076"/>
    <cellStyle name="標準 26 2 3 3 2" xfId="2077"/>
    <cellStyle name="標準 26 2 3 3 2 2" xfId="2078"/>
    <cellStyle name="標準 26 2 3 3 2 2 2" xfId="2079"/>
    <cellStyle name="標準 26 2 3 3 3" xfId="2080"/>
    <cellStyle name="標準 26 2 3 3 3 2" xfId="2081"/>
    <cellStyle name="標準 26 2 3 4" xfId="2082"/>
    <cellStyle name="標準 26 2 3 4 2" xfId="2083"/>
    <cellStyle name="標準 26 2 4" xfId="2084"/>
    <cellStyle name="標準 26 2 4 2" xfId="2085"/>
    <cellStyle name="標準 26 2 4 2 2" xfId="2086"/>
    <cellStyle name="標準 26 2 4 2 2 2" xfId="2087"/>
    <cellStyle name="標準 26 2 4 3" xfId="2088"/>
    <cellStyle name="標準 26 2 4 3 2" xfId="2089"/>
    <cellStyle name="標準 26 2 5" xfId="2090"/>
    <cellStyle name="標準 26 2 5 2" xfId="2091"/>
    <cellStyle name="標準 26 3" xfId="2092"/>
    <cellStyle name="標準 26 3 2" xfId="2093"/>
    <cellStyle name="標準 26 3 2 2" xfId="2094"/>
    <cellStyle name="標準 26 3 2 2 2" xfId="2095"/>
    <cellStyle name="標準 26 3 2 2 2 2" xfId="2096"/>
    <cellStyle name="標準 26 3 2 2 2 2 2" xfId="2097"/>
    <cellStyle name="標準 26 3 2 2 3" xfId="2098"/>
    <cellStyle name="標準 26 3 2 2 3 2" xfId="2099"/>
    <cellStyle name="標準 26 3 2 3" xfId="2100"/>
    <cellStyle name="標準 26 3 2 3 2" xfId="2101"/>
    <cellStyle name="標準 26 3 3" xfId="2102"/>
    <cellStyle name="標準 26 3 3 2" xfId="2103"/>
    <cellStyle name="標準 26 3 3 2 2" xfId="2104"/>
    <cellStyle name="標準 26 3 3 2 2 2" xfId="2105"/>
    <cellStyle name="標準 26 3 3 3" xfId="2106"/>
    <cellStyle name="標準 26 3 3 3 2" xfId="2107"/>
    <cellStyle name="標準 26 3 4" xfId="2108"/>
    <cellStyle name="標準 26 3 4 2" xfId="2109"/>
    <cellStyle name="標準 26 4" xfId="2110"/>
    <cellStyle name="標準 26 4 2" xfId="2111"/>
    <cellStyle name="標準 26 4 2 2" xfId="2112"/>
    <cellStyle name="標準 26 4 2 2 2" xfId="2113"/>
    <cellStyle name="標準 26 4 3" xfId="2114"/>
    <cellStyle name="標準 26 4 3 2" xfId="2115"/>
    <cellStyle name="標準 26 5" xfId="2116"/>
    <cellStyle name="標準 26 5 2" xfId="2117"/>
    <cellStyle name="標準 27" xfId="2118"/>
    <cellStyle name="標準 27 2" xfId="2119"/>
    <cellStyle name="標準 27 2 2" xfId="2120"/>
    <cellStyle name="標準 27 2 2 2" xfId="2121"/>
    <cellStyle name="標準 27 2 2 2 2" xfId="2122"/>
    <cellStyle name="標準 27 2 2 2 2 2" xfId="2123"/>
    <cellStyle name="標準 27 2 2 2 2 2 2" xfId="2124"/>
    <cellStyle name="標準 27 2 2 2 2 2 2 2" xfId="2125"/>
    <cellStyle name="標準 27 2 2 2 2 2 2 2 2" xfId="2126"/>
    <cellStyle name="標準 27 2 2 2 2 2 3" xfId="2127"/>
    <cellStyle name="標準 27 2 2 2 2 2 3 2" xfId="2128"/>
    <cellStyle name="標準 27 2 2 2 2 3" xfId="2129"/>
    <cellStyle name="標準 27 2 2 2 2 3 2" xfId="2130"/>
    <cellStyle name="標準 27 2 2 2 3" xfId="2131"/>
    <cellStyle name="標準 27 2 2 2 3 2" xfId="2132"/>
    <cellStyle name="標準 27 2 2 2 3 2 2" xfId="2133"/>
    <cellStyle name="標準 27 2 2 2 3 2 2 2" xfId="2134"/>
    <cellStyle name="標準 27 2 2 2 3 3" xfId="2135"/>
    <cellStyle name="標準 27 2 2 2 3 3 2" xfId="2136"/>
    <cellStyle name="標準 27 2 2 2 4" xfId="2137"/>
    <cellStyle name="標準 27 2 2 2 4 2" xfId="2138"/>
    <cellStyle name="標準 27 2 2 3" xfId="2139"/>
    <cellStyle name="標準 27 2 2 3 2" xfId="2140"/>
    <cellStyle name="標準 27 2 2 3 2 2" xfId="2141"/>
    <cellStyle name="標準 27 2 2 3 2 2 2" xfId="2142"/>
    <cellStyle name="標準 27 2 2 3 3" xfId="2143"/>
    <cellStyle name="標準 27 2 2 3 3 2" xfId="2144"/>
    <cellStyle name="標準 27 2 2 4" xfId="2145"/>
    <cellStyle name="標準 27 2 2 4 2" xfId="2146"/>
    <cellStyle name="標準 27 2 3" xfId="2147"/>
    <cellStyle name="標準 27 2 3 2" xfId="2148"/>
    <cellStyle name="標準 27 2 3 2 2" xfId="2149"/>
    <cellStyle name="標準 27 2 3 2 2 2" xfId="2150"/>
    <cellStyle name="標準 27 2 3 2 2 2 2" xfId="2151"/>
    <cellStyle name="標準 27 2 3 2 2 2 2 2" xfId="2152"/>
    <cellStyle name="標準 27 2 3 2 2 3" xfId="2153"/>
    <cellStyle name="標準 27 2 3 2 2 3 2" xfId="2154"/>
    <cellStyle name="標準 27 2 3 2 3" xfId="2155"/>
    <cellStyle name="標準 27 2 3 2 3 2" xfId="2156"/>
    <cellStyle name="標準 27 2 3 3" xfId="2157"/>
    <cellStyle name="標準 27 2 3 3 2" xfId="2158"/>
    <cellStyle name="標準 27 2 3 3 2 2" xfId="2159"/>
    <cellStyle name="標準 27 2 3 3 2 2 2" xfId="2160"/>
    <cellStyle name="標準 27 2 3 3 3" xfId="2161"/>
    <cellStyle name="標準 27 2 3 3 3 2" xfId="2162"/>
    <cellStyle name="標準 27 2 3 4" xfId="2163"/>
    <cellStyle name="標準 27 2 3 4 2" xfId="2164"/>
    <cellStyle name="標準 27 2 4" xfId="2165"/>
    <cellStyle name="標準 27 2 4 2" xfId="2166"/>
    <cellStyle name="標準 27 2 4 2 2" xfId="2167"/>
    <cellStyle name="標準 27 2 4 2 2 2" xfId="2168"/>
    <cellStyle name="標準 27 2 4 3" xfId="2169"/>
    <cellStyle name="標準 27 2 4 3 2" xfId="2170"/>
    <cellStyle name="標準 27 2 5" xfId="2171"/>
    <cellStyle name="標準 27 2 5 2" xfId="2172"/>
    <cellStyle name="標準 27 3" xfId="2173"/>
    <cellStyle name="標準 27 3 2" xfId="2174"/>
    <cellStyle name="標準 27 3 2 2" xfId="2175"/>
    <cellStyle name="標準 27 3 2 2 2" xfId="2176"/>
    <cellStyle name="標準 27 3 2 2 2 2" xfId="2177"/>
    <cellStyle name="標準 27 3 2 2 2 2 2" xfId="2178"/>
    <cellStyle name="標準 27 3 2 2 3" xfId="2179"/>
    <cellStyle name="標準 27 3 2 2 3 2" xfId="2180"/>
    <cellStyle name="標準 27 3 2 3" xfId="2181"/>
    <cellStyle name="標準 27 3 2 3 2" xfId="2182"/>
    <cellStyle name="標準 27 3 3" xfId="2183"/>
    <cellStyle name="標準 27 3 3 2" xfId="2184"/>
    <cellStyle name="標準 27 3 3 2 2" xfId="2185"/>
    <cellStyle name="標準 27 3 3 2 2 2" xfId="2186"/>
    <cellStyle name="標準 27 3 3 3" xfId="2187"/>
    <cellStyle name="標準 27 3 3 3 2" xfId="2188"/>
    <cellStyle name="標準 27 3 4" xfId="2189"/>
    <cellStyle name="標準 27 3 4 2" xfId="2190"/>
    <cellStyle name="標準 27 4" xfId="2191"/>
    <cellStyle name="標準 27 4 2" xfId="2192"/>
    <cellStyle name="標準 27 4 2 2" xfId="2193"/>
    <cellStyle name="標準 27 4 2 2 2" xfId="2194"/>
    <cellStyle name="標準 27 4 3" xfId="2195"/>
    <cellStyle name="標準 27 4 3 2" xfId="2196"/>
    <cellStyle name="標準 27 5" xfId="2197"/>
    <cellStyle name="標準 27 5 2" xfId="2198"/>
    <cellStyle name="標準 28" xfId="2199"/>
    <cellStyle name="標準 28 2" xfId="2200"/>
    <cellStyle name="標準 28 2 2" xfId="2201"/>
    <cellStyle name="標準 28 2 2 2" xfId="2202"/>
    <cellStyle name="標準 28 2 2 2 2" xfId="2203"/>
    <cellStyle name="標準 28 2 2 2 2 2" xfId="2204"/>
    <cellStyle name="標準 28 2 2 2 2 2 2" xfId="2205"/>
    <cellStyle name="標準 28 2 2 2 2 2 2 2" xfId="2206"/>
    <cellStyle name="標準 28 2 2 2 2 2 2 2 2" xfId="2207"/>
    <cellStyle name="標準 28 2 2 2 2 2 3" xfId="2208"/>
    <cellStyle name="標準 28 2 2 2 2 2 3 2" xfId="2209"/>
    <cellStyle name="標準 28 2 2 2 2 3" xfId="2210"/>
    <cellStyle name="標準 28 2 2 2 2 3 2" xfId="2211"/>
    <cellStyle name="標準 28 2 2 2 3" xfId="2212"/>
    <cellStyle name="標準 28 2 2 2 3 2" xfId="2213"/>
    <cellStyle name="標準 28 2 2 2 3 2 2" xfId="2214"/>
    <cellStyle name="標準 28 2 2 2 3 2 2 2" xfId="2215"/>
    <cellStyle name="標準 28 2 2 2 3 3" xfId="2216"/>
    <cellStyle name="標準 28 2 2 2 3 3 2" xfId="2217"/>
    <cellStyle name="標準 28 2 2 2 4" xfId="2218"/>
    <cellStyle name="標準 28 2 2 2 4 2" xfId="2219"/>
    <cellStyle name="標準 28 2 2 3" xfId="2220"/>
    <cellStyle name="標準 28 2 2 3 2" xfId="2221"/>
    <cellStyle name="標準 28 2 2 3 2 2" xfId="2222"/>
    <cellStyle name="標準 28 2 2 3 2 2 2" xfId="2223"/>
    <cellStyle name="標準 28 2 2 3 3" xfId="2224"/>
    <cellStyle name="標準 28 2 2 3 3 2" xfId="2225"/>
    <cellStyle name="標準 28 2 2 4" xfId="2226"/>
    <cellStyle name="標準 28 2 2 4 2" xfId="2227"/>
    <cellStyle name="標準 28 2 3" xfId="2228"/>
    <cellStyle name="標準 28 2 3 2" xfId="2229"/>
    <cellStyle name="標準 28 2 3 2 2" xfId="2230"/>
    <cellStyle name="標準 28 2 3 2 2 2" xfId="2231"/>
    <cellStyle name="標準 28 2 3 2 2 2 2" xfId="2232"/>
    <cellStyle name="標準 28 2 3 2 2 2 2 2" xfId="2233"/>
    <cellStyle name="標準 28 2 3 2 2 3" xfId="2234"/>
    <cellStyle name="標準 28 2 3 2 2 3 2" xfId="2235"/>
    <cellStyle name="標準 28 2 3 2 3" xfId="2236"/>
    <cellStyle name="標準 28 2 3 2 3 2" xfId="2237"/>
    <cellStyle name="標準 28 2 3 3" xfId="2238"/>
    <cellStyle name="標準 28 2 3 3 2" xfId="2239"/>
    <cellStyle name="標準 28 2 3 3 2 2" xfId="2240"/>
    <cellStyle name="標準 28 2 3 3 2 2 2" xfId="2241"/>
    <cellStyle name="標準 28 2 3 3 3" xfId="2242"/>
    <cellStyle name="標準 28 2 3 3 3 2" xfId="2243"/>
    <cellStyle name="標準 28 2 3 4" xfId="2244"/>
    <cellStyle name="標準 28 2 3 4 2" xfId="2245"/>
    <cellStyle name="標準 28 2 4" xfId="2246"/>
    <cellStyle name="標準 28 2 4 2" xfId="2247"/>
    <cellStyle name="標準 28 2 4 2 2" xfId="2248"/>
    <cellStyle name="標準 28 2 4 2 2 2" xfId="2249"/>
    <cellStyle name="標準 28 2 4 3" xfId="2250"/>
    <cellStyle name="標準 28 2 4 3 2" xfId="2251"/>
    <cellStyle name="標準 28 2 5" xfId="2252"/>
    <cellStyle name="標準 28 2 5 2" xfId="2253"/>
    <cellStyle name="標準 28 3" xfId="2254"/>
    <cellStyle name="標準 28 3 2" xfId="2255"/>
    <cellStyle name="標準 28 3 2 2" xfId="2256"/>
    <cellStyle name="標準 28 3 2 2 2" xfId="2257"/>
    <cellStyle name="標準 28 3 2 2 2 2" xfId="2258"/>
    <cellStyle name="標準 28 3 2 2 2 2 2" xfId="2259"/>
    <cellStyle name="標準 28 3 2 2 3" xfId="2260"/>
    <cellStyle name="標準 28 3 2 2 3 2" xfId="2261"/>
    <cellStyle name="標準 28 3 2 3" xfId="2262"/>
    <cellStyle name="標準 28 3 2 3 2" xfId="2263"/>
    <cellStyle name="標準 28 3 3" xfId="2264"/>
    <cellStyle name="標準 28 3 3 2" xfId="2265"/>
    <cellStyle name="標準 28 3 3 2 2" xfId="2266"/>
    <cellStyle name="標準 28 3 3 2 2 2" xfId="2267"/>
    <cellStyle name="標準 28 3 3 3" xfId="2268"/>
    <cellStyle name="標準 28 3 3 3 2" xfId="2269"/>
    <cellStyle name="標準 28 3 4" xfId="2270"/>
    <cellStyle name="標準 28 3 4 2" xfId="2271"/>
    <cellStyle name="標準 28 4" xfId="2272"/>
    <cellStyle name="標準 28 4 2" xfId="2273"/>
    <cellStyle name="標準 28 4 2 2" xfId="2274"/>
    <cellStyle name="標準 28 4 2 2 2" xfId="2275"/>
    <cellStyle name="標準 28 4 3" xfId="2276"/>
    <cellStyle name="標準 28 4 3 2" xfId="2277"/>
    <cellStyle name="標準 28 5" xfId="2278"/>
    <cellStyle name="標準 28 5 2" xfId="2279"/>
    <cellStyle name="標準 29" xfId="2280"/>
    <cellStyle name="標準 29 2" xfId="2281"/>
    <cellStyle name="標準 29 2 2" xfId="2282"/>
    <cellStyle name="標準 29 2 2 2" xfId="2283"/>
    <cellStyle name="標準 29 2 2 2 2" xfId="2284"/>
    <cellStyle name="標準 29 2 2 2 2 2" xfId="2285"/>
    <cellStyle name="標準 29 2 2 2 2 2 2" xfId="2286"/>
    <cellStyle name="標準 29 2 2 2 2 2 2 2" xfId="2287"/>
    <cellStyle name="標準 29 2 2 2 2 2 2 2 2" xfId="2288"/>
    <cellStyle name="標準 29 2 2 2 2 2 3" xfId="2289"/>
    <cellStyle name="標準 29 2 2 2 2 2 3 2" xfId="2290"/>
    <cellStyle name="標準 29 2 2 2 2 3" xfId="2291"/>
    <cellStyle name="標準 29 2 2 2 2 3 2" xfId="2292"/>
    <cellStyle name="標準 29 2 2 2 3" xfId="2293"/>
    <cellStyle name="標準 29 2 2 2 3 2" xfId="2294"/>
    <cellStyle name="標準 29 2 2 2 3 2 2" xfId="2295"/>
    <cellStyle name="標準 29 2 2 2 3 2 2 2" xfId="2296"/>
    <cellStyle name="標準 29 2 2 2 3 3" xfId="2297"/>
    <cellStyle name="標準 29 2 2 2 3 3 2" xfId="2298"/>
    <cellStyle name="標準 29 2 2 2 4" xfId="2299"/>
    <cellStyle name="標準 29 2 2 2 4 2" xfId="2300"/>
    <cellStyle name="標準 29 2 2 3" xfId="2301"/>
    <cellStyle name="標準 29 2 2 3 2" xfId="2302"/>
    <cellStyle name="標準 29 2 2 3 2 2" xfId="2303"/>
    <cellStyle name="標準 29 2 2 3 2 2 2" xfId="2304"/>
    <cellStyle name="標準 29 2 2 3 3" xfId="2305"/>
    <cellStyle name="標準 29 2 2 3 3 2" xfId="2306"/>
    <cellStyle name="標準 29 2 2 4" xfId="2307"/>
    <cellStyle name="標準 29 2 2 4 2" xfId="2308"/>
    <cellStyle name="標準 29 2 3" xfId="2309"/>
    <cellStyle name="標準 29 2 3 2" xfId="2310"/>
    <cellStyle name="標準 29 2 3 2 2" xfId="2311"/>
    <cellStyle name="標準 29 2 3 2 2 2" xfId="2312"/>
    <cellStyle name="標準 29 2 3 2 2 2 2" xfId="2313"/>
    <cellStyle name="標準 29 2 3 2 2 2 2 2" xfId="2314"/>
    <cellStyle name="標準 29 2 3 2 2 3" xfId="2315"/>
    <cellStyle name="標準 29 2 3 2 2 3 2" xfId="2316"/>
    <cellStyle name="標準 29 2 3 2 3" xfId="2317"/>
    <cellStyle name="標準 29 2 3 2 3 2" xfId="2318"/>
    <cellStyle name="標準 29 2 3 3" xfId="2319"/>
    <cellStyle name="標準 29 2 3 3 2" xfId="2320"/>
    <cellStyle name="標準 29 2 3 3 2 2" xfId="2321"/>
    <cellStyle name="標準 29 2 3 3 2 2 2" xfId="2322"/>
    <cellStyle name="標準 29 2 3 3 3" xfId="2323"/>
    <cellStyle name="標準 29 2 3 3 3 2" xfId="2324"/>
    <cellStyle name="標準 29 2 3 4" xfId="2325"/>
    <cellStyle name="標準 29 2 3 4 2" xfId="2326"/>
    <cellStyle name="標準 29 2 4" xfId="2327"/>
    <cellStyle name="標準 29 2 4 2" xfId="2328"/>
    <cellStyle name="標準 29 2 4 2 2" xfId="2329"/>
    <cellStyle name="標準 29 2 4 2 2 2" xfId="2330"/>
    <cellStyle name="標準 29 2 4 3" xfId="2331"/>
    <cellStyle name="標準 29 2 4 3 2" xfId="2332"/>
    <cellStyle name="標準 29 2 5" xfId="2333"/>
    <cellStyle name="標準 29 2 5 2" xfId="2334"/>
    <cellStyle name="標準 29 3" xfId="2335"/>
    <cellStyle name="標準 29 3 2" xfId="2336"/>
    <cellStyle name="標準 29 3 2 2" xfId="2337"/>
    <cellStyle name="標準 29 3 2 2 2" xfId="2338"/>
    <cellStyle name="標準 29 3 2 2 2 2" xfId="2339"/>
    <cellStyle name="標準 29 3 2 2 2 2 2" xfId="2340"/>
    <cellStyle name="標準 29 3 2 2 3" xfId="2341"/>
    <cellStyle name="標準 29 3 2 2 3 2" xfId="2342"/>
    <cellStyle name="標準 29 3 2 3" xfId="2343"/>
    <cellStyle name="標準 29 3 2 3 2" xfId="2344"/>
    <cellStyle name="標準 29 3 3" xfId="2345"/>
    <cellStyle name="標準 29 3 3 2" xfId="2346"/>
    <cellStyle name="標準 29 3 3 2 2" xfId="2347"/>
    <cellStyle name="標準 29 3 3 2 2 2" xfId="2348"/>
    <cellStyle name="標準 29 3 3 3" xfId="2349"/>
    <cellStyle name="標準 29 3 3 3 2" xfId="2350"/>
    <cellStyle name="標準 29 3 4" xfId="2351"/>
    <cellStyle name="標準 29 3 4 2" xfId="2352"/>
    <cellStyle name="標準 29 4" xfId="2353"/>
    <cellStyle name="標準 29 4 2" xfId="2354"/>
    <cellStyle name="標準 29 4 2 2" xfId="2355"/>
    <cellStyle name="標準 29 4 2 2 2" xfId="2356"/>
    <cellStyle name="標準 29 4 3" xfId="2357"/>
    <cellStyle name="標準 29 4 3 2" xfId="2358"/>
    <cellStyle name="標準 29 5" xfId="2359"/>
    <cellStyle name="標準 29 5 2" xfId="2360"/>
    <cellStyle name="標準 3" xfId="2361"/>
    <cellStyle name="標準 3 2" xfId="2362"/>
    <cellStyle name="標準 3 2 2" xfId="2363"/>
    <cellStyle name="標準 3 2 2 2" xfId="2364"/>
    <cellStyle name="標準 3 2 2 2 2" xfId="2365"/>
    <cellStyle name="標準 3 2 2 2 2 2" xfId="2366"/>
    <cellStyle name="標準 3 2 2 2 2 2 2" xfId="2367"/>
    <cellStyle name="標準 3 2 2 2 2 2 2 2" xfId="2368"/>
    <cellStyle name="標準 3 2 2 2 2 2 2 2 2" xfId="2369"/>
    <cellStyle name="標準 3 2 2 2 2 2 3" xfId="2370"/>
    <cellStyle name="標準 3 2 2 2 2 2 3 2" xfId="2371"/>
    <cellStyle name="標準 3 2 2 2 2 3" xfId="2372"/>
    <cellStyle name="標準 3 2 2 2 2 3 2" xfId="2373"/>
    <cellStyle name="標準 3 2 2 2 3" xfId="2374"/>
    <cellStyle name="標準 3 2 2 2 3 2" xfId="2375"/>
    <cellStyle name="標準 3 2 2 2 3 2 2" xfId="2376"/>
    <cellStyle name="標準 3 2 2 2 3 2 2 2" xfId="2377"/>
    <cellStyle name="標準 3 2 2 2 3 3" xfId="2378"/>
    <cellStyle name="標準 3 2 2 2 3 3 2" xfId="2379"/>
    <cellStyle name="標準 3 2 2 2 4" xfId="2380"/>
    <cellStyle name="標準 3 2 2 2 4 2" xfId="2381"/>
    <cellStyle name="標準 3 2 2 3" xfId="2382"/>
    <cellStyle name="標準 3 2 2 3 2" xfId="2383"/>
    <cellStyle name="標準 3 2 2 3 2 2" xfId="2384"/>
    <cellStyle name="標準 3 2 2 3 2 2 2" xfId="2385"/>
    <cellStyle name="標準 3 2 2 3 3" xfId="2386"/>
    <cellStyle name="標準 3 2 2 3 3 2" xfId="2387"/>
    <cellStyle name="標準 3 2 2 4" xfId="2388"/>
    <cellStyle name="標準 3 2 2 4 2" xfId="2389"/>
    <cellStyle name="標準 3 2 3" xfId="2390"/>
    <cellStyle name="標準 3 2 3 2" xfId="2391"/>
    <cellStyle name="標準 3 2 3 2 2" xfId="2392"/>
    <cellStyle name="標準 3 2 3 2 2 2" xfId="2393"/>
    <cellStyle name="標準 3 2 3 2 2 2 2" xfId="2394"/>
    <cellStyle name="標準 3 2 3 2 2 2 2 2" xfId="2395"/>
    <cellStyle name="標準 3 2 3 2 2 3" xfId="2396"/>
    <cellStyle name="標準 3 2 3 2 2 3 2" xfId="2397"/>
    <cellStyle name="標準 3 2 3 2 3" xfId="2398"/>
    <cellStyle name="標準 3 2 3 2 3 2" xfId="2399"/>
    <cellStyle name="標準 3 2 3 3" xfId="2400"/>
    <cellStyle name="標準 3 2 3 3 2" xfId="2401"/>
    <cellStyle name="標準 3 2 3 3 2 2" xfId="2402"/>
    <cellStyle name="標準 3 2 3 3 2 2 2" xfId="2403"/>
    <cellStyle name="標準 3 2 3 3 3" xfId="2404"/>
    <cellStyle name="標準 3 2 3 3 3 2" xfId="2405"/>
    <cellStyle name="標準 3 2 3 4" xfId="2406"/>
    <cellStyle name="標準 3 2 3 4 2" xfId="2407"/>
    <cellStyle name="標準 3 2 4" xfId="2408"/>
    <cellStyle name="標準 3 2 4 2" xfId="2409"/>
    <cellStyle name="標準 3 2 4 2 2" xfId="2410"/>
    <cellStyle name="標準 3 2 4 2 2 2" xfId="2411"/>
    <cellStyle name="標準 3 2 4 3" xfId="2412"/>
    <cellStyle name="標準 3 2 4 3 2" xfId="2413"/>
    <cellStyle name="標準 3 2 5" xfId="2414"/>
    <cellStyle name="標準 3 2 5 2" xfId="2415"/>
    <cellStyle name="標準 3 3" xfId="2416"/>
    <cellStyle name="標準 3 3 2" xfId="2417"/>
    <cellStyle name="標準 3 3 2 2" xfId="2418"/>
    <cellStyle name="標準 3 3 2 2 2" xfId="2419"/>
    <cellStyle name="標準 3 3 2 2 2 2" xfId="2420"/>
    <cellStyle name="標準 3 3 2 2 2 2 2" xfId="2421"/>
    <cellStyle name="標準 3 3 2 2 3" xfId="2422"/>
    <cellStyle name="標準 3 3 2 2 3 2" xfId="2423"/>
    <cellStyle name="標準 3 3 2 3" xfId="2424"/>
    <cellStyle name="標準 3 3 2 3 2" xfId="2425"/>
    <cellStyle name="標準 3 3 3" xfId="2426"/>
    <cellStyle name="標準 3 3 3 2" xfId="2427"/>
    <cellStyle name="標準 3 3 3 2 2" xfId="2428"/>
    <cellStyle name="標準 3 3 3 2 2 2" xfId="2429"/>
    <cellStyle name="標準 3 3 3 3" xfId="2430"/>
    <cellStyle name="標準 3 3 3 3 2" xfId="2431"/>
    <cellStyle name="標準 3 3 4" xfId="2432"/>
    <cellStyle name="標準 3 3 4 2" xfId="2433"/>
    <cellStyle name="標準 3 4" xfId="2434"/>
    <cellStyle name="標準 3 4 2" xfId="2435"/>
    <cellStyle name="標準 3 4 2 2" xfId="2436"/>
    <cellStyle name="標準 3 4 2 2 2" xfId="2437"/>
    <cellStyle name="標準 3 4 3" xfId="2438"/>
    <cellStyle name="標準 3 4 3 2" xfId="2439"/>
    <cellStyle name="標準 3 5" xfId="2440"/>
    <cellStyle name="標準 3 5 2" xfId="2441"/>
    <cellStyle name="標準 3 6" xfId="2442"/>
    <cellStyle name="標準 30" xfId="2443"/>
    <cellStyle name="標準 30 2" xfId="2444"/>
    <cellStyle name="標準 30 2 2" xfId="2445"/>
    <cellStyle name="標準 30 2 2 2" xfId="2446"/>
    <cellStyle name="標準 30 2 2 2 2" xfId="2447"/>
    <cellStyle name="標準 30 2 2 2 2 2" xfId="2448"/>
    <cellStyle name="標準 30 2 2 2 2 2 2" xfId="2449"/>
    <cellStyle name="標準 30 2 2 2 2 2 2 2" xfId="2450"/>
    <cellStyle name="標準 30 2 2 2 2 2 2 2 2" xfId="2451"/>
    <cellStyle name="標準 30 2 2 2 2 2 3" xfId="2452"/>
    <cellStyle name="標準 30 2 2 2 2 2 3 2" xfId="2453"/>
    <cellStyle name="標準 30 2 2 2 2 3" xfId="2454"/>
    <cellStyle name="標準 30 2 2 2 2 3 2" xfId="2455"/>
    <cellStyle name="標準 30 2 2 2 3" xfId="2456"/>
    <cellStyle name="標準 30 2 2 2 3 2" xfId="2457"/>
    <cellStyle name="標準 30 2 2 2 3 2 2" xfId="2458"/>
    <cellStyle name="標準 30 2 2 2 3 2 2 2" xfId="2459"/>
    <cellStyle name="標準 30 2 2 2 3 3" xfId="2460"/>
    <cellStyle name="標準 30 2 2 2 3 3 2" xfId="2461"/>
    <cellStyle name="標準 30 2 2 2 4" xfId="2462"/>
    <cellStyle name="標準 30 2 2 2 4 2" xfId="2463"/>
    <cellStyle name="標準 30 2 2 3" xfId="2464"/>
    <cellStyle name="標準 30 2 2 3 2" xfId="2465"/>
    <cellStyle name="標準 30 2 2 3 2 2" xfId="2466"/>
    <cellStyle name="標準 30 2 2 3 2 2 2" xfId="2467"/>
    <cellStyle name="標準 30 2 2 3 3" xfId="2468"/>
    <cellStyle name="標準 30 2 2 3 3 2" xfId="2469"/>
    <cellStyle name="標準 30 2 2 4" xfId="2470"/>
    <cellStyle name="標準 30 2 2 4 2" xfId="2471"/>
    <cellStyle name="標準 30 2 3" xfId="2472"/>
    <cellStyle name="標準 30 2 3 2" xfId="2473"/>
    <cellStyle name="標準 30 2 3 2 2" xfId="2474"/>
    <cellStyle name="標準 30 2 3 2 2 2" xfId="2475"/>
    <cellStyle name="標準 30 2 3 2 2 2 2" xfId="2476"/>
    <cellStyle name="標準 30 2 3 2 2 2 2 2" xfId="2477"/>
    <cellStyle name="標準 30 2 3 2 2 3" xfId="2478"/>
    <cellStyle name="標準 30 2 3 2 2 3 2" xfId="2479"/>
    <cellStyle name="標準 30 2 3 2 3" xfId="2480"/>
    <cellStyle name="標準 30 2 3 2 3 2" xfId="2481"/>
    <cellStyle name="標準 30 2 3 3" xfId="2482"/>
    <cellStyle name="標準 30 2 3 3 2" xfId="2483"/>
    <cellStyle name="標準 30 2 3 3 2 2" xfId="2484"/>
    <cellStyle name="標準 30 2 3 3 2 2 2" xfId="2485"/>
    <cellStyle name="標準 30 2 3 3 3" xfId="2486"/>
    <cellStyle name="標準 30 2 3 3 3 2" xfId="2487"/>
    <cellStyle name="標準 30 2 3 4" xfId="2488"/>
    <cellStyle name="標準 30 2 3 4 2" xfId="2489"/>
    <cellStyle name="標準 30 2 4" xfId="2490"/>
    <cellStyle name="標準 30 2 4 2" xfId="2491"/>
    <cellStyle name="標準 30 2 4 2 2" xfId="2492"/>
    <cellStyle name="標準 30 2 4 2 2 2" xfId="2493"/>
    <cellStyle name="標準 30 2 4 3" xfId="2494"/>
    <cellStyle name="標準 30 2 4 3 2" xfId="2495"/>
    <cellStyle name="標準 30 2 5" xfId="2496"/>
    <cellStyle name="標準 30 2 5 2" xfId="2497"/>
    <cellStyle name="標準 30 3" xfId="2498"/>
    <cellStyle name="標準 30 3 2" xfId="2499"/>
    <cellStyle name="標準 30 3 2 2" xfId="2500"/>
    <cellStyle name="標準 30 3 2 2 2" xfId="2501"/>
    <cellStyle name="標準 30 3 2 2 2 2" xfId="2502"/>
    <cellStyle name="標準 30 3 2 2 2 2 2" xfId="2503"/>
    <cellStyle name="標準 30 3 2 2 3" xfId="2504"/>
    <cellStyle name="標準 30 3 2 2 3 2" xfId="2505"/>
    <cellStyle name="標準 30 3 2 3" xfId="2506"/>
    <cellStyle name="標準 30 3 2 3 2" xfId="2507"/>
    <cellStyle name="標準 30 3 3" xfId="2508"/>
    <cellStyle name="標準 30 3 3 2" xfId="2509"/>
    <cellStyle name="標準 30 3 3 2 2" xfId="2510"/>
    <cellStyle name="標準 30 3 3 2 2 2" xfId="2511"/>
    <cellStyle name="標準 30 3 3 3" xfId="2512"/>
    <cellStyle name="標準 30 3 3 3 2" xfId="2513"/>
    <cellStyle name="標準 30 3 4" xfId="2514"/>
    <cellStyle name="標準 30 3 4 2" xfId="2515"/>
    <cellStyle name="標準 30 4" xfId="2516"/>
    <cellStyle name="標準 30 4 2" xfId="2517"/>
    <cellStyle name="標準 30 4 2 2" xfId="2518"/>
    <cellStyle name="標準 30 4 2 2 2" xfId="2519"/>
    <cellStyle name="標準 30 4 3" xfId="2520"/>
    <cellStyle name="標準 30 4 3 2" xfId="2521"/>
    <cellStyle name="標準 30 5" xfId="2522"/>
    <cellStyle name="標準 30 5 2" xfId="2523"/>
    <cellStyle name="標準 31" xfId="2524"/>
    <cellStyle name="標準 31 2" xfId="2525"/>
    <cellStyle name="標準 31 2 2" xfId="2526"/>
    <cellStyle name="標準 31 2 2 2" xfId="2527"/>
    <cellStyle name="標準 31 2 2 3" xfId="2528"/>
    <cellStyle name="標準 31 2 2 3 2" xfId="2529"/>
    <cellStyle name="標準 31 2 3" xfId="2530"/>
    <cellStyle name="標準 31 2 4" xfId="2531"/>
    <cellStyle name="標準 31 2 4 2" xfId="2532"/>
    <cellStyle name="標準 31 3" xfId="2533"/>
    <cellStyle name="標準 31 3 2" xfId="2534"/>
    <cellStyle name="標準 32" xfId="2535"/>
    <cellStyle name="標準 32 2" xfId="2536"/>
    <cellStyle name="標準 32 2 2" xfId="2537"/>
    <cellStyle name="標準 32 2 2 2" xfId="2538"/>
    <cellStyle name="標準 32 2 2 2 2" xfId="2539"/>
    <cellStyle name="標準 32 2 2 2 2 2" xfId="2540"/>
    <cellStyle name="標準 32 2 2 2 2 2 2" xfId="2541"/>
    <cellStyle name="標準 32 2 2 2 2 2 2 2" xfId="2542"/>
    <cellStyle name="標準 32 2 2 2 2 3" xfId="2543"/>
    <cellStyle name="標準 32 2 2 2 2 3 2" xfId="2544"/>
    <cellStyle name="標準 32 2 2 2 3" xfId="2545"/>
    <cellStyle name="標準 32 2 2 2 3 2" xfId="2546"/>
    <cellStyle name="標準 32 2 2 3" xfId="2547"/>
    <cellStyle name="標準 32 2 2 3 2" xfId="2548"/>
    <cellStyle name="標準 32 2 2 3 2 2" xfId="2549"/>
    <cellStyle name="標準 32 2 2 3 2 2 2" xfId="2550"/>
    <cellStyle name="標準 32 2 2 3 3" xfId="2551"/>
    <cellStyle name="標準 32 2 2 3 3 2" xfId="2552"/>
    <cellStyle name="標準 32 2 2 4" xfId="2553"/>
    <cellStyle name="標準 32 2 2 4 2" xfId="2554"/>
    <cellStyle name="標準 32 2 3" xfId="2555"/>
    <cellStyle name="標準 32 2 3 2" xfId="2556"/>
    <cellStyle name="標準 32 2 3 2 2" xfId="2557"/>
    <cellStyle name="標準 32 2 3 2 2 2" xfId="2558"/>
    <cellStyle name="標準 32 2 3 3" xfId="2559"/>
    <cellStyle name="標準 32 2 3 3 2" xfId="2560"/>
    <cellStyle name="標準 32 2 4" xfId="2561"/>
    <cellStyle name="標準 32 2 4 2" xfId="2562"/>
    <cellStyle name="標準 32 3" xfId="2563"/>
    <cellStyle name="標準 32 3 2" xfId="2564"/>
    <cellStyle name="標準 32 3 2 2" xfId="2565"/>
    <cellStyle name="標準 32 3 2 2 2" xfId="2566"/>
    <cellStyle name="標準 32 3 2 2 2 2" xfId="2567"/>
    <cellStyle name="標準 32 3 2 2 2 2 2" xfId="2568"/>
    <cellStyle name="標準 32 3 2 2 3" xfId="2569"/>
    <cellStyle name="標準 32 3 2 2 3 2" xfId="2570"/>
    <cellStyle name="標準 32 3 2 3" xfId="2571"/>
    <cellStyle name="標準 32 3 2 3 2" xfId="2572"/>
    <cellStyle name="標準 32 3 3" xfId="2573"/>
    <cellStyle name="標準 32 3 3 2" xfId="2574"/>
    <cellStyle name="標準 32 3 3 2 2" xfId="2575"/>
    <cellStyle name="標準 32 3 3 2 2 2" xfId="2576"/>
    <cellStyle name="標準 32 3 3 3" xfId="2577"/>
    <cellStyle name="標準 32 3 3 3 2" xfId="2578"/>
    <cellStyle name="標準 32 3 4" xfId="2579"/>
    <cellStyle name="標準 32 3 4 2" xfId="2580"/>
    <cellStyle name="標準 32 4" xfId="2581"/>
    <cellStyle name="標準 32 4 2" xfId="2582"/>
    <cellStyle name="標準 32 4 2 2" xfId="2583"/>
    <cellStyle name="標準 32 4 2 2 2" xfId="2584"/>
    <cellStyle name="標準 32 4 3" xfId="2585"/>
    <cellStyle name="標準 32 4 3 2" xfId="2586"/>
    <cellStyle name="標準 32 5" xfId="2587"/>
    <cellStyle name="標準 32 5 2" xfId="2588"/>
    <cellStyle name="標準 33" xfId="2589"/>
    <cellStyle name="標準 33 2" xfId="2590"/>
    <cellStyle name="標準 33 2 2" xfId="2591"/>
    <cellStyle name="標準 33 2 2 2" xfId="2592"/>
    <cellStyle name="標準 33 2 2 2 2" xfId="2593"/>
    <cellStyle name="標準 33 2 2 2 2 2" xfId="2594"/>
    <cellStyle name="標準 33 2 2 3" xfId="2595"/>
    <cellStyle name="標準 33 2 2 3 2" xfId="2596"/>
    <cellStyle name="標準 33 2 3" xfId="2597"/>
    <cellStyle name="標準 33 2 3 2" xfId="2598"/>
    <cellStyle name="標準 33 3" xfId="2599"/>
    <cellStyle name="標準 33 3 2" xfId="2600"/>
    <cellStyle name="標準 33 3 2 2" xfId="2601"/>
    <cellStyle name="標準 33 3 2 2 2" xfId="2602"/>
    <cellStyle name="標準 33 3 3" xfId="2603"/>
    <cellStyle name="標準 33 3 3 2" xfId="2604"/>
    <cellStyle name="標準 33 4" xfId="2605"/>
    <cellStyle name="標準 33 4 2" xfId="2606"/>
    <cellStyle name="標準 34" xfId="2607"/>
    <cellStyle name="標準 34 2" xfId="2608"/>
    <cellStyle name="標準 34 2 2" xfId="2609"/>
    <cellStyle name="標準 34 2 2 2" xfId="2610"/>
    <cellStyle name="標準 34 3" xfId="2611"/>
    <cellStyle name="標準 34 3 2" xfId="2612"/>
    <cellStyle name="標準 35" xfId="2613"/>
    <cellStyle name="標準 35 2" xfId="2614"/>
    <cellStyle name="標準 4" xfId="2615"/>
    <cellStyle name="標準 4 2" xfId="2616"/>
    <cellStyle name="標準 4 2 2" xfId="2617"/>
    <cellStyle name="標準 4 2 2 2" xfId="2618"/>
    <cellStyle name="標準 4 2 2 2 2" xfId="2619"/>
    <cellStyle name="標準 4 2 2 2 2 2" xfId="2620"/>
    <cellStyle name="標準 4 2 2 2 2 2 2" xfId="2621"/>
    <cellStyle name="標準 4 2 2 2 2 2 2 2" xfId="2622"/>
    <cellStyle name="標準 4 2 2 2 2 2 2 2 2" xfId="2623"/>
    <cellStyle name="標準 4 2 2 2 2 2 3" xfId="2624"/>
    <cellStyle name="標準 4 2 2 2 2 2 3 2" xfId="2625"/>
    <cellStyle name="標準 4 2 2 2 2 3" xfId="2626"/>
    <cellStyle name="標準 4 2 2 2 2 3 2" xfId="2627"/>
    <cellStyle name="標準 4 2 2 2 3" xfId="2628"/>
    <cellStyle name="標準 4 2 2 2 3 2" xfId="2629"/>
    <cellStyle name="標準 4 2 2 2 3 2 2" xfId="2630"/>
    <cellStyle name="標準 4 2 2 2 3 2 2 2" xfId="2631"/>
    <cellStyle name="標準 4 2 2 2 3 3" xfId="2632"/>
    <cellStyle name="標準 4 2 2 2 3 3 2" xfId="2633"/>
    <cellStyle name="標準 4 2 2 2 4" xfId="2634"/>
    <cellStyle name="標準 4 2 2 2 4 2" xfId="2635"/>
    <cellStyle name="標準 4 2 2 3" xfId="2636"/>
    <cellStyle name="標準 4 2 2 3 2" xfId="2637"/>
    <cellStyle name="標準 4 2 2 3 2 2" xfId="2638"/>
    <cellStyle name="標準 4 2 2 3 2 2 2" xfId="2639"/>
    <cellStyle name="標準 4 2 2 3 3" xfId="2640"/>
    <cellStyle name="標準 4 2 2 3 3 2" xfId="2641"/>
    <cellStyle name="標準 4 2 2 4" xfId="2642"/>
    <cellStyle name="標準 4 2 2 4 2" xfId="2643"/>
    <cellStyle name="標準 4 2 3" xfId="2644"/>
    <cellStyle name="標準 4 2 3 2" xfId="2645"/>
    <cellStyle name="標準 4 2 3 2 2" xfId="2646"/>
    <cellStyle name="標準 4 2 3 2 2 2" xfId="2647"/>
    <cellStyle name="標準 4 2 3 2 2 2 2" xfId="2648"/>
    <cellStyle name="標準 4 2 3 2 2 2 2 2" xfId="2649"/>
    <cellStyle name="標準 4 2 3 2 2 3" xfId="2650"/>
    <cellStyle name="標準 4 2 3 2 2 3 2" xfId="2651"/>
    <cellStyle name="標準 4 2 3 2 3" xfId="2652"/>
    <cellStyle name="標準 4 2 3 2 3 2" xfId="2653"/>
    <cellStyle name="標準 4 2 3 3" xfId="2654"/>
    <cellStyle name="標準 4 2 3 3 2" xfId="2655"/>
    <cellStyle name="標準 4 2 3 3 2 2" xfId="2656"/>
    <cellStyle name="標準 4 2 3 3 2 2 2" xfId="2657"/>
    <cellStyle name="標準 4 2 3 3 3" xfId="2658"/>
    <cellStyle name="標準 4 2 3 3 3 2" xfId="2659"/>
    <cellStyle name="標準 4 2 3 4" xfId="2660"/>
    <cellStyle name="標準 4 2 3 4 2" xfId="2661"/>
    <cellStyle name="標準 4 2 4" xfId="2662"/>
    <cellStyle name="標準 4 2 4 2" xfId="2663"/>
    <cellStyle name="標準 4 2 4 2 2" xfId="2664"/>
    <cellStyle name="標準 4 2 4 2 2 2" xfId="2665"/>
    <cellStyle name="標準 4 2 4 3" xfId="2666"/>
    <cellStyle name="標準 4 2 4 3 2" xfId="2667"/>
    <cellStyle name="標準 4 2 5" xfId="2668"/>
    <cellStyle name="標準 4 2 5 2" xfId="2669"/>
    <cellStyle name="標準 4 3" xfId="2670"/>
    <cellStyle name="標準 4 3 2" xfId="2671"/>
    <cellStyle name="標準 4 3 2 2" xfId="2672"/>
    <cellStyle name="標準 4 3 2 2 2" xfId="2673"/>
    <cellStyle name="標準 4 3 2 2 2 2" xfId="2674"/>
    <cellStyle name="標準 4 3 2 2 2 2 2" xfId="2675"/>
    <cellStyle name="標準 4 3 2 2 3" xfId="2676"/>
    <cellStyle name="標準 4 3 2 2 3 2" xfId="2677"/>
    <cellStyle name="標準 4 3 2 3" xfId="2678"/>
    <cellStyle name="標準 4 3 2 3 2" xfId="2679"/>
    <cellStyle name="標準 4 3 3" xfId="2680"/>
    <cellStyle name="標準 4 3 3 2" xfId="2681"/>
    <cellStyle name="標準 4 3 3 2 2" xfId="2682"/>
    <cellStyle name="標準 4 3 3 2 2 2" xfId="2683"/>
    <cellStyle name="標準 4 3 3 3" xfId="2684"/>
    <cellStyle name="標準 4 3 3 3 2" xfId="2685"/>
    <cellStyle name="標準 4 3 4" xfId="2686"/>
    <cellStyle name="標準 4 3 4 2" xfId="2687"/>
    <cellStyle name="標準 4 4" xfId="2688"/>
    <cellStyle name="標準 4 4 2" xfId="2689"/>
    <cellStyle name="標準 4 4 2 2" xfId="2690"/>
    <cellStyle name="標準 4 4 2 2 2" xfId="2691"/>
    <cellStyle name="標準 4 4 3" xfId="2692"/>
    <cellStyle name="標準 4 4 3 2" xfId="2693"/>
    <cellStyle name="標準 4 5" xfId="2694"/>
    <cellStyle name="標準 4 5 2" xfId="2695"/>
    <cellStyle name="標準 5" xfId="2696"/>
    <cellStyle name="標準 5 2" xfId="2697"/>
    <cellStyle name="標準 5 2 2" xfId="2698"/>
    <cellStyle name="標準 5 2 2 2" xfId="2699"/>
    <cellStyle name="標準 5 2 2 2 2" xfId="2700"/>
    <cellStyle name="標準 5 2 2 2 2 2" xfId="2701"/>
    <cellStyle name="標準 5 2 2 2 2 2 2" xfId="2702"/>
    <cellStyle name="標準 5 2 2 2 2 2 2 2" xfId="2703"/>
    <cellStyle name="標準 5 2 2 2 2 2 2 2 2" xfId="2704"/>
    <cellStyle name="標準 5 2 2 2 2 2 3" xfId="2705"/>
    <cellStyle name="標準 5 2 2 2 2 2 3 2" xfId="2706"/>
    <cellStyle name="標準 5 2 2 2 2 3" xfId="2707"/>
    <cellStyle name="標準 5 2 2 2 2 3 2" xfId="2708"/>
    <cellStyle name="標準 5 2 2 2 3" xfId="2709"/>
    <cellStyle name="標準 5 2 2 2 3 2" xfId="2710"/>
    <cellStyle name="標準 5 2 2 2 3 2 2" xfId="2711"/>
    <cellStyle name="標準 5 2 2 2 3 2 2 2" xfId="2712"/>
    <cellStyle name="標準 5 2 2 2 3 3" xfId="2713"/>
    <cellStyle name="標準 5 2 2 2 3 3 2" xfId="2714"/>
    <cellStyle name="標準 5 2 2 2 4" xfId="2715"/>
    <cellStyle name="標準 5 2 2 2 4 2" xfId="2716"/>
    <cellStyle name="標準 5 2 2 3" xfId="2717"/>
    <cellStyle name="標準 5 2 2 3 2" xfId="2718"/>
    <cellStyle name="標準 5 2 2 3 2 2" xfId="2719"/>
    <cellStyle name="標準 5 2 2 3 2 2 2" xfId="2720"/>
    <cellStyle name="標準 5 2 2 3 3" xfId="2721"/>
    <cellStyle name="標準 5 2 2 3 3 2" xfId="2722"/>
    <cellStyle name="標準 5 2 2 4" xfId="2723"/>
    <cellStyle name="標準 5 2 2 4 2" xfId="2724"/>
    <cellStyle name="標準 5 2 3" xfId="2725"/>
    <cellStyle name="標準 5 2 3 2" xfId="2726"/>
    <cellStyle name="標準 5 2 3 2 2" xfId="2727"/>
    <cellStyle name="標準 5 2 3 2 2 2" xfId="2728"/>
    <cellStyle name="標準 5 2 3 2 2 2 2" xfId="2729"/>
    <cellStyle name="標準 5 2 3 2 2 2 2 2" xfId="2730"/>
    <cellStyle name="標準 5 2 3 2 2 3" xfId="2731"/>
    <cellStyle name="標準 5 2 3 2 2 3 2" xfId="2732"/>
    <cellStyle name="標準 5 2 3 2 3" xfId="2733"/>
    <cellStyle name="標準 5 2 3 2 3 2" xfId="2734"/>
    <cellStyle name="標準 5 2 3 3" xfId="2735"/>
    <cellStyle name="標準 5 2 3 3 2" xfId="2736"/>
    <cellStyle name="標準 5 2 3 3 2 2" xfId="2737"/>
    <cellStyle name="標準 5 2 3 3 2 2 2" xfId="2738"/>
    <cellStyle name="標準 5 2 3 3 3" xfId="2739"/>
    <cellStyle name="標準 5 2 3 3 3 2" xfId="2740"/>
    <cellStyle name="標準 5 2 3 4" xfId="2741"/>
    <cellStyle name="標準 5 2 3 4 2" xfId="2742"/>
    <cellStyle name="標準 5 2 4" xfId="2743"/>
    <cellStyle name="標準 5 2 4 2" xfId="2744"/>
    <cellStyle name="標準 5 2 4 2 2" xfId="2745"/>
    <cellStyle name="標準 5 2 4 2 2 2" xfId="2746"/>
    <cellStyle name="標準 5 2 4 3" xfId="2747"/>
    <cellStyle name="標準 5 2 4 3 2" xfId="2748"/>
    <cellStyle name="標準 5 2 5" xfId="2749"/>
    <cellStyle name="標準 5 2 5 2" xfId="2750"/>
    <cellStyle name="標準 5 3" xfId="2751"/>
    <cellStyle name="標準 5 3 2" xfId="2752"/>
    <cellStyle name="標準 5 3 2 2" xfId="2753"/>
    <cellStyle name="標準 5 3 2 2 2" xfId="2754"/>
    <cellStyle name="標準 5 3 2 2 2 2" xfId="2755"/>
    <cellStyle name="標準 5 3 2 2 2 2 2" xfId="2756"/>
    <cellStyle name="標準 5 3 2 2 3" xfId="2757"/>
    <cellStyle name="標準 5 3 2 2 3 2" xfId="2758"/>
    <cellStyle name="標準 5 3 2 3" xfId="2759"/>
    <cellStyle name="標準 5 3 2 3 2" xfId="2760"/>
    <cellStyle name="標準 5 3 3" xfId="2761"/>
    <cellStyle name="標準 5 3 3 2" xfId="2762"/>
    <cellStyle name="標準 5 3 3 2 2" xfId="2763"/>
    <cellStyle name="標準 5 3 3 2 2 2" xfId="2764"/>
    <cellStyle name="標準 5 3 3 3" xfId="2765"/>
    <cellStyle name="標準 5 3 3 3 2" xfId="2766"/>
    <cellStyle name="標準 5 3 4" xfId="2767"/>
    <cellStyle name="標準 5 3 4 2" xfId="2768"/>
    <cellStyle name="標準 5 4" xfId="2769"/>
    <cellStyle name="標準 5 4 2" xfId="2770"/>
    <cellStyle name="標準 5 4 2 2" xfId="2771"/>
    <cellStyle name="標準 5 4 2 2 2" xfId="2772"/>
    <cellStyle name="標準 5 4 3" xfId="2773"/>
    <cellStyle name="標準 5 4 3 2" xfId="2774"/>
    <cellStyle name="標準 5 5" xfId="2775"/>
    <cellStyle name="標準 5 5 2" xfId="2776"/>
    <cellStyle name="標準 6" xfId="2777"/>
    <cellStyle name="標準 6 2" xfId="2778"/>
    <cellStyle name="標準 6 2 2" xfId="2779"/>
    <cellStyle name="標準 6 2 2 2" xfId="2780"/>
    <cellStyle name="標準 6 2 2 2 2" xfId="2781"/>
    <cellStyle name="標準 6 2 2 2 2 2" xfId="2782"/>
    <cellStyle name="標準 6 2 2 2 2 2 2" xfId="2783"/>
    <cellStyle name="標準 6 2 2 2 2 2 2 2" xfId="2784"/>
    <cellStyle name="標準 6 2 2 2 2 2 2 2 2" xfId="2785"/>
    <cellStyle name="標準 6 2 2 2 2 2 3" xfId="2786"/>
    <cellStyle name="標準 6 2 2 2 2 2 3 2" xfId="2787"/>
    <cellStyle name="標準 6 2 2 2 2 3" xfId="2788"/>
    <cellStyle name="標準 6 2 2 2 2 3 2" xfId="2789"/>
    <cellStyle name="標準 6 2 2 2 3" xfId="2790"/>
    <cellStyle name="標準 6 2 2 2 3 2" xfId="2791"/>
    <cellStyle name="標準 6 2 2 2 3 2 2" xfId="2792"/>
    <cellStyle name="標準 6 2 2 2 3 2 2 2" xfId="2793"/>
    <cellStyle name="標準 6 2 2 2 3 3" xfId="2794"/>
    <cellStyle name="標準 6 2 2 2 3 3 2" xfId="2795"/>
    <cellStyle name="標準 6 2 2 2 4" xfId="2796"/>
    <cellStyle name="標準 6 2 2 2 4 2" xfId="2797"/>
    <cellStyle name="標準 6 2 2 3" xfId="2798"/>
    <cellStyle name="標準 6 2 2 3 2" xfId="2799"/>
    <cellStyle name="標準 6 2 2 3 2 2" xfId="2800"/>
    <cellStyle name="標準 6 2 2 3 2 2 2" xfId="2801"/>
    <cellStyle name="標準 6 2 2 3 3" xfId="2802"/>
    <cellStyle name="標準 6 2 2 3 3 2" xfId="2803"/>
    <cellStyle name="標準 6 2 2 4" xfId="2804"/>
    <cellStyle name="標準 6 2 2 4 2" xfId="2805"/>
    <cellStyle name="標準 6 2 3" xfId="2806"/>
    <cellStyle name="標準 6 2 3 2" xfId="2807"/>
    <cellStyle name="標準 6 2 3 2 2" xfId="2808"/>
    <cellStyle name="標準 6 2 3 2 2 2" xfId="2809"/>
    <cellStyle name="標準 6 2 3 2 2 2 2" xfId="2810"/>
    <cellStyle name="標準 6 2 3 2 2 2 2 2" xfId="2811"/>
    <cellStyle name="標準 6 2 3 2 2 3" xfId="2812"/>
    <cellStyle name="標準 6 2 3 2 2 3 2" xfId="2813"/>
    <cellStyle name="標準 6 2 3 2 3" xfId="2814"/>
    <cellStyle name="標準 6 2 3 2 3 2" xfId="2815"/>
    <cellStyle name="標準 6 2 3 3" xfId="2816"/>
    <cellStyle name="標準 6 2 3 3 2" xfId="2817"/>
    <cellStyle name="標準 6 2 3 3 2 2" xfId="2818"/>
    <cellStyle name="標準 6 2 3 3 2 2 2" xfId="2819"/>
    <cellStyle name="標準 6 2 3 3 3" xfId="2820"/>
    <cellStyle name="標準 6 2 3 3 3 2" xfId="2821"/>
    <cellStyle name="標準 6 2 3 4" xfId="2822"/>
    <cellStyle name="標準 6 2 3 4 2" xfId="2823"/>
    <cellStyle name="標準 6 2 4" xfId="2824"/>
    <cellStyle name="標準 6 2 4 2" xfId="2825"/>
    <cellStyle name="標準 6 2 4 2 2" xfId="2826"/>
    <cellStyle name="標準 6 2 4 2 2 2" xfId="2827"/>
    <cellStyle name="標準 6 2 4 3" xfId="2828"/>
    <cellStyle name="標準 6 2 4 3 2" xfId="2829"/>
    <cellStyle name="標準 6 2 5" xfId="2830"/>
    <cellStyle name="標準 6 2 5 2" xfId="2831"/>
    <cellStyle name="標準 6 3" xfId="2832"/>
    <cellStyle name="標準 6 3 2" xfId="2833"/>
    <cellStyle name="標準 6 3 2 2" xfId="2834"/>
    <cellStyle name="標準 6 3 2 2 2" xfId="2835"/>
    <cellStyle name="標準 6 3 2 2 2 2" xfId="2836"/>
    <cellStyle name="標準 6 3 2 2 2 2 2" xfId="2837"/>
    <cellStyle name="標準 6 3 2 2 3" xfId="2838"/>
    <cellStyle name="標準 6 3 2 2 3 2" xfId="2839"/>
    <cellStyle name="標準 6 3 2 3" xfId="2840"/>
    <cellStyle name="標準 6 3 2 3 2" xfId="2841"/>
    <cellStyle name="標準 6 3 3" xfId="2842"/>
    <cellStyle name="標準 6 3 3 2" xfId="2843"/>
    <cellStyle name="標準 6 3 3 2 2" xfId="2844"/>
    <cellStyle name="標準 6 3 3 2 2 2" xfId="2845"/>
    <cellStyle name="標準 6 3 3 3" xfId="2846"/>
    <cellStyle name="標準 6 3 3 3 2" xfId="2847"/>
    <cellStyle name="標準 6 3 4" xfId="2848"/>
    <cellStyle name="標準 6 3 4 2" xfId="2849"/>
    <cellStyle name="標準 6 4" xfId="2850"/>
    <cellStyle name="標準 6 4 2" xfId="2851"/>
    <cellStyle name="標準 6 4 2 2" xfId="2852"/>
    <cellStyle name="標準 6 4 2 2 2" xfId="2853"/>
    <cellStyle name="標準 6 4 3" xfId="2854"/>
    <cellStyle name="標準 6 4 3 2" xfId="2855"/>
    <cellStyle name="標準 6 5" xfId="2856"/>
    <cellStyle name="標準 6 5 2" xfId="2857"/>
    <cellStyle name="標準 7" xfId="2858"/>
    <cellStyle name="標準 7 2" xfId="2859"/>
    <cellStyle name="標準 7 2 2" xfId="2860"/>
    <cellStyle name="標準 7 2 2 2" xfId="2861"/>
    <cellStyle name="標準 7 2 2 2 2" xfId="2862"/>
    <cellStyle name="標準 7 2 2 2 2 2" xfId="2863"/>
    <cellStyle name="標準 7 2 2 2 2 2 2" xfId="2864"/>
    <cellStyle name="標準 7 2 2 2 2 2 2 2" xfId="2865"/>
    <cellStyle name="標準 7 2 2 2 2 2 2 2 2" xfId="2866"/>
    <cellStyle name="標準 7 2 2 2 2 2 3" xfId="2867"/>
    <cellStyle name="標準 7 2 2 2 2 2 3 2" xfId="2868"/>
    <cellStyle name="標準 7 2 2 2 2 3" xfId="2869"/>
    <cellStyle name="標準 7 2 2 2 2 3 2" xfId="2870"/>
    <cellStyle name="標準 7 2 2 2 3" xfId="2871"/>
    <cellStyle name="標準 7 2 2 2 3 2" xfId="2872"/>
    <cellStyle name="標準 7 2 2 2 3 2 2" xfId="2873"/>
    <cellStyle name="標準 7 2 2 2 3 2 2 2" xfId="2874"/>
    <cellStyle name="標準 7 2 2 2 3 3" xfId="2875"/>
    <cellStyle name="標準 7 2 2 2 3 3 2" xfId="2876"/>
    <cellStyle name="標準 7 2 2 2 4" xfId="2877"/>
    <cellStyle name="標準 7 2 2 2 4 2" xfId="2878"/>
    <cellStyle name="標準 7 2 2 3" xfId="2879"/>
    <cellStyle name="標準 7 2 2 3 2" xfId="2880"/>
    <cellStyle name="標準 7 2 2 3 2 2" xfId="2881"/>
    <cellStyle name="標準 7 2 2 3 2 2 2" xfId="2882"/>
    <cellStyle name="標準 7 2 2 3 3" xfId="2883"/>
    <cellStyle name="標準 7 2 2 3 3 2" xfId="2884"/>
    <cellStyle name="標準 7 2 2 4" xfId="2885"/>
    <cellStyle name="標準 7 2 2 4 2" xfId="2886"/>
    <cellStyle name="標準 7 2 3" xfId="2887"/>
    <cellStyle name="標準 7 2 3 2" xfId="2888"/>
    <cellStyle name="標準 7 2 3 2 2" xfId="2889"/>
    <cellStyle name="標準 7 2 3 2 2 2" xfId="2890"/>
    <cellStyle name="標準 7 2 3 2 2 2 2" xfId="2891"/>
    <cellStyle name="標準 7 2 3 2 2 2 2 2" xfId="2892"/>
    <cellStyle name="標準 7 2 3 2 2 3" xfId="2893"/>
    <cellStyle name="標準 7 2 3 2 2 3 2" xfId="2894"/>
    <cellStyle name="標準 7 2 3 2 3" xfId="2895"/>
    <cellStyle name="標準 7 2 3 2 3 2" xfId="2896"/>
    <cellStyle name="標準 7 2 3 3" xfId="2897"/>
    <cellStyle name="標準 7 2 3 3 2" xfId="2898"/>
    <cellStyle name="標準 7 2 3 3 2 2" xfId="2899"/>
    <cellStyle name="標準 7 2 3 3 2 2 2" xfId="2900"/>
    <cellStyle name="標準 7 2 3 3 3" xfId="2901"/>
    <cellStyle name="標準 7 2 3 3 3 2" xfId="2902"/>
    <cellStyle name="標準 7 2 3 4" xfId="2903"/>
    <cellStyle name="標準 7 2 3 4 2" xfId="2904"/>
    <cellStyle name="標準 7 2 4" xfId="2905"/>
    <cellStyle name="標準 7 2 4 2" xfId="2906"/>
    <cellStyle name="標準 7 2 4 2 2" xfId="2907"/>
    <cellStyle name="標準 7 2 4 2 2 2" xfId="2908"/>
    <cellStyle name="標準 7 2 4 3" xfId="2909"/>
    <cellStyle name="標準 7 2 4 3 2" xfId="2910"/>
    <cellStyle name="標準 7 2 5" xfId="2911"/>
    <cellStyle name="標準 7 2 5 2" xfId="2912"/>
    <cellStyle name="標準 7 3" xfId="2913"/>
    <cellStyle name="標準 7 3 2" xfId="2914"/>
    <cellStyle name="標準 7 3 2 2" xfId="2915"/>
    <cellStyle name="標準 7 3 2 2 2" xfId="2916"/>
    <cellStyle name="標準 7 3 2 2 2 2" xfId="2917"/>
    <cellStyle name="標準 7 3 2 2 2 2 2" xfId="2918"/>
    <cellStyle name="標準 7 3 2 2 3" xfId="2919"/>
    <cellStyle name="標準 7 3 2 2 3 2" xfId="2920"/>
    <cellStyle name="標準 7 3 2 3" xfId="2921"/>
    <cellStyle name="標準 7 3 2 3 2" xfId="2922"/>
    <cellStyle name="標準 7 3 3" xfId="2923"/>
    <cellStyle name="標準 7 3 3 2" xfId="2924"/>
    <cellStyle name="標準 7 3 3 2 2" xfId="2925"/>
    <cellStyle name="標準 7 3 3 2 2 2" xfId="2926"/>
    <cellStyle name="標準 7 3 3 3" xfId="2927"/>
    <cellStyle name="標準 7 3 3 3 2" xfId="2928"/>
    <cellStyle name="標準 7 3 4" xfId="2929"/>
    <cellStyle name="標準 7 3 4 2" xfId="2930"/>
    <cellStyle name="標準 7 4" xfId="2931"/>
    <cellStyle name="標準 7 4 2" xfId="2932"/>
    <cellStyle name="標準 7 4 2 2" xfId="2933"/>
    <cellStyle name="標準 7 4 2 2 2" xfId="2934"/>
    <cellStyle name="標準 7 4 3" xfId="2935"/>
    <cellStyle name="標準 7 4 3 2" xfId="2936"/>
    <cellStyle name="標準 7 5" xfId="2937"/>
    <cellStyle name="標準 7 5 2" xfId="2938"/>
    <cellStyle name="標準 8" xfId="2939"/>
    <cellStyle name="標準 8 2" xfId="2940"/>
    <cellStyle name="標準 8 2 2" xfId="2941"/>
    <cellStyle name="標準 8 2 2 2" xfId="2942"/>
    <cellStyle name="標準 8 2 2 2 2" xfId="2943"/>
    <cellStyle name="標準 8 2 2 2 2 2" xfId="2944"/>
    <cellStyle name="標準 8 2 2 2 2 2 2" xfId="2945"/>
    <cellStyle name="標準 8 2 2 2 2 2 2 2" xfId="2946"/>
    <cellStyle name="標準 8 2 2 2 2 2 2 2 2" xfId="2947"/>
    <cellStyle name="標準 8 2 2 2 2 2 3" xfId="2948"/>
    <cellStyle name="標準 8 2 2 2 2 2 3 2" xfId="2949"/>
    <cellStyle name="標準 8 2 2 2 2 3" xfId="2950"/>
    <cellStyle name="標準 8 2 2 2 2 3 2" xfId="2951"/>
    <cellStyle name="標準 8 2 2 2 3" xfId="2952"/>
    <cellStyle name="標準 8 2 2 2 3 2" xfId="2953"/>
    <cellStyle name="標準 8 2 2 2 3 2 2" xfId="2954"/>
    <cellStyle name="標準 8 2 2 2 3 2 2 2" xfId="2955"/>
    <cellStyle name="標準 8 2 2 2 3 3" xfId="2956"/>
    <cellStyle name="標準 8 2 2 2 3 3 2" xfId="2957"/>
    <cellStyle name="標準 8 2 2 2 4" xfId="2958"/>
    <cellStyle name="標準 8 2 2 2 4 2" xfId="2959"/>
    <cellStyle name="標準 8 2 2 3" xfId="2960"/>
    <cellStyle name="標準 8 2 2 3 2" xfId="2961"/>
    <cellStyle name="標準 8 2 2 3 2 2" xfId="2962"/>
    <cellStyle name="標準 8 2 2 3 2 2 2" xfId="2963"/>
    <cellStyle name="標準 8 2 2 3 3" xfId="2964"/>
    <cellStyle name="標準 8 2 2 3 3 2" xfId="2965"/>
    <cellStyle name="標準 8 2 2 4" xfId="2966"/>
    <cellStyle name="標準 8 2 2 4 2" xfId="2967"/>
    <cellStyle name="標準 8 2 3" xfId="2968"/>
    <cellStyle name="標準 8 2 3 2" xfId="2969"/>
    <cellStyle name="標準 8 2 3 2 2" xfId="2970"/>
    <cellStyle name="標準 8 2 3 2 2 2" xfId="2971"/>
    <cellStyle name="標準 8 2 3 2 2 2 2" xfId="2972"/>
    <cellStyle name="標準 8 2 3 2 2 2 2 2" xfId="2973"/>
    <cellStyle name="標準 8 2 3 2 2 3" xfId="2974"/>
    <cellStyle name="標準 8 2 3 2 2 3 2" xfId="2975"/>
    <cellStyle name="標準 8 2 3 2 3" xfId="2976"/>
    <cellStyle name="標準 8 2 3 2 3 2" xfId="2977"/>
    <cellStyle name="標準 8 2 3 3" xfId="2978"/>
    <cellStyle name="標準 8 2 3 3 2" xfId="2979"/>
    <cellStyle name="標準 8 2 3 3 2 2" xfId="2980"/>
    <cellStyle name="標準 8 2 3 3 2 2 2" xfId="2981"/>
    <cellStyle name="標準 8 2 3 3 3" xfId="2982"/>
    <cellStyle name="標準 8 2 3 3 3 2" xfId="2983"/>
    <cellStyle name="標準 8 2 3 4" xfId="2984"/>
    <cellStyle name="標準 8 2 3 4 2" xfId="2985"/>
    <cellStyle name="標準 8 2 4" xfId="2986"/>
    <cellStyle name="標準 8 2 4 2" xfId="2987"/>
    <cellStyle name="標準 8 2 4 2 2" xfId="2988"/>
    <cellStyle name="標準 8 2 4 2 2 2" xfId="2989"/>
    <cellStyle name="標準 8 2 4 3" xfId="2990"/>
    <cellStyle name="標準 8 2 4 3 2" xfId="2991"/>
    <cellStyle name="標準 8 2 5" xfId="2992"/>
    <cellStyle name="標準 8 2 5 2" xfId="2993"/>
    <cellStyle name="標準 8 3" xfId="2994"/>
    <cellStyle name="標準 8 3 2" xfId="2995"/>
    <cellStyle name="標準 8 3 2 2" xfId="2996"/>
    <cellStyle name="標準 8 3 2 2 2" xfId="2997"/>
    <cellStyle name="標準 8 3 2 2 2 2" xfId="2998"/>
    <cellStyle name="標準 8 3 2 2 2 2 2" xfId="2999"/>
    <cellStyle name="標準 8 3 2 2 3" xfId="3000"/>
    <cellStyle name="標準 8 3 2 2 3 2" xfId="3001"/>
    <cellStyle name="標準 8 3 2 3" xfId="3002"/>
    <cellStyle name="標準 8 3 2 3 2" xfId="3003"/>
    <cellStyle name="標準 8 3 3" xfId="3004"/>
    <cellStyle name="標準 8 3 3 2" xfId="3005"/>
    <cellStyle name="標準 8 3 3 2 2" xfId="3006"/>
    <cellStyle name="標準 8 3 3 2 2 2" xfId="3007"/>
    <cellStyle name="標準 8 3 3 3" xfId="3008"/>
    <cellStyle name="標準 8 3 3 3 2" xfId="3009"/>
    <cellStyle name="標準 8 3 4" xfId="3010"/>
    <cellStyle name="標準 8 3 4 2" xfId="3011"/>
    <cellStyle name="標準 8 4" xfId="3012"/>
    <cellStyle name="標準 8 4 2" xfId="3013"/>
    <cellStyle name="標準 8 4 2 2" xfId="3014"/>
    <cellStyle name="標準 8 4 2 2 2" xfId="3015"/>
    <cellStyle name="標準 8 4 3" xfId="3016"/>
    <cellStyle name="標準 8 4 3 2" xfId="3017"/>
    <cellStyle name="標準 8 5" xfId="3018"/>
    <cellStyle name="標準 8 5 2" xfId="3019"/>
    <cellStyle name="標準 9" xfId="3020"/>
    <cellStyle name="標準 9 2" xfId="3021"/>
    <cellStyle name="標準 9 2 2" xfId="3022"/>
    <cellStyle name="標準 9 2 2 2" xfId="3023"/>
    <cellStyle name="標準 9 2 2 2 2" xfId="3024"/>
    <cellStyle name="標準 9 2 2 2 2 2" xfId="3025"/>
    <cellStyle name="標準 9 2 2 2 2 2 2" xfId="3026"/>
    <cellStyle name="標準 9 2 2 2 2 2 2 2" xfId="3027"/>
    <cellStyle name="標準 9 2 2 2 2 2 2 2 2" xfId="3028"/>
    <cellStyle name="標準 9 2 2 2 2 2 3" xfId="3029"/>
    <cellStyle name="標準 9 2 2 2 2 2 3 2" xfId="3030"/>
    <cellStyle name="標準 9 2 2 2 2 3" xfId="3031"/>
    <cellStyle name="標準 9 2 2 2 2 3 2" xfId="3032"/>
    <cellStyle name="標準 9 2 2 2 3" xfId="3033"/>
    <cellStyle name="標準 9 2 2 2 3 2" xfId="3034"/>
    <cellStyle name="標準 9 2 2 2 3 2 2" xfId="3035"/>
    <cellStyle name="標準 9 2 2 2 3 2 2 2" xfId="3036"/>
    <cellStyle name="標準 9 2 2 2 3 3" xfId="3037"/>
    <cellStyle name="標準 9 2 2 2 3 3 2" xfId="3038"/>
    <cellStyle name="標準 9 2 2 2 4" xfId="3039"/>
    <cellStyle name="標準 9 2 2 2 4 2" xfId="3040"/>
    <cellStyle name="標準 9 2 2 3" xfId="3041"/>
    <cellStyle name="標準 9 2 2 3 2" xfId="3042"/>
    <cellStyle name="標準 9 2 2 3 2 2" xfId="3043"/>
    <cellStyle name="標準 9 2 2 3 2 2 2" xfId="3044"/>
    <cellStyle name="標準 9 2 2 3 3" xfId="3045"/>
    <cellStyle name="標準 9 2 2 3 3 2" xfId="3046"/>
    <cellStyle name="標準 9 2 2 4" xfId="3047"/>
    <cellStyle name="標準 9 2 2 4 2" xfId="3048"/>
    <cellStyle name="標準 9 2 3" xfId="3049"/>
    <cellStyle name="標準 9 2 3 2" xfId="3050"/>
    <cellStyle name="標準 9 2 3 2 2" xfId="3051"/>
    <cellStyle name="標準 9 2 3 2 2 2" xfId="3052"/>
    <cellStyle name="標準 9 2 3 2 2 2 2" xfId="3053"/>
    <cellStyle name="標準 9 2 3 2 2 2 2 2" xfId="3054"/>
    <cellStyle name="標準 9 2 3 2 2 3" xfId="3055"/>
    <cellStyle name="標準 9 2 3 2 2 3 2" xfId="3056"/>
    <cellStyle name="標準 9 2 3 2 3" xfId="3057"/>
    <cellStyle name="標準 9 2 3 2 3 2" xfId="3058"/>
    <cellStyle name="標準 9 2 3 3" xfId="3059"/>
    <cellStyle name="標準 9 2 3 3 2" xfId="3060"/>
    <cellStyle name="標準 9 2 3 3 2 2" xfId="3061"/>
    <cellStyle name="標準 9 2 3 3 2 2 2" xfId="3062"/>
    <cellStyle name="標準 9 2 3 3 3" xfId="3063"/>
    <cellStyle name="標準 9 2 3 3 3 2" xfId="3064"/>
    <cellStyle name="標準 9 2 3 4" xfId="3065"/>
    <cellStyle name="標準 9 2 3 4 2" xfId="3066"/>
    <cellStyle name="標準 9 2 4" xfId="3067"/>
    <cellStyle name="標準 9 2 4 2" xfId="3068"/>
    <cellStyle name="標準 9 2 4 2 2" xfId="3069"/>
    <cellStyle name="標準 9 2 4 2 2 2" xfId="3070"/>
    <cellStyle name="標準 9 2 4 3" xfId="3071"/>
    <cellStyle name="標準 9 2 4 3 2" xfId="3072"/>
    <cellStyle name="標準 9 2 5" xfId="3073"/>
    <cellStyle name="標準 9 2 5 2" xfId="3074"/>
    <cellStyle name="標準 9 3" xfId="3075"/>
    <cellStyle name="標準 9 3 2" xfId="3076"/>
    <cellStyle name="標準 9 3 2 2" xfId="3077"/>
    <cellStyle name="標準 9 3 2 2 2" xfId="3078"/>
    <cellStyle name="標準 9 3 2 2 2 2" xfId="3079"/>
    <cellStyle name="標準 9 3 2 2 2 2 2" xfId="3080"/>
    <cellStyle name="標準 9 3 2 2 3" xfId="3081"/>
    <cellStyle name="標準 9 3 2 2 3 2" xfId="3082"/>
    <cellStyle name="標準 9 3 2 3" xfId="3083"/>
    <cellStyle name="標準 9 3 2 3 2" xfId="3084"/>
    <cellStyle name="標準 9 3 3" xfId="3085"/>
    <cellStyle name="標準 9 3 3 2" xfId="3086"/>
    <cellStyle name="標準 9 3 3 2 2" xfId="3087"/>
    <cellStyle name="標準 9 3 3 2 2 2" xfId="3088"/>
    <cellStyle name="標準 9 3 3 3" xfId="3089"/>
    <cellStyle name="標準 9 3 3 3 2" xfId="3090"/>
    <cellStyle name="標準 9 3 4" xfId="3091"/>
    <cellStyle name="標準 9 3 4 2" xfId="3092"/>
    <cellStyle name="標準 9 4" xfId="3093"/>
    <cellStyle name="標準 9 4 2" xfId="3094"/>
    <cellStyle name="標準 9 4 2 2" xfId="3095"/>
    <cellStyle name="標準 9 4 2 2 2" xfId="3096"/>
    <cellStyle name="標準 9 4 3" xfId="3097"/>
    <cellStyle name="標準 9 4 3 2" xfId="3098"/>
    <cellStyle name="標準 9 5" xfId="3099"/>
    <cellStyle name="標準 9 5 2" xfId="3100"/>
    <cellStyle name="良い 2" xfId="3101"/>
    <cellStyle name="良い 2 2" xfId="3102"/>
    <cellStyle name="良い 2 2 2" xfId="3103"/>
    <cellStyle name="良い 3" xfId="3104"/>
    <cellStyle name="良い 3 2" xfId="31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7" zoomScale="75" workbookViewId="0">
      <selection activeCell="A16" sqref="A16"/>
    </sheetView>
  </sheetViews>
  <sheetFormatPr defaultColWidth="5" defaultRowHeight="30" customHeight="1" x14ac:dyDescent="0.15"/>
  <cols>
    <col min="1" max="1" width="100" style="2" customWidth="1"/>
    <col min="2" max="27" width="5" style="2" customWidth="1"/>
    <col min="28" max="29" width="5" style="3" customWidth="1"/>
    <col min="30" max="16384" width="5" style="2"/>
  </cols>
  <sheetData>
    <row r="1" spans="1:33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B1" s="1"/>
      <c r="AC1" s="1"/>
      <c r="AD1" s="1"/>
      <c r="AE1" s="1"/>
      <c r="AF1" s="1"/>
      <c r="AG1" s="1"/>
    </row>
    <row r="2" spans="1:33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B2" s="1"/>
      <c r="AC2" s="1"/>
      <c r="AD2" s="1"/>
      <c r="AE2" s="1"/>
      <c r="AF2" s="1"/>
      <c r="AG2" s="1"/>
    </row>
    <row r="3" spans="1:33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B3" s="1"/>
      <c r="AC3" s="1"/>
      <c r="AD3" s="1"/>
      <c r="AE3" s="1"/>
      <c r="AF3" s="1"/>
      <c r="AG3" s="1"/>
    </row>
    <row r="4" spans="1:33" ht="30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B4" s="1"/>
      <c r="AC4" s="1"/>
      <c r="AD4" s="1"/>
      <c r="AE4" s="1"/>
      <c r="AF4" s="1"/>
      <c r="AG4" s="1"/>
    </row>
    <row r="5" spans="1:33" ht="30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AB5" s="1"/>
      <c r="AC5" s="1"/>
      <c r="AD5" s="1"/>
      <c r="AE5" s="1"/>
      <c r="AF5" s="1"/>
      <c r="AG5" s="1"/>
    </row>
    <row r="6" spans="1:33" ht="30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"/>
      <c r="AC6" s="1"/>
      <c r="AD6" s="1"/>
      <c r="AE6" s="1"/>
      <c r="AF6" s="1"/>
      <c r="AG6" s="1"/>
    </row>
    <row r="7" spans="1:33" ht="30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B7" s="1"/>
      <c r="AC7" s="1"/>
      <c r="AD7" s="1"/>
      <c r="AE7" s="1"/>
      <c r="AF7" s="1"/>
      <c r="AG7" s="1"/>
    </row>
    <row r="8" spans="1:33" ht="30" customHeight="1" x14ac:dyDescent="0.15">
      <c r="A8" s="14" t="s">
        <v>520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"/>
      <c r="T8" s="1"/>
      <c r="U8" s="1"/>
      <c r="V8" s="1"/>
      <c r="W8" s="1"/>
      <c r="X8" s="1"/>
      <c r="Y8" s="1"/>
      <c r="AB8" s="1"/>
      <c r="AC8" s="1"/>
      <c r="AD8" s="1"/>
      <c r="AE8" s="1"/>
      <c r="AF8" s="1"/>
      <c r="AG8" s="1"/>
    </row>
    <row r="9" spans="1:33" ht="30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AB9" s="1"/>
      <c r="AC9" s="1"/>
      <c r="AD9" s="1"/>
      <c r="AE9" s="1"/>
      <c r="AF9" s="1"/>
      <c r="AG9" s="1"/>
    </row>
    <row r="10" spans="1:33" ht="30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0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30" customHeight="1" x14ac:dyDescent="0.15">
      <c r="A12" s="49" t="s">
        <v>642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B12" s="1"/>
      <c r="AC12" s="1"/>
      <c r="AD12" s="1"/>
      <c r="AE12" s="1"/>
      <c r="AF12" s="1"/>
      <c r="AG12" s="1"/>
    </row>
    <row r="13" spans="1:33" ht="30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B13" s="1"/>
      <c r="AC13" s="1"/>
      <c r="AD13" s="1"/>
      <c r="AE13" s="1"/>
      <c r="AF13" s="1"/>
      <c r="AG13" s="1"/>
    </row>
    <row r="14" spans="1:33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AB14" s="1"/>
      <c r="AC14" s="1"/>
      <c r="AD14" s="1"/>
      <c r="AE14" s="1"/>
      <c r="AF14" s="1"/>
      <c r="AG14" s="1"/>
    </row>
    <row r="15" spans="1:33" ht="30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AB15" s="1"/>
      <c r="AC15" s="1"/>
      <c r="AD15" s="1"/>
      <c r="AE15" s="1"/>
      <c r="AF15" s="1"/>
      <c r="AG15" s="1"/>
    </row>
    <row r="16" spans="1:33" ht="30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AB16" s="1"/>
      <c r="AC16" s="1"/>
      <c r="AD16" s="1"/>
      <c r="AE16" s="1"/>
      <c r="AF16" s="1"/>
      <c r="AG16" s="1"/>
    </row>
    <row r="17" spans="1:33" ht="30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AB17" s="1"/>
      <c r="AC17" s="1"/>
      <c r="AD17" s="1"/>
      <c r="AE17" s="1"/>
      <c r="AF17" s="1"/>
      <c r="AG17" s="1"/>
    </row>
    <row r="18" spans="1:33" ht="30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B18" s="1"/>
      <c r="AC18" s="1"/>
      <c r="AD18" s="1"/>
      <c r="AE18" s="1"/>
      <c r="AF18" s="1"/>
      <c r="AG18" s="1"/>
    </row>
    <row r="19" spans="1:33" ht="30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AB19" s="1"/>
      <c r="AC19" s="1"/>
      <c r="AD19" s="1"/>
      <c r="AE19" s="1"/>
      <c r="AF19" s="1"/>
      <c r="AG19" s="1"/>
    </row>
    <row r="20" spans="1:33" ht="30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AB20" s="1"/>
      <c r="AC20" s="1"/>
      <c r="AD20" s="1"/>
      <c r="AE20" s="1"/>
      <c r="AF20" s="1"/>
      <c r="AG20" s="1"/>
    </row>
    <row r="21" spans="1:33" ht="30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B21" s="1"/>
      <c r="AC21" s="1"/>
      <c r="AD21" s="1"/>
      <c r="AE21" s="1"/>
      <c r="AF21" s="1"/>
      <c r="AG21" s="1"/>
    </row>
    <row r="22" spans="1:33" ht="30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AB22" s="1"/>
      <c r="AC22" s="1"/>
      <c r="AD22" s="1"/>
      <c r="AE22" s="1"/>
      <c r="AF22" s="1"/>
      <c r="AG22" s="1"/>
    </row>
    <row r="23" spans="1:33" ht="30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B23" s="1"/>
      <c r="AC23" s="1"/>
      <c r="AD23" s="1"/>
      <c r="AE23" s="1"/>
      <c r="AF23" s="1"/>
      <c r="AG23" s="1"/>
    </row>
    <row r="24" spans="1:33" ht="30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AB24" s="1"/>
      <c r="AC24" s="1"/>
      <c r="AD24" s="1"/>
      <c r="AE24" s="1"/>
      <c r="AF24" s="1"/>
      <c r="AG24" s="1"/>
    </row>
    <row r="25" spans="1:33" ht="30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AB25" s="1"/>
      <c r="AC25" s="1"/>
      <c r="AD25" s="1"/>
      <c r="AE25" s="1"/>
      <c r="AF25" s="1"/>
      <c r="AG25" s="1"/>
    </row>
    <row r="26" spans="1:33" ht="30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AB26" s="1"/>
      <c r="AC26" s="1"/>
      <c r="AD26" s="1"/>
      <c r="AE26" s="1"/>
      <c r="AF26" s="1"/>
      <c r="AG26" s="1"/>
    </row>
    <row r="27" spans="1:33" ht="30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AB27" s="1"/>
      <c r="AC27" s="1"/>
      <c r="AD27" s="1"/>
      <c r="AE27" s="1"/>
      <c r="AF27" s="1"/>
      <c r="AG27" s="1"/>
    </row>
    <row r="28" spans="1:33" ht="30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B28" s="1"/>
      <c r="AC28" s="1"/>
      <c r="AD28" s="1"/>
      <c r="AE28" s="1"/>
      <c r="AF28" s="1"/>
      <c r="AG28" s="1"/>
    </row>
    <row r="29" spans="1:33" ht="30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B29" s="1"/>
      <c r="AC29" s="1"/>
      <c r="AD29" s="1"/>
      <c r="AE29" s="1"/>
      <c r="AF29" s="1"/>
      <c r="AG29" s="1"/>
    </row>
    <row r="30" spans="1:33" ht="30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B30" s="1"/>
      <c r="AC30" s="1"/>
      <c r="AD30" s="1"/>
      <c r="AE30" s="1"/>
      <c r="AF30" s="1"/>
      <c r="AG30" s="1"/>
    </row>
    <row r="31" spans="1:33" ht="30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B31" s="1"/>
      <c r="AC31" s="1"/>
      <c r="AD31" s="1"/>
      <c r="AE31" s="1"/>
      <c r="AF31" s="1"/>
      <c r="AG31" s="1"/>
    </row>
    <row r="32" spans="1:33" ht="30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B32" s="1"/>
      <c r="AC32" s="1"/>
      <c r="AD32" s="1"/>
      <c r="AE32" s="1"/>
      <c r="AF32" s="1"/>
      <c r="AG32" s="1"/>
    </row>
    <row r="33" spans="1:33" ht="30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B33" s="1"/>
      <c r="AC33" s="1"/>
      <c r="AD33" s="1"/>
      <c r="AE33" s="1"/>
      <c r="AF33" s="1"/>
      <c r="AG33" s="1"/>
    </row>
    <row r="34" spans="1:33" ht="30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AB34" s="1"/>
      <c r="AC34" s="1"/>
      <c r="AD34" s="1"/>
      <c r="AE34" s="1"/>
      <c r="AF34" s="1"/>
      <c r="AG34" s="1"/>
    </row>
    <row r="35" spans="1:33" ht="30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AB35" s="1"/>
      <c r="AC35" s="1"/>
      <c r="AD35" s="1"/>
      <c r="AE35" s="1"/>
      <c r="AF35" s="1"/>
      <c r="AG35" s="1"/>
    </row>
    <row r="36" spans="1:33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B36" s="1"/>
      <c r="AC36" s="1"/>
      <c r="AD36" s="1"/>
      <c r="AE36" s="1"/>
      <c r="AF36" s="1"/>
      <c r="AG36" s="1"/>
    </row>
    <row r="37" spans="1:33" ht="30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AB39" s="1"/>
      <c r="AC39" s="1"/>
      <c r="AD39" s="1"/>
      <c r="AE39" s="1"/>
      <c r="AF39" s="1"/>
      <c r="AG39" s="1"/>
    </row>
    <row r="40" spans="1:33" ht="30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AB40" s="1"/>
      <c r="AC40" s="1"/>
      <c r="AD40" s="1"/>
      <c r="AE40" s="1"/>
      <c r="AF40" s="1"/>
      <c r="AG40" s="1"/>
    </row>
    <row r="41" spans="1:33" ht="30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AB41" s="1"/>
      <c r="AC41" s="1"/>
      <c r="AD41" s="1"/>
      <c r="AE41" s="1"/>
      <c r="AF41" s="1"/>
      <c r="AG41" s="1"/>
    </row>
    <row r="42" spans="1:33" ht="30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B42" s="1"/>
      <c r="AC42" s="1"/>
      <c r="AD42" s="1"/>
      <c r="AE42" s="1"/>
      <c r="AF42" s="1"/>
      <c r="AG42" s="1"/>
    </row>
    <row r="43" spans="1:33" ht="30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B43" s="1"/>
      <c r="AC43" s="1"/>
      <c r="AD43" s="1"/>
      <c r="AE43" s="1"/>
      <c r="AF43" s="1"/>
      <c r="AG43" s="1"/>
    </row>
    <row r="44" spans="1:33" ht="30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B44" s="1"/>
      <c r="AC44" s="1"/>
      <c r="AD44" s="1"/>
      <c r="AE44" s="1"/>
      <c r="AF44" s="1"/>
      <c r="AG44" s="1"/>
    </row>
    <row r="45" spans="1:33" ht="30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B45" s="1"/>
      <c r="AC45" s="1"/>
      <c r="AD45" s="1"/>
      <c r="AE45" s="1"/>
      <c r="AF45" s="1"/>
      <c r="AG45" s="1"/>
    </row>
    <row r="46" spans="1:33" ht="30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AB46" s="1"/>
      <c r="AC46" s="1"/>
      <c r="AD46" s="1"/>
      <c r="AE46" s="1"/>
      <c r="AF46" s="1"/>
      <c r="AG46" s="1"/>
    </row>
    <row r="47" spans="1:33" ht="30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B47" s="1"/>
      <c r="AC47" s="1"/>
      <c r="AD47" s="1"/>
      <c r="AE47" s="1"/>
      <c r="AF47" s="1"/>
      <c r="AG47" s="1"/>
    </row>
    <row r="48" spans="1:33" ht="30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B48" s="1"/>
      <c r="AC48" s="1"/>
      <c r="AD48" s="1"/>
      <c r="AE48" s="1"/>
      <c r="AF48" s="1"/>
      <c r="AG48" s="1"/>
    </row>
    <row r="49" spans="1:33" ht="30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B49" s="1"/>
      <c r="AC49" s="1"/>
      <c r="AD49" s="1"/>
      <c r="AE49" s="1"/>
      <c r="AF49" s="1"/>
      <c r="AG49" s="1"/>
    </row>
    <row r="50" spans="1:33" ht="30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AB50" s="1"/>
      <c r="AC50" s="1"/>
      <c r="AD50" s="1"/>
      <c r="AE50" s="1"/>
      <c r="AF50" s="1"/>
      <c r="AG50" s="1"/>
    </row>
    <row r="51" spans="1:33" ht="30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AB51" s="1"/>
      <c r="AC51" s="1"/>
      <c r="AD51" s="1"/>
      <c r="AE51" s="1"/>
      <c r="AF51" s="1"/>
      <c r="AG51" s="1"/>
    </row>
    <row r="52" spans="1:33" ht="30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AB52" s="1"/>
      <c r="AC52" s="1"/>
      <c r="AD52" s="1"/>
      <c r="AE52" s="1"/>
      <c r="AF52" s="1"/>
      <c r="AG52" s="1"/>
    </row>
    <row r="53" spans="1:33" ht="30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AB53" s="1"/>
      <c r="AC53" s="1"/>
      <c r="AD53" s="1"/>
      <c r="AE53" s="1"/>
      <c r="AF53" s="1"/>
      <c r="AG53" s="1"/>
    </row>
    <row r="54" spans="1:33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AB54" s="1"/>
      <c r="AC54" s="1"/>
      <c r="AD54" s="1"/>
      <c r="AE54" s="1"/>
      <c r="AF54" s="1"/>
      <c r="AG54" s="1"/>
    </row>
    <row r="55" spans="1:33" ht="30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AB55" s="1"/>
      <c r="AC55" s="1"/>
      <c r="AD55" s="1"/>
      <c r="AE55" s="1"/>
      <c r="AF55" s="1"/>
      <c r="AG55" s="1"/>
    </row>
    <row r="56" spans="1:33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AB56" s="1"/>
      <c r="AC56" s="1"/>
      <c r="AD56" s="1"/>
      <c r="AE56" s="1"/>
      <c r="AF56" s="1"/>
      <c r="AG56" s="1"/>
    </row>
  </sheetData>
  <phoneticPr fontId="4"/>
  <pageMargins left="0.98425196850393704" right="0.98425196850393704" top="0.98425196850393704" bottom="0.98425196850393704" header="0.39370078740157483" footer="0.39370078740157483"/>
  <pageSetup paperSize="9" orientation="portrait" r:id="rId1"/>
  <headerFooter alignWithMargins="0">
    <oddFooter>&amp;C&amp;"ＭＳ Ｐ明朝,標準"&amp;12&amp;P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zoomScale="110" zoomScaleNormal="110" zoomScaleSheetLayoutView="75" workbookViewId="0">
      <pane xSplit="4" ySplit="2" topLeftCell="L3" activePane="bottomRight" state="frozen"/>
      <selection activeCell="A7" sqref="A7"/>
      <selection pane="topRight" activeCell="A7" sqref="A7"/>
      <selection pane="bottomLeft" activeCell="A7" sqref="A7"/>
      <selection pane="bottomRight" activeCell="Q1" sqref="Q1:T1048576"/>
    </sheetView>
  </sheetViews>
  <sheetFormatPr defaultColWidth="4.5" defaultRowHeight="30" customHeight="1" x14ac:dyDescent="0.15"/>
  <cols>
    <col min="1" max="1" width="4.375" style="51" customWidth="1"/>
    <col min="2" max="2" width="9.375" style="51" customWidth="1"/>
    <col min="3" max="3" width="4.25" style="51" customWidth="1"/>
    <col min="4" max="4" width="26.625" style="51" customWidth="1"/>
    <col min="5" max="5" width="8.125" style="51" customWidth="1"/>
    <col min="6" max="6" width="25.625" style="51" customWidth="1"/>
    <col min="7" max="8" width="11.875" style="51" customWidth="1"/>
    <col min="9" max="9" width="6.25" style="52" customWidth="1"/>
    <col min="10" max="10" width="20.625" style="51" customWidth="1"/>
    <col min="11" max="13" width="5" style="53" customWidth="1"/>
    <col min="14" max="14" width="8.75" style="54" customWidth="1"/>
    <col min="15" max="15" width="10.625" style="51" customWidth="1"/>
    <col min="16" max="16" width="4.375" style="51" customWidth="1"/>
    <col min="17" max="16384" width="4.5" style="51"/>
  </cols>
  <sheetData>
    <row r="1" spans="1:16" ht="26.25" customHeight="1" thickBot="1" x14ac:dyDescent="0.2">
      <c r="A1" s="50" t="s">
        <v>643</v>
      </c>
    </row>
    <row r="2" spans="1:16" s="50" customFormat="1" ht="37.5" customHeight="1" thickBot="1" x14ac:dyDescent="0.2">
      <c r="A2" s="76" t="s">
        <v>640</v>
      </c>
      <c r="B2" s="84" t="s">
        <v>198</v>
      </c>
      <c r="C2" s="85" t="s">
        <v>380</v>
      </c>
      <c r="D2" s="85" t="s">
        <v>199</v>
      </c>
      <c r="E2" s="85" t="s">
        <v>353</v>
      </c>
      <c r="F2" s="85" t="s">
        <v>236</v>
      </c>
      <c r="G2" s="85" t="s">
        <v>237</v>
      </c>
      <c r="H2" s="85" t="s">
        <v>386</v>
      </c>
      <c r="I2" s="85" t="s">
        <v>354</v>
      </c>
      <c r="J2" s="86" t="s">
        <v>517</v>
      </c>
      <c r="K2" s="85" t="s">
        <v>238</v>
      </c>
      <c r="L2" s="87" t="s">
        <v>625</v>
      </c>
      <c r="M2" s="85" t="s">
        <v>164</v>
      </c>
      <c r="N2" s="88" t="s">
        <v>239</v>
      </c>
      <c r="O2" s="85" t="s">
        <v>0</v>
      </c>
      <c r="P2" s="89" t="s">
        <v>352</v>
      </c>
    </row>
    <row r="3" spans="1:16" s="50" customFormat="1" ht="26.25" customHeight="1" x14ac:dyDescent="0.15">
      <c r="A3" s="77">
        <v>1</v>
      </c>
      <c r="B3" s="56" t="s">
        <v>197</v>
      </c>
      <c r="C3" s="57" t="s">
        <v>521</v>
      </c>
      <c r="D3" s="78" t="s">
        <v>1</v>
      </c>
      <c r="E3" s="78" t="s">
        <v>208</v>
      </c>
      <c r="F3" s="78" t="s">
        <v>209</v>
      </c>
      <c r="G3" s="78" t="s">
        <v>424</v>
      </c>
      <c r="H3" s="78" t="s">
        <v>562</v>
      </c>
      <c r="I3" s="78" t="s">
        <v>359</v>
      </c>
      <c r="J3" s="79" t="s">
        <v>210</v>
      </c>
      <c r="K3" s="80">
        <v>15</v>
      </c>
      <c r="L3" s="80"/>
      <c r="M3" s="78" t="s">
        <v>119</v>
      </c>
      <c r="N3" s="81">
        <v>34790</v>
      </c>
      <c r="O3" s="82"/>
      <c r="P3" s="83">
        <v>1</v>
      </c>
    </row>
    <row r="4" spans="1:16" s="50" customFormat="1" ht="26.25" customHeight="1" x14ac:dyDescent="0.15">
      <c r="A4" s="55">
        <v>2</v>
      </c>
      <c r="B4" s="56" t="s">
        <v>197</v>
      </c>
      <c r="C4" s="57" t="s">
        <v>521</v>
      </c>
      <c r="D4" s="19" t="s">
        <v>2</v>
      </c>
      <c r="E4" s="19" t="s">
        <v>216</v>
      </c>
      <c r="F4" s="19" t="s">
        <v>217</v>
      </c>
      <c r="G4" s="19" t="s">
        <v>425</v>
      </c>
      <c r="H4" s="19" t="s">
        <v>563</v>
      </c>
      <c r="I4" s="19" t="s">
        <v>359</v>
      </c>
      <c r="J4" s="58" t="s">
        <v>218</v>
      </c>
      <c r="K4" s="59">
        <v>15</v>
      </c>
      <c r="L4" s="59"/>
      <c r="M4" s="19" t="s">
        <v>119</v>
      </c>
      <c r="N4" s="18">
        <v>35034</v>
      </c>
      <c r="O4" s="60"/>
      <c r="P4" s="61">
        <v>2</v>
      </c>
    </row>
    <row r="5" spans="1:16" s="50" customFormat="1" ht="26.25" customHeight="1" x14ac:dyDescent="0.15">
      <c r="A5" s="55">
        <v>3</v>
      </c>
      <c r="B5" s="56" t="s">
        <v>197</v>
      </c>
      <c r="C5" s="57" t="s">
        <v>521</v>
      </c>
      <c r="D5" s="19" t="s">
        <v>219</v>
      </c>
      <c r="E5" s="19" t="s">
        <v>220</v>
      </c>
      <c r="F5" s="19" t="s">
        <v>221</v>
      </c>
      <c r="G5" s="19" t="s">
        <v>426</v>
      </c>
      <c r="H5" s="19" t="s">
        <v>564</v>
      </c>
      <c r="I5" s="19" t="s">
        <v>359</v>
      </c>
      <c r="J5" s="58" t="s">
        <v>222</v>
      </c>
      <c r="K5" s="59">
        <v>20</v>
      </c>
      <c r="L5" s="59"/>
      <c r="M5" s="19" t="s">
        <v>119</v>
      </c>
      <c r="N5" s="18">
        <v>35125</v>
      </c>
      <c r="O5" s="60"/>
      <c r="P5" s="61">
        <v>3</v>
      </c>
    </row>
    <row r="6" spans="1:16" s="50" customFormat="1" ht="26.25" customHeight="1" x14ac:dyDescent="0.15">
      <c r="A6" s="55">
        <v>4</v>
      </c>
      <c r="B6" s="56" t="s">
        <v>197</v>
      </c>
      <c r="C6" s="57" t="s">
        <v>521</v>
      </c>
      <c r="D6" s="19" t="s">
        <v>223</v>
      </c>
      <c r="E6" s="19" t="s">
        <v>224</v>
      </c>
      <c r="F6" s="19" t="s">
        <v>225</v>
      </c>
      <c r="G6" s="19" t="s">
        <v>427</v>
      </c>
      <c r="H6" s="19" t="s">
        <v>565</v>
      </c>
      <c r="I6" s="19" t="s">
        <v>359</v>
      </c>
      <c r="J6" s="58" t="s">
        <v>226</v>
      </c>
      <c r="K6" s="59">
        <v>30</v>
      </c>
      <c r="L6" s="59"/>
      <c r="M6" s="19" t="s">
        <v>119</v>
      </c>
      <c r="N6" s="18">
        <v>35142</v>
      </c>
      <c r="O6" s="60"/>
      <c r="P6" s="61">
        <v>4</v>
      </c>
    </row>
    <row r="7" spans="1:16" s="50" customFormat="1" ht="26.25" customHeight="1" x14ac:dyDescent="0.15">
      <c r="A7" s="55">
        <v>5</v>
      </c>
      <c r="B7" s="56" t="s">
        <v>197</v>
      </c>
      <c r="C7" s="57" t="s">
        <v>521</v>
      </c>
      <c r="D7" s="19" t="s">
        <v>3</v>
      </c>
      <c r="E7" s="19" t="s">
        <v>43</v>
      </c>
      <c r="F7" s="19" t="s">
        <v>71</v>
      </c>
      <c r="G7" s="19" t="s">
        <v>428</v>
      </c>
      <c r="H7" s="19" t="s">
        <v>566</v>
      </c>
      <c r="I7" s="19" t="s">
        <v>359</v>
      </c>
      <c r="J7" s="58" t="s">
        <v>130</v>
      </c>
      <c r="K7" s="59">
        <v>150</v>
      </c>
      <c r="L7" s="59"/>
      <c r="M7" s="19" t="s">
        <v>120</v>
      </c>
      <c r="N7" s="18">
        <v>35156</v>
      </c>
      <c r="O7" s="60"/>
      <c r="P7" s="61">
        <v>5</v>
      </c>
    </row>
    <row r="8" spans="1:16" s="50" customFormat="1" ht="26.25" customHeight="1" x14ac:dyDescent="0.15">
      <c r="A8" s="55">
        <v>6</v>
      </c>
      <c r="B8" s="56" t="s">
        <v>197</v>
      </c>
      <c r="C8" s="57" t="s">
        <v>521</v>
      </c>
      <c r="D8" s="19" t="s">
        <v>214</v>
      </c>
      <c r="E8" s="19" t="s">
        <v>212</v>
      </c>
      <c r="F8" s="19" t="s">
        <v>72</v>
      </c>
      <c r="G8" s="19" t="s">
        <v>429</v>
      </c>
      <c r="H8" s="19" t="s">
        <v>567</v>
      </c>
      <c r="I8" s="19" t="s">
        <v>359</v>
      </c>
      <c r="J8" s="58" t="s">
        <v>215</v>
      </c>
      <c r="K8" s="59">
        <v>50</v>
      </c>
      <c r="L8" s="59"/>
      <c r="M8" s="19" t="s">
        <v>120</v>
      </c>
      <c r="N8" s="18">
        <v>36078</v>
      </c>
      <c r="O8" s="60"/>
      <c r="P8" s="61">
        <v>6</v>
      </c>
    </row>
    <row r="9" spans="1:16" s="50" customFormat="1" ht="26.25" customHeight="1" x14ac:dyDescent="0.15">
      <c r="A9" s="55">
        <v>7</v>
      </c>
      <c r="B9" s="56" t="s">
        <v>197</v>
      </c>
      <c r="C9" s="57" t="s">
        <v>521</v>
      </c>
      <c r="D9" s="19" t="s">
        <v>4</v>
      </c>
      <c r="E9" s="19" t="s">
        <v>44</v>
      </c>
      <c r="F9" s="19" t="s">
        <v>73</v>
      </c>
      <c r="G9" s="19" t="s">
        <v>430</v>
      </c>
      <c r="H9" s="19" t="s">
        <v>568</v>
      </c>
      <c r="I9" s="19" t="s">
        <v>359</v>
      </c>
      <c r="J9" s="58" t="s">
        <v>131</v>
      </c>
      <c r="K9" s="59">
        <v>50</v>
      </c>
      <c r="L9" s="59"/>
      <c r="M9" s="19" t="s">
        <v>120</v>
      </c>
      <c r="N9" s="18">
        <v>36100</v>
      </c>
      <c r="O9" s="60"/>
      <c r="P9" s="61">
        <v>7</v>
      </c>
    </row>
    <row r="10" spans="1:16" s="50" customFormat="1" ht="26.25" customHeight="1" x14ac:dyDescent="0.15">
      <c r="A10" s="55">
        <v>8</v>
      </c>
      <c r="B10" s="56" t="s">
        <v>197</v>
      </c>
      <c r="C10" s="57" t="s">
        <v>521</v>
      </c>
      <c r="D10" s="19" t="s">
        <v>522</v>
      </c>
      <c r="E10" s="19" t="s">
        <v>206</v>
      </c>
      <c r="F10" s="19" t="s">
        <v>74</v>
      </c>
      <c r="G10" s="19" t="s">
        <v>431</v>
      </c>
      <c r="H10" s="19" t="s">
        <v>569</v>
      </c>
      <c r="I10" s="19" t="s">
        <v>359</v>
      </c>
      <c r="J10" s="58" t="s">
        <v>207</v>
      </c>
      <c r="K10" s="59">
        <v>50</v>
      </c>
      <c r="L10" s="59"/>
      <c r="M10" s="19" t="s">
        <v>120</v>
      </c>
      <c r="N10" s="18">
        <v>36114</v>
      </c>
      <c r="O10" s="60"/>
      <c r="P10" s="61">
        <v>8</v>
      </c>
    </row>
    <row r="11" spans="1:16" s="50" customFormat="1" ht="26.25" customHeight="1" x14ac:dyDescent="0.15">
      <c r="A11" s="55">
        <v>9</v>
      </c>
      <c r="B11" s="56" t="s">
        <v>197</v>
      </c>
      <c r="C11" s="57" t="s">
        <v>521</v>
      </c>
      <c r="D11" s="19" t="s">
        <v>201</v>
      </c>
      <c r="E11" s="19" t="s">
        <v>202</v>
      </c>
      <c r="F11" s="19" t="s">
        <v>203</v>
      </c>
      <c r="G11" s="19" t="s">
        <v>432</v>
      </c>
      <c r="H11" s="19" t="s">
        <v>570</v>
      </c>
      <c r="I11" s="19" t="s">
        <v>359</v>
      </c>
      <c r="J11" s="58" t="s">
        <v>204</v>
      </c>
      <c r="K11" s="59">
        <v>20</v>
      </c>
      <c r="L11" s="59"/>
      <c r="M11" s="19" t="s">
        <v>119</v>
      </c>
      <c r="N11" s="18">
        <v>36982</v>
      </c>
      <c r="O11" s="60"/>
      <c r="P11" s="61">
        <v>9</v>
      </c>
    </row>
    <row r="12" spans="1:16" s="50" customFormat="1" ht="26.25" customHeight="1" x14ac:dyDescent="0.15">
      <c r="A12" s="55">
        <v>10</v>
      </c>
      <c r="B12" s="56" t="s">
        <v>197</v>
      </c>
      <c r="C12" s="57" t="s">
        <v>521</v>
      </c>
      <c r="D12" s="19" t="s">
        <v>523</v>
      </c>
      <c r="E12" s="19" t="s">
        <v>212</v>
      </c>
      <c r="F12" s="19" t="s">
        <v>121</v>
      </c>
      <c r="G12" s="19" t="s">
        <v>433</v>
      </c>
      <c r="H12" s="19" t="s">
        <v>571</v>
      </c>
      <c r="I12" s="19" t="s">
        <v>359</v>
      </c>
      <c r="J12" s="58" t="s">
        <v>213</v>
      </c>
      <c r="K12" s="59">
        <v>50</v>
      </c>
      <c r="L12" s="59"/>
      <c r="M12" s="19" t="s">
        <v>120</v>
      </c>
      <c r="N12" s="18">
        <v>37207</v>
      </c>
      <c r="O12" s="60"/>
      <c r="P12" s="61">
        <v>10</v>
      </c>
    </row>
    <row r="13" spans="1:16" s="50" customFormat="1" ht="26.25" customHeight="1" x14ac:dyDescent="0.15">
      <c r="A13" s="55">
        <v>11</v>
      </c>
      <c r="B13" s="56" t="s">
        <v>197</v>
      </c>
      <c r="C13" s="57" t="s">
        <v>521</v>
      </c>
      <c r="D13" s="19" t="s">
        <v>228</v>
      </c>
      <c r="E13" s="19" t="s">
        <v>229</v>
      </c>
      <c r="F13" s="19" t="s">
        <v>230</v>
      </c>
      <c r="G13" s="19" t="s">
        <v>434</v>
      </c>
      <c r="H13" s="19" t="s">
        <v>572</v>
      </c>
      <c r="I13" s="19" t="s">
        <v>359</v>
      </c>
      <c r="J13" s="58" t="s">
        <v>231</v>
      </c>
      <c r="K13" s="59">
        <v>20</v>
      </c>
      <c r="L13" s="59"/>
      <c r="M13" s="19" t="s">
        <v>119</v>
      </c>
      <c r="N13" s="18">
        <v>37226</v>
      </c>
      <c r="O13" s="60"/>
      <c r="P13" s="61">
        <v>11</v>
      </c>
    </row>
    <row r="14" spans="1:16" s="50" customFormat="1" ht="26.25" customHeight="1" x14ac:dyDescent="0.15">
      <c r="A14" s="55">
        <v>12</v>
      </c>
      <c r="B14" s="56" t="s">
        <v>197</v>
      </c>
      <c r="C14" s="57" t="s">
        <v>521</v>
      </c>
      <c r="D14" s="19" t="s">
        <v>5</v>
      </c>
      <c r="E14" s="19" t="s">
        <v>45</v>
      </c>
      <c r="F14" s="19" t="s">
        <v>75</v>
      </c>
      <c r="G14" s="19" t="s">
        <v>435</v>
      </c>
      <c r="H14" s="19" t="s">
        <v>573</v>
      </c>
      <c r="I14" s="19" t="s">
        <v>359</v>
      </c>
      <c r="J14" s="58" t="s">
        <v>132</v>
      </c>
      <c r="K14" s="59">
        <v>50</v>
      </c>
      <c r="L14" s="59">
        <v>30</v>
      </c>
      <c r="M14" s="19" t="s">
        <v>120</v>
      </c>
      <c r="N14" s="18">
        <v>37606</v>
      </c>
      <c r="O14" s="60" t="s">
        <v>626</v>
      </c>
      <c r="P14" s="61">
        <v>12</v>
      </c>
    </row>
    <row r="15" spans="1:16" s="50" customFormat="1" ht="26.25" customHeight="1" x14ac:dyDescent="0.15">
      <c r="A15" s="55">
        <v>13</v>
      </c>
      <c r="B15" s="56" t="s">
        <v>197</v>
      </c>
      <c r="C15" s="57" t="s">
        <v>521</v>
      </c>
      <c r="D15" s="19" t="s">
        <v>233</v>
      </c>
      <c r="E15" s="19" t="s">
        <v>234</v>
      </c>
      <c r="F15" s="19" t="s">
        <v>76</v>
      </c>
      <c r="G15" s="19" t="s">
        <v>436</v>
      </c>
      <c r="H15" s="19" t="s">
        <v>574</v>
      </c>
      <c r="I15" s="19" t="s">
        <v>359</v>
      </c>
      <c r="J15" s="58" t="s">
        <v>639</v>
      </c>
      <c r="K15" s="59">
        <v>30</v>
      </c>
      <c r="L15" s="59"/>
      <c r="M15" s="19" t="s">
        <v>119</v>
      </c>
      <c r="N15" s="18">
        <v>38078</v>
      </c>
      <c r="O15" s="60"/>
      <c r="P15" s="61">
        <v>13</v>
      </c>
    </row>
    <row r="16" spans="1:16" s="50" customFormat="1" ht="26.25" customHeight="1" x14ac:dyDescent="0.15">
      <c r="A16" s="55">
        <v>14</v>
      </c>
      <c r="B16" s="56" t="s">
        <v>197</v>
      </c>
      <c r="C16" s="57" t="s">
        <v>521</v>
      </c>
      <c r="D16" s="19" t="s">
        <v>6</v>
      </c>
      <c r="E16" s="19" t="s">
        <v>232</v>
      </c>
      <c r="F16" s="19" t="s">
        <v>77</v>
      </c>
      <c r="G16" s="19" t="s">
        <v>437</v>
      </c>
      <c r="H16" s="19" t="s">
        <v>575</v>
      </c>
      <c r="I16" s="19" t="s">
        <v>359</v>
      </c>
      <c r="J16" s="58" t="s">
        <v>133</v>
      </c>
      <c r="K16" s="59">
        <v>50</v>
      </c>
      <c r="L16" s="59"/>
      <c r="M16" s="19" t="s">
        <v>120</v>
      </c>
      <c r="N16" s="18">
        <v>38102</v>
      </c>
      <c r="O16" s="60"/>
      <c r="P16" s="61">
        <v>14</v>
      </c>
    </row>
    <row r="17" spans="1:16" s="50" customFormat="1" ht="26.25" customHeight="1" x14ac:dyDescent="0.15">
      <c r="A17" s="55">
        <v>15</v>
      </c>
      <c r="B17" s="56" t="s">
        <v>197</v>
      </c>
      <c r="C17" s="57" t="s">
        <v>521</v>
      </c>
      <c r="D17" s="19" t="s">
        <v>7</v>
      </c>
      <c r="E17" s="19" t="s">
        <v>46</v>
      </c>
      <c r="F17" s="19" t="s">
        <v>235</v>
      </c>
      <c r="G17" s="19" t="s">
        <v>438</v>
      </c>
      <c r="H17" s="19" t="s">
        <v>576</v>
      </c>
      <c r="I17" s="19" t="s">
        <v>359</v>
      </c>
      <c r="J17" s="58" t="s">
        <v>205</v>
      </c>
      <c r="K17" s="59">
        <v>50</v>
      </c>
      <c r="L17" s="59">
        <v>50</v>
      </c>
      <c r="M17" s="19" t="s">
        <v>119</v>
      </c>
      <c r="N17" s="18">
        <v>38443</v>
      </c>
      <c r="O17" s="60" t="s">
        <v>626</v>
      </c>
      <c r="P17" s="61">
        <v>15</v>
      </c>
    </row>
    <row r="18" spans="1:16" s="50" customFormat="1" ht="26.25" customHeight="1" x14ac:dyDescent="0.15">
      <c r="A18" s="55">
        <v>16</v>
      </c>
      <c r="B18" s="56" t="s">
        <v>197</v>
      </c>
      <c r="C18" s="62" t="s">
        <v>378</v>
      </c>
      <c r="D18" s="19" t="s">
        <v>524</v>
      </c>
      <c r="E18" s="19" t="s">
        <v>525</v>
      </c>
      <c r="F18" s="19" t="s">
        <v>361</v>
      </c>
      <c r="G18" s="19" t="s">
        <v>439</v>
      </c>
      <c r="H18" s="19" t="s">
        <v>577</v>
      </c>
      <c r="I18" s="19" t="s">
        <v>359</v>
      </c>
      <c r="J18" s="58" t="s">
        <v>362</v>
      </c>
      <c r="K18" s="59">
        <v>100</v>
      </c>
      <c r="L18" s="59"/>
      <c r="M18" s="19" t="s">
        <v>120</v>
      </c>
      <c r="N18" s="18">
        <v>29495</v>
      </c>
      <c r="O18" s="60"/>
      <c r="P18" s="61">
        <v>16</v>
      </c>
    </row>
    <row r="19" spans="1:16" s="50" customFormat="1" ht="26.25" customHeight="1" x14ac:dyDescent="0.15">
      <c r="A19" s="55">
        <v>17</v>
      </c>
      <c r="B19" s="56" t="s">
        <v>197</v>
      </c>
      <c r="C19" s="62" t="s">
        <v>378</v>
      </c>
      <c r="D19" s="19" t="s">
        <v>363</v>
      </c>
      <c r="E19" s="19" t="s">
        <v>526</v>
      </c>
      <c r="F19" s="19" t="s">
        <v>364</v>
      </c>
      <c r="G19" s="19" t="s">
        <v>440</v>
      </c>
      <c r="H19" s="19" t="s">
        <v>578</v>
      </c>
      <c r="I19" s="19" t="s">
        <v>359</v>
      </c>
      <c r="J19" s="58" t="s">
        <v>365</v>
      </c>
      <c r="K19" s="59">
        <v>50</v>
      </c>
      <c r="L19" s="59"/>
      <c r="M19" s="19" t="s">
        <v>120</v>
      </c>
      <c r="N19" s="18">
        <v>29727</v>
      </c>
      <c r="O19" s="60"/>
      <c r="P19" s="61">
        <v>17</v>
      </c>
    </row>
    <row r="20" spans="1:16" s="50" customFormat="1" ht="26.25" customHeight="1" x14ac:dyDescent="0.15">
      <c r="A20" s="55">
        <v>18</v>
      </c>
      <c r="B20" s="56" t="s">
        <v>197</v>
      </c>
      <c r="C20" s="62" t="s">
        <v>378</v>
      </c>
      <c r="D20" s="19" t="s">
        <v>366</v>
      </c>
      <c r="E20" s="19" t="s">
        <v>527</v>
      </c>
      <c r="F20" s="19" t="s">
        <v>367</v>
      </c>
      <c r="G20" s="19" t="s">
        <v>441</v>
      </c>
      <c r="H20" s="19" t="s">
        <v>579</v>
      </c>
      <c r="I20" s="19" t="s">
        <v>359</v>
      </c>
      <c r="J20" s="58" t="s">
        <v>368</v>
      </c>
      <c r="K20" s="59">
        <v>50</v>
      </c>
      <c r="L20" s="59"/>
      <c r="M20" s="19" t="s">
        <v>120</v>
      </c>
      <c r="N20" s="18">
        <v>31321</v>
      </c>
      <c r="O20" s="60"/>
      <c r="P20" s="61">
        <v>18</v>
      </c>
    </row>
    <row r="21" spans="1:16" s="50" customFormat="1" ht="26.25" customHeight="1" x14ac:dyDescent="0.15">
      <c r="A21" s="55">
        <v>19</v>
      </c>
      <c r="B21" s="63" t="s">
        <v>200</v>
      </c>
      <c r="C21" s="62" t="s">
        <v>528</v>
      </c>
      <c r="D21" s="19" t="s">
        <v>8</v>
      </c>
      <c r="E21" s="19" t="s">
        <v>242</v>
      </c>
      <c r="F21" s="19" t="s">
        <v>78</v>
      </c>
      <c r="G21" s="19" t="s">
        <v>442</v>
      </c>
      <c r="H21" s="19" t="s">
        <v>580</v>
      </c>
      <c r="I21" s="19" t="s">
        <v>359</v>
      </c>
      <c r="J21" s="58" t="s">
        <v>134</v>
      </c>
      <c r="K21" s="59">
        <v>50</v>
      </c>
      <c r="L21" s="59"/>
      <c r="M21" s="19" t="s">
        <v>120</v>
      </c>
      <c r="N21" s="18">
        <v>35855</v>
      </c>
      <c r="O21" s="60"/>
      <c r="P21" s="61">
        <v>19</v>
      </c>
    </row>
    <row r="22" spans="1:16" s="50" customFormat="1" ht="26.25" customHeight="1" x14ac:dyDescent="0.15">
      <c r="A22" s="55">
        <v>20</v>
      </c>
      <c r="B22" s="63" t="s">
        <v>200</v>
      </c>
      <c r="C22" s="62" t="s">
        <v>528</v>
      </c>
      <c r="D22" s="19" t="s">
        <v>9</v>
      </c>
      <c r="E22" s="19" t="s">
        <v>243</v>
      </c>
      <c r="F22" s="19" t="s">
        <v>253</v>
      </c>
      <c r="G22" s="19" t="s">
        <v>443</v>
      </c>
      <c r="H22" s="19" t="s">
        <v>581</v>
      </c>
      <c r="I22" s="19" t="s">
        <v>359</v>
      </c>
      <c r="J22" s="58" t="s">
        <v>260</v>
      </c>
      <c r="K22" s="59">
        <v>30</v>
      </c>
      <c r="L22" s="59"/>
      <c r="M22" s="19" t="s">
        <v>119</v>
      </c>
      <c r="N22" s="18">
        <v>35886</v>
      </c>
      <c r="O22" s="60"/>
      <c r="P22" s="61">
        <v>20</v>
      </c>
    </row>
    <row r="23" spans="1:16" s="50" customFormat="1" ht="26.25" customHeight="1" x14ac:dyDescent="0.15">
      <c r="A23" s="55">
        <v>21</v>
      </c>
      <c r="B23" s="63" t="s">
        <v>200</v>
      </c>
      <c r="C23" s="62" t="s">
        <v>528</v>
      </c>
      <c r="D23" s="19" t="s">
        <v>10</v>
      </c>
      <c r="E23" s="19" t="s">
        <v>241</v>
      </c>
      <c r="F23" s="19" t="s">
        <v>79</v>
      </c>
      <c r="G23" s="19" t="s">
        <v>444</v>
      </c>
      <c r="H23" s="19" t="s">
        <v>623</v>
      </c>
      <c r="I23" s="19" t="s">
        <v>358</v>
      </c>
      <c r="J23" s="58" t="s">
        <v>163</v>
      </c>
      <c r="K23" s="59">
        <v>40</v>
      </c>
      <c r="L23" s="59"/>
      <c r="M23" s="19" t="s">
        <v>119</v>
      </c>
      <c r="N23" s="18">
        <v>35937</v>
      </c>
      <c r="O23" s="60"/>
      <c r="P23" s="61">
        <v>21</v>
      </c>
    </row>
    <row r="24" spans="1:16" s="50" customFormat="1" ht="26.25" customHeight="1" x14ac:dyDescent="0.15">
      <c r="A24" s="55">
        <v>22</v>
      </c>
      <c r="B24" s="63" t="s">
        <v>200</v>
      </c>
      <c r="C24" s="62" t="s">
        <v>528</v>
      </c>
      <c r="D24" s="19" t="s">
        <v>240</v>
      </c>
      <c r="E24" s="19" t="s">
        <v>244</v>
      </c>
      <c r="F24" s="19" t="s">
        <v>254</v>
      </c>
      <c r="G24" s="19" t="s">
        <v>445</v>
      </c>
      <c r="H24" s="19" t="s">
        <v>582</v>
      </c>
      <c r="I24" s="19" t="s">
        <v>359</v>
      </c>
      <c r="J24" s="58" t="s">
        <v>227</v>
      </c>
      <c r="K24" s="59">
        <v>26</v>
      </c>
      <c r="L24" s="59"/>
      <c r="M24" s="19" t="s">
        <v>119</v>
      </c>
      <c r="N24" s="18">
        <v>36251</v>
      </c>
      <c r="O24" s="60"/>
      <c r="P24" s="61">
        <v>22</v>
      </c>
    </row>
    <row r="25" spans="1:16" s="50" customFormat="1" ht="26.25" customHeight="1" x14ac:dyDescent="0.15">
      <c r="A25" s="55">
        <v>23</v>
      </c>
      <c r="B25" s="63" t="s">
        <v>200</v>
      </c>
      <c r="C25" s="62" t="s">
        <v>528</v>
      </c>
      <c r="D25" s="19" t="s">
        <v>529</v>
      </c>
      <c r="E25" s="19" t="s">
        <v>245</v>
      </c>
      <c r="F25" s="19" t="s">
        <v>80</v>
      </c>
      <c r="G25" s="19" t="s">
        <v>446</v>
      </c>
      <c r="H25" s="19" t="s">
        <v>583</v>
      </c>
      <c r="I25" s="19" t="s">
        <v>359</v>
      </c>
      <c r="J25" s="58" t="s">
        <v>261</v>
      </c>
      <c r="K25" s="59">
        <v>62</v>
      </c>
      <c r="L25" s="59"/>
      <c r="M25" s="19" t="s">
        <v>119</v>
      </c>
      <c r="N25" s="18">
        <v>36831</v>
      </c>
      <c r="O25" s="60"/>
      <c r="P25" s="61">
        <v>23</v>
      </c>
    </row>
    <row r="26" spans="1:16" s="50" customFormat="1" ht="26.25" customHeight="1" x14ac:dyDescent="0.15">
      <c r="A26" s="55">
        <v>24</v>
      </c>
      <c r="B26" s="63" t="s">
        <v>200</v>
      </c>
      <c r="C26" s="62" t="s">
        <v>528</v>
      </c>
      <c r="D26" s="19" t="s">
        <v>530</v>
      </c>
      <c r="E26" s="19" t="s">
        <v>47</v>
      </c>
      <c r="F26" s="19" t="s">
        <v>81</v>
      </c>
      <c r="G26" s="19" t="s">
        <v>447</v>
      </c>
      <c r="H26" s="19" t="s">
        <v>584</v>
      </c>
      <c r="I26" s="19" t="s">
        <v>359</v>
      </c>
      <c r="J26" s="58" t="s">
        <v>135</v>
      </c>
      <c r="K26" s="59">
        <v>50</v>
      </c>
      <c r="L26" s="59"/>
      <c r="M26" s="19" t="s">
        <v>120</v>
      </c>
      <c r="N26" s="18">
        <v>37347</v>
      </c>
      <c r="O26" s="60"/>
      <c r="P26" s="61">
        <v>24</v>
      </c>
    </row>
    <row r="27" spans="1:16" s="50" customFormat="1" ht="26.25" customHeight="1" x14ac:dyDescent="0.15">
      <c r="A27" s="55">
        <v>25</v>
      </c>
      <c r="B27" s="63" t="s">
        <v>200</v>
      </c>
      <c r="C27" s="62" t="s">
        <v>528</v>
      </c>
      <c r="D27" s="19" t="s">
        <v>11</v>
      </c>
      <c r="E27" s="19" t="s">
        <v>48</v>
      </c>
      <c r="F27" s="19" t="s">
        <v>82</v>
      </c>
      <c r="G27" s="19" t="s">
        <v>448</v>
      </c>
      <c r="H27" s="19" t="s">
        <v>585</v>
      </c>
      <c r="I27" s="19" t="s">
        <v>359</v>
      </c>
      <c r="J27" s="58" t="s">
        <v>136</v>
      </c>
      <c r="K27" s="59">
        <v>50</v>
      </c>
      <c r="L27" s="59"/>
      <c r="M27" s="19" t="s">
        <v>120</v>
      </c>
      <c r="N27" s="18">
        <v>37653</v>
      </c>
      <c r="O27" s="60"/>
      <c r="P27" s="61">
        <v>25</v>
      </c>
    </row>
    <row r="28" spans="1:16" s="50" customFormat="1" ht="26.25" customHeight="1" x14ac:dyDescent="0.15">
      <c r="A28" s="55">
        <v>26</v>
      </c>
      <c r="B28" s="63" t="s">
        <v>200</v>
      </c>
      <c r="C28" s="62" t="s">
        <v>528</v>
      </c>
      <c r="D28" s="19" t="s">
        <v>531</v>
      </c>
      <c r="E28" s="19" t="s">
        <v>49</v>
      </c>
      <c r="F28" s="19" t="s">
        <v>83</v>
      </c>
      <c r="G28" s="19" t="s">
        <v>449</v>
      </c>
      <c r="H28" s="19" t="s">
        <v>387</v>
      </c>
      <c r="I28" s="19" t="s">
        <v>359</v>
      </c>
      <c r="J28" s="58" t="s">
        <v>137</v>
      </c>
      <c r="K28" s="59">
        <v>33</v>
      </c>
      <c r="L28" s="59"/>
      <c r="M28" s="19" t="s">
        <v>120</v>
      </c>
      <c r="N28" s="18">
        <v>35165</v>
      </c>
      <c r="O28" s="60"/>
      <c r="P28" s="61">
        <v>26</v>
      </c>
    </row>
    <row r="29" spans="1:16" s="50" customFormat="1" ht="26.25" customHeight="1" x14ac:dyDescent="0.15">
      <c r="A29" s="55">
        <v>27</v>
      </c>
      <c r="B29" s="63" t="s">
        <v>200</v>
      </c>
      <c r="C29" s="62" t="s">
        <v>528</v>
      </c>
      <c r="D29" s="19" t="s">
        <v>12</v>
      </c>
      <c r="E29" s="19" t="s">
        <v>246</v>
      </c>
      <c r="F29" s="19" t="s">
        <v>84</v>
      </c>
      <c r="G29" s="19" t="s">
        <v>450</v>
      </c>
      <c r="H29" s="19" t="s">
        <v>388</v>
      </c>
      <c r="I29" s="19" t="s">
        <v>359</v>
      </c>
      <c r="J29" s="58" t="s">
        <v>262</v>
      </c>
      <c r="K29" s="59">
        <v>50</v>
      </c>
      <c r="L29" s="59"/>
      <c r="M29" s="19" t="s">
        <v>120</v>
      </c>
      <c r="N29" s="18">
        <v>36220</v>
      </c>
      <c r="O29" s="60"/>
      <c r="P29" s="61">
        <v>27</v>
      </c>
    </row>
    <row r="30" spans="1:16" s="50" customFormat="1" ht="26.25" customHeight="1" x14ac:dyDescent="0.15">
      <c r="A30" s="55">
        <v>28</v>
      </c>
      <c r="B30" s="63" t="s">
        <v>200</v>
      </c>
      <c r="C30" s="62" t="s">
        <v>528</v>
      </c>
      <c r="D30" s="64" t="s">
        <v>13</v>
      </c>
      <c r="E30" s="19" t="s">
        <v>49</v>
      </c>
      <c r="F30" s="19" t="s">
        <v>85</v>
      </c>
      <c r="G30" s="19" t="s">
        <v>451</v>
      </c>
      <c r="H30" s="19" t="s">
        <v>389</v>
      </c>
      <c r="I30" s="19" t="s">
        <v>359</v>
      </c>
      <c r="J30" s="58" t="s">
        <v>138</v>
      </c>
      <c r="K30" s="59">
        <v>50</v>
      </c>
      <c r="L30" s="59"/>
      <c r="M30" s="19" t="s">
        <v>120</v>
      </c>
      <c r="N30" s="18">
        <v>37226</v>
      </c>
      <c r="O30" s="60"/>
      <c r="P30" s="61">
        <v>28</v>
      </c>
    </row>
    <row r="31" spans="1:16" s="50" customFormat="1" ht="26.25" customHeight="1" x14ac:dyDescent="0.15">
      <c r="A31" s="55">
        <v>29</v>
      </c>
      <c r="B31" s="63" t="s">
        <v>200</v>
      </c>
      <c r="C31" s="62" t="s">
        <v>528</v>
      </c>
      <c r="D31" s="19" t="s">
        <v>14</v>
      </c>
      <c r="E31" s="19" t="s">
        <v>246</v>
      </c>
      <c r="F31" s="19" t="s">
        <v>86</v>
      </c>
      <c r="G31" s="19" t="s">
        <v>452</v>
      </c>
      <c r="H31" s="19" t="s">
        <v>390</v>
      </c>
      <c r="I31" s="19" t="s">
        <v>359</v>
      </c>
      <c r="J31" s="58" t="s">
        <v>162</v>
      </c>
      <c r="K31" s="59">
        <v>50</v>
      </c>
      <c r="L31" s="59"/>
      <c r="M31" s="19" t="s">
        <v>120</v>
      </c>
      <c r="N31" s="18">
        <v>38139</v>
      </c>
      <c r="O31" s="60"/>
      <c r="P31" s="61">
        <v>29</v>
      </c>
    </row>
    <row r="32" spans="1:16" s="50" customFormat="1" ht="26.25" customHeight="1" x14ac:dyDescent="0.15">
      <c r="A32" s="55">
        <v>30</v>
      </c>
      <c r="B32" s="63" t="s">
        <v>200</v>
      </c>
      <c r="C32" s="62" t="s">
        <v>528</v>
      </c>
      <c r="D32" s="19" t="s">
        <v>638</v>
      </c>
      <c r="E32" s="19" t="s">
        <v>50</v>
      </c>
      <c r="F32" s="19" t="s">
        <v>87</v>
      </c>
      <c r="G32" s="19" t="s">
        <v>453</v>
      </c>
      <c r="H32" s="19" t="s">
        <v>586</v>
      </c>
      <c r="I32" s="19" t="s">
        <v>359</v>
      </c>
      <c r="J32" s="58" t="s">
        <v>266</v>
      </c>
      <c r="K32" s="59">
        <v>50</v>
      </c>
      <c r="L32" s="59">
        <v>50</v>
      </c>
      <c r="M32" s="19" t="s">
        <v>120</v>
      </c>
      <c r="N32" s="18">
        <v>38261</v>
      </c>
      <c r="O32" s="60" t="s">
        <v>626</v>
      </c>
      <c r="P32" s="61">
        <v>30</v>
      </c>
    </row>
    <row r="33" spans="1:16" s="50" customFormat="1" ht="26.25" customHeight="1" x14ac:dyDescent="0.15">
      <c r="A33" s="55">
        <v>31</v>
      </c>
      <c r="B33" s="63" t="s">
        <v>200</v>
      </c>
      <c r="C33" s="62" t="s">
        <v>528</v>
      </c>
      <c r="D33" s="19" t="s">
        <v>15</v>
      </c>
      <c r="E33" s="19" t="s">
        <v>247</v>
      </c>
      <c r="F33" s="19" t="s">
        <v>255</v>
      </c>
      <c r="G33" s="19" t="s">
        <v>454</v>
      </c>
      <c r="H33" s="19" t="s">
        <v>391</v>
      </c>
      <c r="I33" s="19" t="s">
        <v>359</v>
      </c>
      <c r="J33" s="58" t="s">
        <v>263</v>
      </c>
      <c r="K33" s="59">
        <v>50</v>
      </c>
      <c r="L33" s="59"/>
      <c r="M33" s="19" t="s">
        <v>119</v>
      </c>
      <c r="N33" s="18">
        <v>35217</v>
      </c>
      <c r="O33" s="60"/>
      <c r="P33" s="61">
        <v>31</v>
      </c>
    </row>
    <row r="34" spans="1:16" s="50" customFormat="1" ht="26.25" customHeight="1" x14ac:dyDescent="0.15">
      <c r="A34" s="55">
        <v>32</v>
      </c>
      <c r="B34" s="63" t="s">
        <v>200</v>
      </c>
      <c r="C34" s="62" t="s">
        <v>528</v>
      </c>
      <c r="D34" s="19" t="s">
        <v>16</v>
      </c>
      <c r="E34" s="19" t="s">
        <v>248</v>
      </c>
      <c r="F34" s="19" t="s">
        <v>256</v>
      </c>
      <c r="G34" s="19" t="s">
        <v>455</v>
      </c>
      <c r="H34" s="19" t="s">
        <v>392</v>
      </c>
      <c r="I34" s="19" t="s">
        <v>359</v>
      </c>
      <c r="J34" s="58" t="s">
        <v>205</v>
      </c>
      <c r="K34" s="59">
        <v>50</v>
      </c>
      <c r="L34" s="59"/>
      <c r="M34" s="19" t="s">
        <v>119</v>
      </c>
      <c r="N34" s="18">
        <v>36982</v>
      </c>
      <c r="O34" s="60"/>
      <c r="P34" s="61">
        <v>32</v>
      </c>
    </row>
    <row r="35" spans="1:16" s="50" customFormat="1" ht="26.25" customHeight="1" x14ac:dyDescent="0.15">
      <c r="A35" s="55">
        <v>33</v>
      </c>
      <c r="B35" s="63" t="s">
        <v>200</v>
      </c>
      <c r="C35" s="62" t="s">
        <v>528</v>
      </c>
      <c r="D35" s="19" t="s">
        <v>17</v>
      </c>
      <c r="E35" s="19" t="s">
        <v>51</v>
      </c>
      <c r="F35" s="19" t="s">
        <v>257</v>
      </c>
      <c r="G35" s="19" t="s">
        <v>456</v>
      </c>
      <c r="H35" s="19" t="s">
        <v>393</v>
      </c>
      <c r="I35" s="19" t="s">
        <v>359</v>
      </c>
      <c r="J35" s="58" t="s">
        <v>262</v>
      </c>
      <c r="K35" s="59">
        <v>30</v>
      </c>
      <c r="L35" s="59"/>
      <c r="M35" s="19" t="s">
        <v>119</v>
      </c>
      <c r="N35" s="18">
        <v>38443</v>
      </c>
      <c r="O35" s="60"/>
      <c r="P35" s="61">
        <v>33</v>
      </c>
    </row>
    <row r="36" spans="1:16" s="50" customFormat="1" ht="26.25" customHeight="1" x14ac:dyDescent="0.15">
      <c r="A36" s="55">
        <v>34</v>
      </c>
      <c r="B36" s="63" t="s">
        <v>200</v>
      </c>
      <c r="C36" s="62" t="s">
        <v>528</v>
      </c>
      <c r="D36" s="19" t="s">
        <v>18</v>
      </c>
      <c r="E36" s="19" t="s">
        <v>249</v>
      </c>
      <c r="F36" s="19" t="s">
        <v>258</v>
      </c>
      <c r="G36" s="19" t="s">
        <v>457</v>
      </c>
      <c r="H36" s="19" t="s">
        <v>394</v>
      </c>
      <c r="I36" s="19" t="s">
        <v>359</v>
      </c>
      <c r="J36" s="58" t="s">
        <v>139</v>
      </c>
      <c r="K36" s="59">
        <v>15</v>
      </c>
      <c r="L36" s="59"/>
      <c r="M36" s="19" t="s">
        <v>119</v>
      </c>
      <c r="N36" s="18">
        <v>35156</v>
      </c>
      <c r="O36" s="60"/>
      <c r="P36" s="61">
        <v>34</v>
      </c>
    </row>
    <row r="37" spans="1:16" s="50" customFormat="1" ht="26.25" customHeight="1" x14ac:dyDescent="0.15">
      <c r="A37" s="55">
        <v>35</v>
      </c>
      <c r="B37" s="63" t="s">
        <v>200</v>
      </c>
      <c r="C37" s="62" t="s">
        <v>528</v>
      </c>
      <c r="D37" s="19" t="s">
        <v>532</v>
      </c>
      <c r="E37" s="19" t="s">
        <v>251</v>
      </c>
      <c r="F37" s="19" t="s">
        <v>88</v>
      </c>
      <c r="G37" s="19" t="s">
        <v>458</v>
      </c>
      <c r="H37" s="19" t="s">
        <v>395</v>
      </c>
      <c r="I37" s="19" t="s">
        <v>359</v>
      </c>
      <c r="J37" s="58" t="s">
        <v>265</v>
      </c>
      <c r="K37" s="59">
        <v>30</v>
      </c>
      <c r="L37" s="59"/>
      <c r="M37" s="19" t="s">
        <v>120</v>
      </c>
      <c r="N37" s="18">
        <v>35551</v>
      </c>
      <c r="O37" s="60"/>
      <c r="P37" s="61">
        <v>35</v>
      </c>
    </row>
    <row r="38" spans="1:16" s="50" customFormat="1" ht="26.25" customHeight="1" x14ac:dyDescent="0.15">
      <c r="A38" s="55">
        <v>36</v>
      </c>
      <c r="B38" s="63" t="s">
        <v>200</v>
      </c>
      <c r="C38" s="62" t="s">
        <v>528</v>
      </c>
      <c r="D38" s="19" t="s">
        <v>19</v>
      </c>
      <c r="E38" s="19" t="s">
        <v>250</v>
      </c>
      <c r="F38" s="19" t="s">
        <v>122</v>
      </c>
      <c r="G38" s="19" t="s">
        <v>459</v>
      </c>
      <c r="H38" s="19" t="s">
        <v>621</v>
      </c>
      <c r="I38" s="19" t="s">
        <v>359</v>
      </c>
      <c r="J38" s="58" t="s">
        <v>264</v>
      </c>
      <c r="K38" s="59">
        <v>15</v>
      </c>
      <c r="L38" s="59"/>
      <c r="M38" s="19" t="s">
        <v>119</v>
      </c>
      <c r="N38" s="18">
        <v>35674</v>
      </c>
      <c r="O38" s="60"/>
      <c r="P38" s="61">
        <v>36</v>
      </c>
    </row>
    <row r="39" spans="1:16" s="50" customFormat="1" ht="26.25" customHeight="1" x14ac:dyDescent="0.15">
      <c r="A39" s="55">
        <v>37</v>
      </c>
      <c r="B39" s="63" t="s">
        <v>200</v>
      </c>
      <c r="C39" s="62" t="s">
        <v>528</v>
      </c>
      <c r="D39" s="19" t="s">
        <v>533</v>
      </c>
      <c r="E39" s="19" t="s">
        <v>251</v>
      </c>
      <c r="F39" s="19" t="s">
        <v>259</v>
      </c>
      <c r="G39" s="19" t="s">
        <v>460</v>
      </c>
      <c r="H39" s="19" t="s">
        <v>396</v>
      </c>
      <c r="I39" s="19" t="s">
        <v>359</v>
      </c>
      <c r="J39" s="58" t="s">
        <v>265</v>
      </c>
      <c r="K39" s="59">
        <v>30</v>
      </c>
      <c r="L39" s="59"/>
      <c r="M39" s="19" t="s">
        <v>119</v>
      </c>
      <c r="N39" s="18">
        <v>36251</v>
      </c>
      <c r="O39" s="60"/>
      <c r="P39" s="61">
        <v>37</v>
      </c>
    </row>
    <row r="40" spans="1:16" s="50" customFormat="1" ht="26.25" customHeight="1" x14ac:dyDescent="0.15">
      <c r="A40" s="55">
        <v>38</v>
      </c>
      <c r="B40" s="63" t="s">
        <v>200</v>
      </c>
      <c r="C40" s="62" t="s">
        <v>528</v>
      </c>
      <c r="D40" s="19" t="s">
        <v>20</v>
      </c>
      <c r="E40" s="19" t="s">
        <v>52</v>
      </c>
      <c r="F40" s="19" t="s">
        <v>629</v>
      </c>
      <c r="G40" s="19" t="s">
        <v>461</v>
      </c>
      <c r="H40" s="19" t="s">
        <v>587</v>
      </c>
      <c r="I40" s="19" t="s">
        <v>359</v>
      </c>
      <c r="J40" s="58" t="s">
        <v>140</v>
      </c>
      <c r="K40" s="59">
        <v>60</v>
      </c>
      <c r="L40" s="59"/>
      <c r="M40" s="19" t="s">
        <v>120</v>
      </c>
      <c r="N40" s="18">
        <v>36100</v>
      </c>
      <c r="O40" s="60"/>
      <c r="P40" s="61">
        <v>38</v>
      </c>
    </row>
    <row r="41" spans="1:16" s="50" customFormat="1" ht="26.25" customHeight="1" x14ac:dyDescent="0.15">
      <c r="A41" s="55">
        <v>39</v>
      </c>
      <c r="B41" s="63" t="s">
        <v>200</v>
      </c>
      <c r="C41" s="62" t="s">
        <v>528</v>
      </c>
      <c r="D41" s="19" t="s">
        <v>21</v>
      </c>
      <c r="E41" s="19" t="s">
        <v>252</v>
      </c>
      <c r="F41" s="19" t="s">
        <v>637</v>
      </c>
      <c r="G41" s="19" t="s">
        <v>462</v>
      </c>
      <c r="H41" s="19" t="s">
        <v>397</v>
      </c>
      <c r="I41" s="19" t="s">
        <v>358</v>
      </c>
      <c r="J41" s="58" t="s">
        <v>518</v>
      </c>
      <c r="K41" s="59">
        <v>50</v>
      </c>
      <c r="L41" s="59"/>
      <c r="M41" s="19" t="s">
        <v>119</v>
      </c>
      <c r="N41" s="18">
        <v>36373</v>
      </c>
      <c r="O41" s="60"/>
      <c r="P41" s="61">
        <v>39</v>
      </c>
    </row>
    <row r="42" spans="1:16" s="50" customFormat="1" ht="26.25" customHeight="1" x14ac:dyDescent="0.15">
      <c r="A42" s="55">
        <v>40</v>
      </c>
      <c r="B42" s="63" t="s">
        <v>200</v>
      </c>
      <c r="C42" s="62" t="s">
        <v>378</v>
      </c>
      <c r="D42" s="19" t="s">
        <v>369</v>
      </c>
      <c r="E42" s="19" t="s">
        <v>534</v>
      </c>
      <c r="F42" s="19" t="s">
        <v>370</v>
      </c>
      <c r="G42" s="19" t="s">
        <v>463</v>
      </c>
      <c r="H42" s="19" t="s">
        <v>588</v>
      </c>
      <c r="I42" s="19" t="s">
        <v>359</v>
      </c>
      <c r="J42" s="58" t="s">
        <v>371</v>
      </c>
      <c r="K42" s="59">
        <v>100</v>
      </c>
      <c r="L42" s="59"/>
      <c r="M42" s="19" t="s">
        <v>119</v>
      </c>
      <c r="N42" s="18">
        <v>30437</v>
      </c>
      <c r="O42" s="60"/>
      <c r="P42" s="61">
        <v>40</v>
      </c>
    </row>
    <row r="43" spans="1:16" s="50" customFormat="1" ht="26.25" customHeight="1" x14ac:dyDescent="0.15">
      <c r="A43" s="55">
        <v>41</v>
      </c>
      <c r="B43" s="63" t="s">
        <v>290</v>
      </c>
      <c r="C43" s="62" t="s">
        <v>528</v>
      </c>
      <c r="D43" s="19" t="s">
        <v>22</v>
      </c>
      <c r="E43" s="19" t="s">
        <v>270</v>
      </c>
      <c r="F43" s="19" t="s">
        <v>280</v>
      </c>
      <c r="G43" s="19" t="s">
        <v>464</v>
      </c>
      <c r="H43" s="19" t="s">
        <v>398</v>
      </c>
      <c r="I43" s="19" t="s">
        <v>359</v>
      </c>
      <c r="J43" s="58" t="s">
        <v>284</v>
      </c>
      <c r="K43" s="59">
        <v>50</v>
      </c>
      <c r="L43" s="59"/>
      <c r="M43" s="19" t="s">
        <v>119</v>
      </c>
      <c r="N43" s="18">
        <v>35521</v>
      </c>
      <c r="O43" s="60"/>
      <c r="P43" s="61">
        <v>41</v>
      </c>
    </row>
    <row r="44" spans="1:16" s="50" customFormat="1" ht="26.25" customHeight="1" x14ac:dyDescent="0.15">
      <c r="A44" s="55">
        <v>42</v>
      </c>
      <c r="B44" s="63" t="s">
        <v>290</v>
      </c>
      <c r="C44" s="62" t="s">
        <v>528</v>
      </c>
      <c r="D44" s="19" t="s">
        <v>268</v>
      </c>
      <c r="E44" s="19" t="s">
        <v>271</v>
      </c>
      <c r="F44" s="19" t="s">
        <v>632</v>
      </c>
      <c r="G44" s="19" t="s">
        <v>465</v>
      </c>
      <c r="H44" s="19" t="s">
        <v>399</v>
      </c>
      <c r="I44" s="19" t="s">
        <v>359</v>
      </c>
      <c r="J44" s="58" t="s">
        <v>141</v>
      </c>
      <c r="K44" s="59">
        <v>50</v>
      </c>
      <c r="L44" s="59"/>
      <c r="M44" s="19" t="s">
        <v>119</v>
      </c>
      <c r="N44" s="18">
        <v>36251</v>
      </c>
      <c r="O44" s="60"/>
      <c r="P44" s="61">
        <v>42</v>
      </c>
    </row>
    <row r="45" spans="1:16" s="50" customFormat="1" ht="26.25" customHeight="1" x14ac:dyDescent="0.15">
      <c r="A45" s="55">
        <v>43</v>
      </c>
      <c r="B45" s="63" t="s">
        <v>290</v>
      </c>
      <c r="C45" s="62" t="s">
        <v>528</v>
      </c>
      <c r="D45" s="19" t="s">
        <v>267</v>
      </c>
      <c r="E45" s="19" t="s">
        <v>269</v>
      </c>
      <c r="F45" s="19" t="s">
        <v>279</v>
      </c>
      <c r="G45" s="19" t="s">
        <v>466</v>
      </c>
      <c r="H45" s="19" t="s">
        <v>624</v>
      </c>
      <c r="I45" s="19" t="s">
        <v>359</v>
      </c>
      <c r="J45" s="58" t="s">
        <v>283</v>
      </c>
      <c r="K45" s="59">
        <v>50</v>
      </c>
      <c r="L45" s="59"/>
      <c r="M45" s="19" t="s">
        <v>119</v>
      </c>
      <c r="N45" s="18">
        <v>36982</v>
      </c>
      <c r="O45" s="60"/>
      <c r="P45" s="61">
        <v>43</v>
      </c>
    </row>
    <row r="46" spans="1:16" s="50" customFormat="1" ht="26.25" customHeight="1" x14ac:dyDescent="0.15">
      <c r="A46" s="55">
        <v>44</v>
      </c>
      <c r="B46" s="63" t="s">
        <v>290</v>
      </c>
      <c r="C46" s="62" t="s">
        <v>528</v>
      </c>
      <c r="D46" s="19" t="s">
        <v>23</v>
      </c>
      <c r="E46" s="19" t="s">
        <v>53</v>
      </c>
      <c r="F46" s="19" t="s">
        <v>633</v>
      </c>
      <c r="G46" s="19" t="s">
        <v>467</v>
      </c>
      <c r="H46" s="19" t="s">
        <v>589</v>
      </c>
      <c r="I46" s="19" t="s">
        <v>359</v>
      </c>
      <c r="J46" s="58" t="s">
        <v>142</v>
      </c>
      <c r="K46" s="59">
        <v>50</v>
      </c>
      <c r="L46" s="59"/>
      <c r="M46" s="19" t="s">
        <v>120</v>
      </c>
      <c r="N46" s="18">
        <v>37591</v>
      </c>
      <c r="O46" s="60"/>
      <c r="P46" s="61">
        <v>44</v>
      </c>
    </row>
    <row r="47" spans="1:16" s="50" customFormat="1" ht="26.25" customHeight="1" x14ac:dyDescent="0.15">
      <c r="A47" s="55">
        <v>45</v>
      </c>
      <c r="B47" s="63" t="s">
        <v>290</v>
      </c>
      <c r="C47" s="62" t="s">
        <v>528</v>
      </c>
      <c r="D47" s="19" t="s">
        <v>535</v>
      </c>
      <c r="E47" s="19" t="s">
        <v>54</v>
      </c>
      <c r="F47" s="19" t="s">
        <v>89</v>
      </c>
      <c r="G47" s="19" t="s">
        <v>468</v>
      </c>
      <c r="H47" s="19" t="s">
        <v>590</v>
      </c>
      <c r="I47" s="19" t="s">
        <v>359</v>
      </c>
      <c r="J47" s="58" t="s">
        <v>143</v>
      </c>
      <c r="K47" s="59">
        <v>59</v>
      </c>
      <c r="L47" s="59"/>
      <c r="M47" s="19" t="s">
        <v>120</v>
      </c>
      <c r="N47" s="18">
        <v>33765</v>
      </c>
      <c r="O47" s="60"/>
      <c r="P47" s="61">
        <v>45</v>
      </c>
    </row>
    <row r="48" spans="1:16" s="50" customFormat="1" ht="26.25" customHeight="1" x14ac:dyDescent="0.15">
      <c r="A48" s="55">
        <v>46</v>
      </c>
      <c r="B48" s="63" t="s">
        <v>290</v>
      </c>
      <c r="C48" s="62" t="s">
        <v>528</v>
      </c>
      <c r="D48" s="19" t="s">
        <v>536</v>
      </c>
      <c r="E48" s="19" t="s">
        <v>272</v>
      </c>
      <c r="F48" s="19" t="s">
        <v>90</v>
      </c>
      <c r="G48" s="19" t="s">
        <v>469</v>
      </c>
      <c r="H48" s="19" t="s">
        <v>400</v>
      </c>
      <c r="I48" s="19" t="s">
        <v>359</v>
      </c>
      <c r="J48" s="58" t="s">
        <v>144</v>
      </c>
      <c r="K48" s="59">
        <v>50</v>
      </c>
      <c r="L48" s="59"/>
      <c r="M48" s="19" t="s">
        <v>120</v>
      </c>
      <c r="N48" s="18">
        <v>35376</v>
      </c>
      <c r="O48" s="60"/>
      <c r="P48" s="61">
        <v>46</v>
      </c>
    </row>
    <row r="49" spans="1:16" s="50" customFormat="1" ht="26.25" customHeight="1" x14ac:dyDescent="0.15">
      <c r="A49" s="55">
        <v>47</v>
      </c>
      <c r="B49" s="63" t="s">
        <v>290</v>
      </c>
      <c r="C49" s="62" t="s">
        <v>528</v>
      </c>
      <c r="D49" s="19" t="s">
        <v>537</v>
      </c>
      <c r="E49" s="19" t="s">
        <v>274</v>
      </c>
      <c r="F49" s="19" t="s">
        <v>91</v>
      </c>
      <c r="G49" s="19" t="s">
        <v>470</v>
      </c>
      <c r="H49" s="19" t="s">
        <v>401</v>
      </c>
      <c r="I49" s="19" t="s">
        <v>359</v>
      </c>
      <c r="J49" s="58" t="s">
        <v>285</v>
      </c>
      <c r="K49" s="59">
        <v>50</v>
      </c>
      <c r="L49" s="59"/>
      <c r="M49" s="19" t="s">
        <v>120</v>
      </c>
      <c r="N49" s="18">
        <v>37087</v>
      </c>
      <c r="O49" s="60"/>
      <c r="P49" s="61">
        <v>47</v>
      </c>
    </row>
    <row r="50" spans="1:16" s="50" customFormat="1" ht="26.25" customHeight="1" x14ac:dyDescent="0.15">
      <c r="A50" s="55">
        <v>48</v>
      </c>
      <c r="B50" s="63" t="s">
        <v>290</v>
      </c>
      <c r="C50" s="62" t="s">
        <v>528</v>
      </c>
      <c r="D50" s="19" t="s">
        <v>538</v>
      </c>
      <c r="E50" s="19" t="s">
        <v>273</v>
      </c>
      <c r="F50" s="19" t="s">
        <v>92</v>
      </c>
      <c r="G50" s="19" t="s">
        <v>471</v>
      </c>
      <c r="H50" s="19" t="s">
        <v>402</v>
      </c>
      <c r="I50" s="19" t="s">
        <v>359</v>
      </c>
      <c r="J50" s="58" t="s">
        <v>145</v>
      </c>
      <c r="K50" s="59">
        <v>50</v>
      </c>
      <c r="L50" s="59"/>
      <c r="M50" s="19" t="s">
        <v>120</v>
      </c>
      <c r="N50" s="18">
        <v>37561</v>
      </c>
      <c r="O50" s="60"/>
      <c r="P50" s="61">
        <v>48</v>
      </c>
    </row>
    <row r="51" spans="1:16" s="50" customFormat="1" ht="26.25" customHeight="1" x14ac:dyDescent="0.15">
      <c r="A51" s="55">
        <v>49</v>
      </c>
      <c r="B51" s="63" t="s">
        <v>290</v>
      </c>
      <c r="C51" s="62" t="s">
        <v>528</v>
      </c>
      <c r="D51" s="64" t="s">
        <v>24</v>
      </c>
      <c r="E51" s="19" t="s">
        <v>55</v>
      </c>
      <c r="F51" s="19" t="s">
        <v>93</v>
      </c>
      <c r="G51" s="19" t="s">
        <v>472</v>
      </c>
      <c r="H51" s="19" t="s">
        <v>403</v>
      </c>
      <c r="I51" s="19" t="s">
        <v>359</v>
      </c>
      <c r="J51" s="58" t="s">
        <v>146</v>
      </c>
      <c r="K51" s="59">
        <v>50</v>
      </c>
      <c r="L51" s="59"/>
      <c r="M51" s="19" t="s">
        <v>120</v>
      </c>
      <c r="N51" s="18">
        <v>37561</v>
      </c>
      <c r="O51" s="60"/>
      <c r="P51" s="61">
        <v>49</v>
      </c>
    </row>
    <row r="52" spans="1:16" s="50" customFormat="1" ht="26.25" customHeight="1" x14ac:dyDescent="0.15">
      <c r="A52" s="55">
        <v>50</v>
      </c>
      <c r="B52" s="63" t="s">
        <v>290</v>
      </c>
      <c r="C52" s="62" t="s">
        <v>528</v>
      </c>
      <c r="D52" s="19" t="s">
        <v>539</v>
      </c>
      <c r="E52" s="19" t="s">
        <v>56</v>
      </c>
      <c r="F52" s="19" t="s">
        <v>94</v>
      </c>
      <c r="G52" s="19" t="s">
        <v>473</v>
      </c>
      <c r="H52" s="19" t="s">
        <v>591</v>
      </c>
      <c r="I52" s="19" t="s">
        <v>359</v>
      </c>
      <c r="J52" s="58" t="s">
        <v>147</v>
      </c>
      <c r="K52" s="59">
        <v>50</v>
      </c>
      <c r="L52" s="59"/>
      <c r="M52" s="19" t="s">
        <v>120</v>
      </c>
      <c r="N52" s="18">
        <v>35811</v>
      </c>
      <c r="O52" s="60"/>
      <c r="P52" s="61">
        <v>50</v>
      </c>
    </row>
    <row r="53" spans="1:16" s="50" customFormat="1" ht="26.25" customHeight="1" x14ac:dyDescent="0.15">
      <c r="A53" s="55">
        <v>51</v>
      </c>
      <c r="B53" s="63" t="s">
        <v>290</v>
      </c>
      <c r="C53" s="62" t="s">
        <v>528</v>
      </c>
      <c r="D53" s="19" t="s">
        <v>25</v>
      </c>
      <c r="E53" s="19" t="s">
        <v>275</v>
      </c>
      <c r="F53" s="19" t="s">
        <v>95</v>
      </c>
      <c r="G53" s="19" t="s">
        <v>474</v>
      </c>
      <c r="H53" s="19" t="s">
        <v>592</v>
      </c>
      <c r="I53" s="19" t="s">
        <v>359</v>
      </c>
      <c r="J53" s="58" t="s">
        <v>286</v>
      </c>
      <c r="K53" s="59">
        <v>50</v>
      </c>
      <c r="L53" s="59"/>
      <c r="M53" s="19" t="s">
        <v>120</v>
      </c>
      <c r="N53" s="18">
        <v>37226</v>
      </c>
      <c r="O53" s="60"/>
      <c r="P53" s="61">
        <v>51</v>
      </c>
    </row>
    <row r="54" spans="1:16" s="50" customFormat="1" ht="26.25" customHeight="1" x14ac:dyDescent="0.15">
      <c r="A54" s="55">
        <v>52</v>
      </c>
      <c r="B54" s="63" t="s">
        <v>290</v>
      </c>
      <c r="C54" s="62" t="s">
        <v>528</v>
      </c>
      <c r="D54" s="19" t="s">
        <v>26</v>
      </c>
      <c r="E54" s="19" t="s">
        <v>276</v>
      </c>
      <c r="F54" s="19" t="s">
        <v>96</v>
      </c>
      <c r="G54" s="19" t="s">
        <v>475</v>
      </c>
      <c r="H54" s="19" t="s">
        <v>593</v>
      </c>
      <c r="I54" s="19" t="s">
        <v>359</v>
      </c>
      <c r="J54" s="58" t="s">
        <v>287</v>
      </c>
      <c r="K54" s="59">
        <v>50</v>
      </c>
      <c r="L54" s="59"/>
      <c r="M54" s="19" t="s">
        <v>120</v>
      </c>
      <c r="N54" s="18">
        <v>36220</v>
      </c>
      <c r="O54" s="60"/>
      <c r="P54" s="61">
        <v>52</v>
      </c>
    </row>
    <row r="55" spans="1:16" s="50" customFormat="1" ht="26.25" customHeight="1" x14ac:dyDescent="0.15">
      <c r="A55" s="55">
        <v>53</v>
      </c>
      <c r="B55" s="63" t="s">
        <v>290</v>
      </c>
      <c r="C55" s="62" t="s">
        <v>528</v>
      </c>
      <c r="D55" s="19" t="s">
        <v>291</v>
      </c>
      <c r="E55" s="19" t="s">
        <v>292</v>
      </c>
      <c r="F55" s="19" t="s">
        <v>97</v>
      </c>
      <c r="G55" s="19" t="s">
        <v>476</v>
      </c>
      <c r="H55" s="19" t="s">
        <v>594</v>
      </c>
      <c r="I55" s="19" t="s">
        <v>359</v>
      </c>
      <c r="J55" s="58" t="s">
        <v>148</v>
      </c>
      <c r="K55" s="59">
        <v>50</v>
      </c>
      <c r="L55" s="59"/>
      <c r="M55" s="19" t="s">
        <v>120</v>
      </c>
      <c r="N55" s="18">
        <v>36434</v>
      </c>
      <c r="O55" s="60"/>
      <c r="P55" s="61">
        <v>53</v>
      </c>
    </row>
    <row r="56" spans="1:16" s="50" customFormat="1" ht="26.25" customHeight="1" x14ac:dyDescent="0.15">
      <c r="A56" s="55">
        <v>54</v>
      </c>
      <c r="B56" s="63" t="s">
        <v>290</v>
      </c>
      <c r="C56" s="62" t="s">
        <v>528</v>
      </c>
      <c r="D56" s="19" t="s">
        <v>27</v>
      </c>
      <c r="E56" s="19" t="s">
        <v>277</v>
      </c>
      <c r="F56" s="19" t="s">
        <v>281</v>
      </c>
      <c r="G56" s="19" t="s">
        <v>477</v>
      </c>
      <c r="H56" s="19" t="s">
        <v>404</v>
      </c>
      <c r="I56" s="19" t="s">
        <v>359</v>
      </c>
      <c r="J56" s="58" t="s">
        <v>288</v>
      </c>
      <c r="K56" s="59">
        <v>15</v>
      </c>
      <c r="L56" s="59"/>
      <c r="M56" s="19" t="s">
        <v>119</v>
      </c>
      <c r="N56" s="18">
        <v>36251</v>
      </c>
      <c r="O56" s="60"/>
      <c r="P56" s="61">
        <v>54</v>
      </c>
    </row>
    <row r="57" spans="1:16" s="50" customFormat="1" ht="26.25" customHeight="1" x14ac:dyDescent="0.15">
      <c r="A57" s="55">
        <v>55</v>
      </c>
      <c r="B57" s="63" t="s">
        <v>290</v>
      </c>
      <c r="C57" s="62" t="s">
        <v>528</v>
      </c>
      <c r="D57" s="19" t="s">
        <v>540</v>
      </c>
      <c r="E57" s="19" t="s">
        <v>278</v>
      </c>
      <c r="F57" s="19" t="s">
        <v>282</v>
      </c>
      <c r="G57" s="19" t="s">
        <v>478</v>
      </c>
      <c r="H57" s="19" t="s">
        <v>595</v>
      </c>
      <c r="I57" s="19" t="s">
        <v>359</v>
      </c>
      <c r="J57" s="58" t="s">
        <v>289</v>
      </c>
      <c r="K57" s="59">
        <v>36</v>
      </c>
      <c r="L57" s="59"/>
      <c r="M57" s="19" t="s">
        <v>119</v>
      </c>
      <c r="N57" s="18">
        <v>36617</v>
      </c>
      <c r="O57" s="60"/>
      <c r="P57" s="61">
        <v>55</v>
      </c>
    </row>
    <row r="58" spans="1:16" s="50" customFormat="1" ht="26.25" customHeight="1" x14ac:dyDescent="0.15">
      <c r="A58" s="55">
        <v>56</v>
      </c>
      <c r="B58" s="63" t="s">
        <v>345</v>
      </c>
      <c r="C58" s="62" t="s">
        <v>541</v>
      </c>
      <c r="D58" s="19" t="s">
        <v>542</v>
      </c>
      <c r="E58" s="19" t="s">
        <v>57</v>
      </c>
      <c r="F58" s="19" t="s">
        <v>98</v>
      </c>
      <c r="G58" s="19" t="s">
        <v>479</v>
      </c>
      <c r="H58" s="19" t="s">
        <v>596</v>
      </c>
      <c r="I58" s="19" t="s">
        <v>359</v>
      </c>
      <c r="J58" s="58" t="s">
        <v>149</v>
      </c>
      <c r="K58" s="59">
        <v>50</v>
      </c>
      <c r="L58" s="59"/>
      <c r="M58" s="19" t="s">
        <v>120</v>
      </c>
      <c r="N58" s="18">
        <v>37335</v>
      </c>
      <c r="O58" s="60"/>
      <c r="P58" s="61">
        <v>56</v>
      </c>
    </row>
    <row r="59" spans="1:16" s="50" customFormat="1" ht="26.25" customHeight="1" x14ac:dyDescent="0.15">
      <c r="A59" s="55">
        <v>57</v>
      </c>
      <c r="B59" s="63" t="s">
        <v>345</v>
      </c>
      <c r="C59" s="62" t="s">
        <v>541</v>
      </c>
      <c r="D59" s="19" t="s">
        <v>28</v>
      </c>
      <c r="E59" s="19" t="s">
        <v>58</v>
      </c>
      <c r="F59" s="19" t="s">
        <v>99</v>
      </c>
      <c r="G59" s="19" t="s">
        <v>480</v>
      </c>
      <c r="H59" s="19" t="s">
        <v>597</v>
      </c>
      <c r="I59" s="19" t="s">
        <v>359</v>
      </c>
      <c r="J59" s="58" t="s">
        <v>265</v>
      </c>
      <c r="K59" s="59">
        <v>50</v>
      </c>
      <c r="L59" s="59"/>
      <c r="M59" s="19" t="s">
        <v>120</v>
      </c>
      <c r="N59" s="18">
        <v>35811</v>
      </c>
      <c r="O59" s="60"/>
      <c r="P59" s="61">
        <v>57</v>
      </c>
    </row>
    <row r="60" spans="1:16" s="50" customFormat="1" ht="26.25" customHeight="1" x14ac:dyDescent="0.15">
      <c r="A60" s="55">
        <v>58</v>
      </c>
      <c r="B60" s="63" t="s">
        <v>345</v>
      </c>
      <c r="C60" s="62" t="s">
        <v>541</v>
      </c>
      <c r="D60" s="19" t="s">
        <v>543</v>
      </c>
      <c r="E60" s="19" t="s">
        <v>59</v>
      </c>
      <c r="F60" s="19" t="s">
        <v>100</v>
      </c>
      <c r="G60" s="19" t="s">
        <v>481</v>
      </c>
      <c r="H60" s="19" t="s">
        <v>405</v>
      </c>
      <c r="I60" s="19" t="s">
        <v>359</v>
      </c>
      <c r="J60" s="58" t="s">
        <v>150</v>
      </c>
      <c r="K60" s="59">
        <v>60</v>
      </c>
      <c r="L60" s="59"/>
      <c r="M60" s="19" t="s">
        <v>120</v>
      </c>
      <c r="N60" s="18">
        <v>37226</v>
      </c>
      <c r="O60" s="60"/>
      <c r="P60" s="61">
        <v>58</v>
      </c>
    </row>
    <row r="61" spans="1:16" s="50" customFormat="1" ht="26.25" customHeight="1" x14ac:dyDescent="0.15">
      <c r="A61" s="55">
        <v>59</v>
      </c>
      <c r="B61" s="63" t="s">
        <v>345</v>
      </c>
      <c r="C61" s="62" t="s">
        <v>541</v>
      </c>
      <c r="D61" s="19" t="s">
        <v>544</v>
      </c>
      <c r="E61" s="19" t="s">
        <v>297</v>
      </c>
      <c r="F61" s="19" t="s">
        <v>303</v>
      </c>
      <c r="G61" s="19" t="s">
        <v>482</v>
      </c>
      <c r="H61" s="19" t="s">
        <v>598</v>
      </c>
      <c r="I61" s="19" t="s">
        <v>359</v>
      </c>
      <c r="J61" s="58" t="s">
        <v>308</v>
      </c>
      <c r="K61" s="59">
        <v>30</v>
      </c>
      <c r="L61" s="59"/>
      <c r="M61" s="19" t="s">
        <v>119</v>
      </c>
      <c r="N61" s="18">
        <v>35018</v>
      </c>
      <c r="O61" s="60"/>
      <c r="P61" s="61">
        <v>59</v>
      </c>
    </row>
    <row r="62" spans="1:16" s="50" customFormat="1" ht="26.25" customHeight="1" x14ac:dyDescent="0.15">
      <c r="A62" s="55">
        <v>60</v>
      </c>
      <c r="B62" s="63" t="s">
        <v>345</v>
      </c>
      <c r="C62" s="62" t="s">
        <v>541</v>
      </c>
      <c r="D62" s="19" t="s">
        <v>545</v>
      </c>
      <c r="E62" s="19" t="s">
        <v>60</v>
      </c>
      <c r="F62" s="19" t="s">
        <v>101</v>
      </c>
      <c r="G62" s="19" t="s">
        <v>483</v>
      </c>
      <c r="H62" s="19" t="s">
        <v>599</v>
      </c>
      <c r="I62" s="19" t="s">
        <v>359</v>
      </c>
      <c r="J62" s="58" t="s">
        <v>151</v>
      </c>
      <c r="K62" s="59">
        <v>50</v>
      </c>
      <c r="L62" s="59"/>
      <c r="M62" s="19" t="s">
        <v>120</v>
      </c>
      <c r="N62" s="18">
        <v>38018</v>
      </c>
      <c r="O62" s="60"/>
      <c r="P62" s="61">
        <v>60</v>
      </c>
    </row>
    <row r="63" spans="1:16" s="50" customFormat="1" ht="26.25" customHeight="1" x14ac:dyDescent="0.15">
      <c r="A63" s="55">
        <v>61</v>
      </c>
      <c r="B63" s="63" t="s">
        <v>345</v>
      </c>
      <c r="C63" s="62" t="s">
        <v>541</v>
      </c>
      <c r="D63" s="19" t="s">
        <v>29</v>
      </c>
      <c r="E63" s="19" t="s">
        <v>298</v>
      </c>
      <c r="F63" s="19" t="s">
        <v>385</v>
      </c>
      <c r="G63" s="19" t="s">
        <v>484</v>
      </c>
      <c r="H63" s="19" t="s">
        <v>622</v>
      </c>
      <c r="I63" s="19" t="s">
        <v>359</v>
      </c>
      <c r="J63" s="58" t="s">
        <v>152</v>
      </c>
      <c r="K63" s="59">
        <v>30</v>
      </c>
      <c r="L63" s="59"/>
      <c r="M63" s="19" t="s">
        <v>120</v>
      </c>
      <c r="N63" s="18">
        <v>36875</v>
      </c>
      <c r="O63" s="60"/>
      <c r="P63" s="61">
        <v>61</v>
      </c>
    </row>
    <row r="64" spans="1:16" s="50" customFormat="1" ht="26.25" customHeight="1" x14ac:dyDescent="0.15">
      <c r="A64" s="55">
        <v>62</v>
      </c>
      <c r="B64" s="63" t="s">
        <v>345</v>
      </c>
      <c r="C64" s="62" t="s">
        <v>541</v>
      </c>
      <c r="D64" s="19" t="s">
        <v>293</v>
      </c>
      <c r="E64" s="19" t="s">
        <v>299</v>
      </c>
      <c r="F64" s="19" t="s">
        <v>304</v>
      </c>
      <c r="G64" s="19" t="s">
        <v>485</v>
      </c>
      <c r="H64" s="19" t="s">
        <v>406</v>
      </c>
      <c r="I64" s="19" t="s">
        <v>359</v>
      </c>
      <c r="J64" s="58" t="s">
        <v>309</v>
      </c>
      <c r="K64" s="59">
        <v>25</v>
      </c>
      <c r="L64" s="59"/>
      <c r="M64" s="19" t="s">
        <v>119</v>
      </c>
      <c r="N64" s="18">
        <v>35521</v>
      </c>
      <c r="O64" s="60"/>
      <c r="P64" s="61">
        <v>62</v>
      </c>
    </row>
    <row r="65" spans="1:16" s="50" customFormat="1" ht="26.25" customHeight="1" x14ac:dyDescent="0.15">
      <c r="A65" s="55">
        <v>63</v>
      </c>
      <c r="B65" s="63" t="s">
        <v>345</v>
      </c>
      <c r="C65" s="62" t="s">
        <v>541</v>
      </c>
      <c r="D65" s="19" t="s">
        <v>294</v>
      </c>
      <c r="E65" s="19" t="s">
        <v>300</v>
      </c>
      <c r="F65" s="19" t="s">
        <v>305</v>
      </c>
      <c r="G65" s="19" t="s">
        <v>486</v>
      </c>
      <c r="H65" s="19" t="s">
        <v>600</v>
      </c>
      <c r="I65" s="19" t="s">
        <v>359</v>
      </c>
      <c r="J65" s="58" t="s">
        <v>310</v>
      </c>
      <c r="K65" s="59">
        <v>15</v>
      </c>
      <c r="L65" s="59"/>
      <c r="M65" s="19" t="s">
        <v>119</v>
      </c>
      <c r="N65" s="18">
        <v>35886</v>
      </c>
      <c r="O65" s="60"/>
      <c r="P65" s="61">
        <v>63</v>
      </c>
    </row>
    <row r="66" spans="1:16" s="50" customFormat="1" ht="26.25" customHeight="1" x14ac:dyDescent="0.15">
      <c r="A66" s="55">
        <v>64</v>
      </c>
      <c r="B66" s="63" t="s">
        <v>345</v>
      </c>
      <c r="C66" s="62" t="s">
        <v>378</v>
      </c>
      <c r="D66" s="19" t="s">
        <v>635</v>
      </c>
      <c r="E66" s="19" t="s">
        <v>546</v>
      </c>
      <c r="F66" s="19" t="s">
        <v>383</v>
      </c>
      <c r="G66" s="19" t="s">
        <v>487</v>
      </c>
      <c r="H66" s="19" t="s">
        <v>601</v>
      </c>
      <c r="I66" s="19" t="s">
        <v>359</v>
      </c>
      <c r="J66" s="65" t="s">
        <v>634</v>
      </c>
      <c r="K66" s="59">
        <v>50</v>
      </c>
      <c r="L66" s="59"/>
      <c r="M66" s="19" t="s">
        <v>120</v>
      </c>
      <c r="N66" s="18">
        <v>28642</v>
      </c>
      <c r="O66" s="60"/>
      <c r="P66" s="61">
        <v>64</v>
      </c>
    </row>
    <row r="67" spans="1:16" s="50" customFormat="1" ht="26.25" customHeight="1" x14ac:dyDescent="0.15">
      <c r="A67" s="55">
        <v>65</v>
      </c>
      <c r="B67" s="63" t="s">
        <v>126</v>
      </c>
      <c r="C67" s="62" t="s">
        <v>547</v>
      </c>
      <c r="D67" s="19" t="s">
        <v>312</v>
      </c>
      <c r="E67" s="19" t="s">
        <v>320</v>
      </c>
      <c r="F67" s="19" t="s">
        <v>337</v>
      </c>
      <c r="G67" s="19" t="s">
        <v>618</v>
      </c>
      <c r="H67" s="19" t="s">
        <v>407</v>
      </c>
      <c r="I67" s="19" t="s">
        <v>359</v>
      </c>
      <c r="J67" s="58" t="s">
        <v>165</v>
      </c>
      <c r="K67" s="59">
        <v>15</v>
      </c>
      <c r="L67" s="59"/>
      <c r="M67" s="19" t="s">
        <v>119</v>
      </c>
      <c r="N67" s="18">
        <v>34790</v>
      </c>
      <c r="O67" s="60"/>
      <c r="P67" s="61">
        <v>65</v>
      </c>
    </row>
    <row r="68" spans="1:16" s="50" customFormat="1" ht="26.25" customHeight="1" x14ac:dyDescent="0.15">
      <c r="A68" s="55">
        <v>66</v>
      </c>
      <c r="B68" s="63" t="s">
        <v>126</v>
      </c>
      <c r="C68" s="62" t="s">
        <v>547</v>
      </c>
      <c r="D68" s="19" t="s">
        <v>30</v>
      </c>
      <c r="E68" s="19" t="s">
        <v>321</v>
      </c>
      <c r="F68" s="19" t="s">
        <v>123</v>
      </c>
      <c r="G68" s="19" t="s">
        <v>619</v>
      </c>
      <c r="H68" s="19" t="s">
        <v>620</v>
      </c>
      <c r="I68" s="19" t="s">
        <v>359</v>
      </c>
      <c r="J68" s="58" t="s">
        <v>166</v>
      </c>
      <c r="K68" s="59">
        <v>50</v>
      </c>
      <c r="L68" s="59"/>
      <c r="M68" s="19" t="s">
        <v>120</v>
      </c>
      <c r="N68" s="18">
        <v>35521</v>
      </c>
      <c r="O68" s="60"/>
      <c r="P68" s="61">
        <v>66</v>
      </c>
    </row>
    <row r="69" spans="1:16" s="50" customFormat="1" ht="26.25" customHeight="1" x14ac:dyDescent="0.15">
      <c r="A69" s="55">
        <v>67</v>
      </c>
      <c r="B69" s="63" t="s">
        <v>126</v>
      </c>
      <c r="C69" s="62" t="s">
        <v>547</v>
      </c>
      <c r="D69" s="19" t="s">
        <v>31</v>
      </c>
      <c r="E69" s="19" t="s">
        <v>322</v>
      </c>
      <c r="F69" s="19" t="s">
        <v>102</v>
      </c>
      <c r="G69" s="19" t="s">
        <v>488</v>
      </c>
      <c r="H69" s="19" t="s">
        <v>408</v>
      </c>
      <c r="I69" s="19" t="s">
        <v>359</v>
      </c>
      <c r="J69" s="58" t="s">
        <v>153</v>
      </c>
      <c r="K69" s="59">
        <v>70</v>
      </c>
      <c r="L69" s="59"/>
      <c r="M69" s="19" t="s">
        <v>120</v>
      </c>
      <c r="N69" s="18">
        <v>35370</v>
      </c>
      <c r="O69" s="60"/>
      <c r="P69" s="61">
        <v>67</v>
      </c>
    </row>
    <row r="70" spans="1:16" s="50" customFormat="1" ht="26.25" customHeight="1" x14ac:dyDescent="0.15">
      <c r="A70" s="55">
        <v>68</v>
      </c>
      <c r="B70" s="63" t="s">
        <v>126</v>
      </c>
      <c r="C70" s="62" t="s">
        <v>547</v>
      </c>
      <c r="D70" s="19" t="s">
        <v>32</v>
      </c>
      <c r="E70" s="19" t="s">
        <v>61</v>
      </c>
      <c r="F70" s="19" t="s">
        <v>103</v>
      </c>
      <c r="G70" s="19" t="s">
        <v>489</v>
      </c>
      <c r="H70" s="19" t="s">
        <v>409</v>
      </c>
      <c r="I70" s="19" t="s">
        <v>359</v>
      </c>
      <c r="J70" s="58" t="s">
        <v>154</v>
      </c>
      <c r="K70" s="59">
        <v>30</v>
      </c>
      <c r="L70" s="59"/>
      <c r="M70" s="19" t="s">
        <v>120</v>
      </c>
      <c r="N70" s="18">
        <v>36102</v>
      </c>
      <c r="O70" s="60"/>
      <c r="P70" s="61">
        <v>68</v>
      </c>
    </row>
    <row r="71" spans="1:16" s="50" customFormat="1" ht="26.25" customHeight="1" x14ac:dyDescent="0.15">
      <c r="A71" s="55">
        <v>69</v>
      </c>
      <c r="B71" s="63" t="s">
        <v>126</v>
      </c>
      <c r="C71" s="62" t="s">
        <v>547</v>
      </c>
      <c r="D71" s="19" t="s">
        <v>384</v>
      </c>
      <c r="E71" s="19" t="s">
        <v>548</v>
      </c>
      <c r="F71" s="19" t="s">
        <v>350</v>
      </c>
      <c r="G71" s="19" t="s">
        <v>490</v>
      </c>
      <c r="H71" s="19" t="s">
        <v>602</v>
      </c>
      <c r="I71" s="19" t="s">
        <v>359</v>
      </c>
      <c r="J71" s="58" t="s">
        <v>351</v>
      </c>
      <c r="K71" s="59">
        <v>30</v>
      </c>
      <c r="L71" s="59">
        <v>30</v>
      </c>
      <c r="M71" s="19" t="s">
        <v>120</v>
      </c>
      <c r="N71" s="18">
        <v>39934</v>
      </c>
      <c r="O71" s="60" t="s">
        <v>558</v>
      </c>
      <c r="P71" s="61">
        <v>69</v>
      </c>
    </row>
    <row r="72" spans="1:16" s="50" customFormat="1" ht="26.25" customHeight="1" x14ac:dyDescent="0.15">
      <c r="A72" s="55">
        <v>70</v>
      </c>
      <c r="B72" s="63" t="s">
        <v>126</v>
      </c>
      <c r="C72" s="62" t="s">
        <v>547</v>
      </c>
      <c r="D72" s="19" t="s">
        <v>313</v>
      </c>
      <c r="E72" s="19" t="s">
        <v>323</v>
      </c>
      <c r="F72" s="19" t="s">
        <v>104</v>
      </c>
      <c r="G72" s="19" t="s">
        <v>491</v>
      </c>
      <c r="H72" s="19" t="s">
        <v>628</v>
      </c>
      <c r="I72" s="19" t="s">
        <v>359</v>
      </c>
      <c r="J72" s="58" t="s">
        <v>167</v>
      </c>
      <c r="K72" s="59">
        <v>50</v>
      </c>
      <c r="L72" s="59"/>
      <c r="M72" s="19" t="s">
        <v>120</v>
      </c>
      <c r="N72" s="18">
        <v>35156</v>
      </c>
      <c r="O72" s="60"/>
      <c r="P72" s="61">
        <v>70</v>
      </c>
    </row>
    <row r="73" spans="1:16" s="50" customFormat="1" ht="26.25" customHeight="1" x14ac:dyDescent="0.15">
      <c r="A73" s="55">
        <v>71</v>
      </c>
      <c r="B73" s="63" t="s">
        <v>126</v>
      </c>
      <c r="C73" s="62" t="s">
        <v>547</v>
      </c>
      <c r="D73" s="19" t="s">
        <v>33</v>
      </c>
      <c r="E73" s="19" t="s">
        <v>323</v>
      </c>
      <c r="F73" s="19" t="s">
        <v>105</v>
      </c>
      <c r="G73" s="19" t="s">
        <v>410</v>
      </c>
      <c r="H73" s="19" t="s">
        <v>603</v>
      </c>
      <c r="I73" s="19" t="s">
        <v>358</v>
      </c>
      <c r="J73" s="58" t="s">
        <v>636</v>
      </c>
      <c r="K73" s="59">
        <v>40</v>
      </c>
      <c r="L73" s="59"/>
      <c r="M73" s="19" t="s">
        <v>119</v>
      </c>
      <c r="N73" s="18">
        <v>35339</v>
      </c>
      <c r="O73" s="60"/>
      <c r="P73" s="61">
        <v>71</v>
      </c>
    </row>
    <row r="74" spans="1:16" s="50" customFormat="1" ht="26.25" customHeight="1" x14ac:dyDescent="0.15">
      <c r="A74" s="55">
        <v>72</v>
      </c>
      <c r="B74" s="63" t="s">
        <v>126</v>
      </c>
      <c r="C74" s="62" t="s">
        <v>547</v>
      </c>
      <c r="D74" s="19" t="s">
        <v>34</v>
      </c>
      <c r="E74" s="19" t="s">
        <v>62</v>
      </c>
      <c r="F74" s="19" t="s">
        <v>106</v>
      </c>
      <c r="G74" s="19" t="s">
        <v>492</v>
      </c>
      <c r="H74" s="19" t="s">
        <v>411</v>
      </c>
      <c r="I74" s="19" t="s">
        <v>359</v>
      </c>
      <c r="J74" s="58" t="s">
        <v>155</v>
      </c>
      <c r="K74" s="59">
        <v>50</v>
      </c>
      <c r="L74" s="59"/>
      <c r="M74" s="19" t="s">
        <v>120</v>
      </c>
      <c r="N74" s="18">
        <v>35370</v>
      </c>
      <c r="O74" s="60"/>
      <c r="P74" s="61">
        <v>72</v>
      </c>
    </row>
    <row r="75" spans="1:16" s="50" customFormat="1" ht="26.25" customHeight="1" x14ac:dyDescent="0.15">
      <c r="A75" s="55">
        <v>73</v>
      </c>
      <c r="B75" s="66" t="s">
        <v>346</v>
      </c>
      <c r="C75" s="62" t="s">
        <v>549</v>
      </c>
      <c r="D75" s="19" t="s">
        <v>317</v>
      </c>
      <c r="E75" s="19" t="s">
        <v>329</v>
      </c>
      <c r="F75" s="19" t="s">
        <v>107</v>
      </c>
      <c r="G75" s="19" t="s">
        <v>493</v>
      </c>
      <c r="H75" s="19" t="s">
        <v>412</v>
      </c>
      <c r="I75" s="19" t="s">
        <v>359</v>
      </c>
      <c r="J75" s="58" t="s">
        <v>156</v>
      </c>
      <c r="K75" s="59">
        <v>30</v>
      </c>
      <c r="L75" s="59"/>
      <c r="M75" s="19" t="s">
        <v>120</v>
      </c>
      <c r="N75" s="18">
        <v>36439</v>
      </c>
      <c r="O75" s="60"/>
      <c r="P75" s="61">
        <v>73</v>
      </c>
    </row>
    <row r="76" spans="1:16" s="50" customFormat="1" ht="26.25" customHeight="1" x14ac:dyDescent="0.15">
      <c r="A76" s="55">
        <v>74</v>
      </c>
      <c r="B76" s="66" t="s">
        <v>346</v>
      </c>
      <c r="C76" s="62" t="s">
        <v>549</v>
      </c>
      <c r="D76" s="19" t="s">
        <v>35</v>
      </c>
      <c r="E76" s="19" t="s">
        <v>324</v>
      </c>
      <c r="F76" s="19" t="s">
        <v>338</v>
      </c>
      <c r="G76" s="19" t="s">
        <v>494</v>
      </c>
      <c r="H76" s="19" t="s">
        <v>413</v>
      </c>
      <c r="I76" s="19" t="s">
        <v>359</v>
      </c>
      <c r="J76" s="58" t="s">
        <v>168</v>
      </c>
      <c r="K76" s="59">
        <v>15</v>
      </c>
      <c r="L76" s="59"/>
      <c r="M76" s="19" t="s">
        <v>119</v>
      </c>
      <c r="N76" s="18">
        <v>35400</v>
      </c>
      <c r="O76" s="60"/>
      <c r="P76" s="61">
        <v>74</v>
      </c>
    </row>
    <row r="77" spans="1:16" s="50" customFormat="1" ht="26.25" customHeight="1" x14ac:dyDescent="0.15">
      <c r="A77" s="55">
        <v>75</v>
      </c>
      <c r="B77" s="66" t="s">
        <v>346</v>
      </c>
      <c r="C77" s="62" t="s">
        <v>549</v>
      </c>
      <c r="D77" s="19" t="s">
        <v>36</v>
      </c>
      <c r="E77" s="19" t="s">
        <v>63</v>
      </c>
      <c r="F77" s="19" t="s">
        <v>108</v>
      </c>
      <c r="G77" s="19" t="s">
        <v>495</v>
      </c>
      <c r="H77" s="19" t="s">
        <v>604</v>
      </c>
      <c r="I77" s="19" t="s">
        <v>359</v>
      </c>
      <c r="J77" s="58" t="s">
        <v>157</v>
      </c>
      <c r="K77" s="59">
        <v>30</v>
      </c>
      <c r="L77" s="59"/>
      <c r="M77" s="19" t="s">
        <v>119</v>
      </c>
      <c r="N77" s="18">
        <v>36951</v>
      </c>
      <c r="O77" s="60"/>
      <c r="P77" s="61">
        <v>75</v>
      </c>
    </row>
    <row r="78" spans="1:16" s="50" customFormat="1" ht="26.25" customHeight="1" x14ac:dyDescent="0.15">
      <c r="A78" s="55">
        <v>76</v>
      </c>
      <c r="B78" s="66" t="s">
        <v>346</v>
      </c>
      <c r="C78" s="62" t="s">
        <v>549</v>
      </c>
      <c r="D78" s="19" t="s">
        <v>314</v>
      </c>
      <c r="E78" s="19" t="s">
        <v>325</v>
      </c>
      <c r="F78" s="19" t="s">
        <v>339</v>
      </c>
      <c r="G78" s="19" t="s">
        <v>496</v>
      </c>
      <c r="H78" s="19" t="s">
        <v>605</v>
      </c>
      <c r="I78" s="19" t="s">
        <v>359</v>
      </c>
      <c r="J78" s="58" t="s">
        <v>169</v>
      </c>
      <c r="K78" s="59">
        <v>15</v>
      </c>
      <c r="L78" s="59"/>
      <c r="M78" s="19" t="s">
        <v>119</v>
      </c>
      <c r="N78" s="18">
        <v>36982</v>
      </c>
      <c r="O78" s="60"/>
      <c r="P78" s="61">
        <v>76</v>
      </c>
    </row>
    <row r="79" spans="1:16" s="50" customFormat="1" ht="26.25" customHeight="1" x14ac:dyDescent="0.15">
      <c r="A79" s="55">
        <v>77</v>
      </c>
      <c r="B79" s="66" t="s">
        <v>346</v>
      </c>
      <c r="C79" s="62" t="s">
        <v>549</v>
      </c>
      <c r="D79" s="19" t="s">
        <v>295</v>
      </c>
      <c r="E79" s="19" t="s">
        <v>301</v>
      </c>
      <c r="F79" s="19" t="s">
        <v>306</v>
      </c>
      <c r="G79" s="19" t="s">
        <v>497</v>
      </c>
      <c r="H79" s="19" t="s">
        <v>414</v>
      </c>
      <c r="I79" s="19" t="s">
        <v>359</v>
      </c>
      <c r="J79" s="58" t="s">
        <v>311</v>
      </c>
      <c r="K79" s="59">
        <v>15</v>
      </c>
      <c r="L79" s="59"/>
      <c r="M79" s="19" t="s">
        <v>119</v>
      </c>
      <c r="N79" s="18">
        <v>35704</v>
      </c>
      <c r="O79" s="60"/>
      <c r="P79" s="61">
        <v>77</v>
      </c>
    </row>
    <row r="80" spans="1:16" s="50" customFormat="1" ht="26.25" customHeight="1" x14ac:dyDescent="0.15">
      <c r="A80" s="55">
        <v>78</v>
      </c>
      <c r="B80" s="66" t="s">
        <v>346</v>
      </c>
      <c r="C80" s="62" t="s">
        <v>549</v>
      </c>
      <c r="D80" s="19" t="s">
        <v>296</v>
      </c>
      <c r="E80" s="19" t="s">
        <v>302</v>
      </c>
      <c r="F80" s="19" t="s">
        <v>561</v>
      </c>
      <c r="G80" s="19" t="s">
        <v>498</v>
      </c>
      <c r="H80" s="19" t="s">
        <v>415</v>
      </c>
      <c r="I80" s="19" t="s">
        <v>359</v>
      </c>
      <c r="J80" s="58" t="s">
        <v>307</v>
      </c>
      <c r="K80" s="59">
        <v>15</v>
      </c>
      <c r="L80" s="59"/>
      <c r="M80" s="19" t="s">
        <v>119</v>
      </c>
      <c r="N80" s="18">
        <v>35886</v>
      </c>
      <c r="O80" s="60"/>
      <c r="P80" s="61">
        <v>78</v>
      </c>
    </row>
    <row r="81" spans="1:16" s="50" customFormat="1" ht="26.25" customHeight="1" x14ac:dyDescent="0.15">
      <c r="A81" s="55">
        <v>79</v>
      </c>
      <c r="B81" s="66" t="s">
        <v>346</v>
      </c>
      <c r="C81" s="62" t="s">
        <v>549</v>
      </c>
      <c r="D81" s="19" t="s">
        <v>37</v>
      </c>
      <c r="E81" s="19" t="s">
        <v>326</v>
      </c>
      <c r="F81" s="19" t="s">
        <v>340</v>
      </c>
      <c r="G81" s="19" t="s">
        <v>499</v>
      </c>
      <c r="H81" s="19" t="s">
        <v>416</v>
      </c>
      <c r="I81" s="19" t="s">
        <v>359</v>
      </c>
      <c r="J81" s="58" t="s">
        <v>170</v>
      </c>
      <c r="K81" s="59">
        <v>15</v>
      </c>
      <c r="L81" s="59"/>
      <c r="M81" s="19" t="s">
        <v>119</v>
      </c>
      <c r="N81" s="18">
        <v>35400</v>
      </c>
      <c r="O81" s="60"/>
      <c r="P81" s="61">
        <v>79</v>
      </c>
    </row>
    <row r="82" spans="1:16" s="50" customFormat="1" ht="26.25" customHeight="1" x14ac:dyDescent="0.15">
      <c r="A82" s="55">
        <v>80</v>
      </c>
      <c r="B82" s="66" t="s">
        <v>346</v>
      </c>
      <c r="C82" s="62" t="s">
        <v>549</v>
      </c>
      <c r="D82" s="19" t="s">
        <v>315</v>
      </c>
      <c r="E82" s="19" t="s">
        <v>327</v>
      </c>
      <c r="F82" s="19" t="s">
        <v>341</v>
      </c>
      <c r="G82" s="19" t="s">
        <v>500</v>
      </c>
      <c r="H82" s="19" t="s">
        <v>606</v>
      </c>
      <c r="I82" s="19" t="s">
        <v>359</v>
      </c>
      <c r="J82" s="58" t="s">
        <v>172</v>
      </c>
      <c r="K82" s="59">
        <v>15</v>
      </c>
      <c r="L82" s="59"/>
      <c r="M82" s="19" t="s">
        <v>119</v>
      </c>
      <c r="N82" s="18">
        <v>36220</v>
      </c>
      <c r="O82" s="60"/>
      <c r="P82" s="61">
        <v>80</v>
      </c>
    </row>
    <row r="83" spans="1:16" s="50" customFormat="1" ht="26.25" customHeight="1" x14ac:dyDescent="0.15">
      <c r="A83" s="55">
        <v>81</v>
      </c>
      <c r="B83" s="66" t="s">
        <v>346</v>
      </c>
      <c r="C83" s="62" t="s">
        <v>549</v>
      </c>
      <c r="D83" s="19" t="s">
        <v>550</v>
      </c>
      <c r="E83" s="19" t="s">
        <v>64</v>
      </c>
      <c r="F83" s="19" t="s">
        <v>560</v>
      </c>
      <c r="G83" s="19" t="s">
        <v>501</v>
      </c>
      <c r="H83" s="19" t="s">
        <v>417</v>
      </c>
      <c r="I83" s="19" t="s">
        <v>359</v>
      </c>
      <c r="J83" s="58" t="s">
        <v>171</v>
      </c>
      <c r="K83" s="59">
        <v>50</v>
      </c>
      <c r="L83" s="59"/>
      <c r="M83" s="19" t="s">
        <v>120</v>
      </c>
      <c r="N83" s="18">
        <v>37347</v>
      </c>
      <c r="O83" s="60"/>
      <c r="P83" s="61">
        <v>81</v>
      </c>
    </row>
    <row r="84" spans="1:16" s="50" customFormat="1" ht="26.25" customHeight="1" x14ac:dyDescent="0.15">
      <c r="A84" s="55">
        <v>82</v>
      </c>
      <c r="B84" s="66" t="s">
        <v>346</v>
      </c>
      <c r="C84" s="62" t="s">
        <v>549</v>
      </c>
      <c r="D84" s="19" t="s">
        <v>316</v>
      </c>
      <c r="E84" s="19" t="s">
        <v>328</v>
      </c>
      <c r="F84" s="58" t="s">
        <v>559</v>
      </c>
      <c r="G84" s="19" t="s">
        <v>502</v>
      </c>
      <c r="H84" s="19" t="s">
        <v>418</v>
      </c>
      <c r="I84" s="19" t="s">
        <v>359</v>
      </c>
      <c r="J84" s="58" t="s">
        <v>173</v>
      </c>
      <c r="K84" s="59">
        <v>15</v>
      </c>
      <c r="L84" s="59"/>
      <c r="M84" s="19" t="s">
        <v>119</v>
      </c>
      <c r="N84" s="18">
        <v>37782</v>
      </c>
      <c r="O84" s="60"/>
      <c r="P84" s="61">
        <v>82</v>
      </c>
    </row>
    <row r="85" spans="1:16" s="50" customFormat="1" ht="26.25" customHeight="1" x14ac:dyDescent="0.15">
      <c r="A85" s="55">
        <v>83</v>
      </c>
      <c r="B85" s="66" t="s">
        <v>346</v>
      </c>
      <c r="C85" s="62" t="s">
        <v>378</v>
      </c>
      <c r="D85" s="19" t="s">
        <v>372</v>
      </c>
      <c r="E85" s="19" t="s">
        <v>551</v>
      </c>
      <c r="F85" s="19" t="s">
        <v>373</v>
      </c>
      <c r="G85" s="19" t="s">
        <v>503</v>
      </c>
      <c r="H85" s="19" t="s">
        <v>607</v>
      </c>
      <c r="I85" s="19" t="s">
        <v>359</v>
      </c>
      <c r="J85" s="58" t="s">
        <v>374</v>
      </c>
      <c r="K85" s="59">
        <v>50</v>
      </c>
      <c r="L85" s="59"/>
      <c r="M85" s="19" t="s">
        <v>120</v>
      </c>
      <c r="N85" s="18">
        <v>26420</v>
      </c>
      <c r="O85" s="60"/>
      <c r="P85" s="61">
        <v>83</v>
      </c>
    </row>
    <row r="86" spans="1:16" s="50" customFormat="1" ht="26.25" customHeight="1" x14ac:dyDescent="0.15">
      <c r="A86" s="55">
        <v>84</v>
      </c>
      <c r="B86" s="63" t="s">
        <v>179</v>
      </c>
      <c r="C86" s="62" t="s">
        <v>541</v>
      </c>
      <c r="D86" s="19" t="s">
        <v>38</v>
      </c>
      <c r="E86" s="19" t="s">
        <v>330</v>
      </c>
      <c r="F86" s="19" t="s">
        <v>109</v>
      </c>
      <c r="G86" s="19" t="s">
        <v>504</v>
      </c>
      <c r="H86" s="19" t="s">
        <v>419</v>
      </c>
      <c r="I86" s="19" t="s">
        <v>359</v>
      </c>
      <c r="J86" s="58" t="s">
        <v>174</v>
      </c>
      <c r="K86" s="59">
        <v>60</v>
      </c>
      <c r="L86" s="59"/>
      <c r="M86" s="19" t="s">
        <v>120</v>
      </c>
      <c r="N86" s="18">
        <v>35400</v>
      </c>
      <c r="O86" s="60"/>
      <c r="P86" s="61">
        <v>84</v>
      </c>
    </row>
    <row r="87" spans="1:16" s="50" customFormat="1" ht="26.25" customHeight="1" x14ac:dyDescent="0.15">
      <c r="A87" s="55">
        <v>85</v>
      </c>
      <c r="B87" s="63" t="s">
        <v>179</v>
      </c>
      <c r="C87" s="62" t="s">
        <v>541</v>
      </c>
      <c r="D87" s="19" t="s">
        <v>39</v>
      </c>
      <c r="E87" s="19" t="s">
        <v>65</v>
      </c>
      <c r="F87" s="19" t="s">
        <v>110</v>
      </c>
      <c r="G87" s="19" t="s">
        <v>505</v>
      </c>
      <c r="H87" s="19" t="s">
        <v>420</v>
      </c>
      <c r="I87" s="19" t="s">
        <v>359</v>
      </c>
      <c r="J87" s="58" t="s">
        <v>158</v>
      </c>
      <c r="K87" s="59">
        <v>50</v>
      </c>
      <c r="L87" s="59"/>
      <c r="M87" s="19" t="s">
        <v>120</v>
      </c>
      <c r="N87" s="18">
        <v>35765</v>
      </c>
      <c r="O87" s="60"/>
      <c r="P87" s="61">
        <v>85</v>
      </c>
    </row>
    <row r="88" spans="1:16" s="50" customFormat="1" ht="26.25" customHeight="1" x14ac:dyDescent="0.15">
      <c r="A88" s="55">
        <v>86</v>
      </c>
      <c r="B88" s="63" t="s">
        <v>179</v>
      </c>
      <c r="C88" s="62" t="s">
        <v>541</v>
      </c>
      <c r="D88" s="19" t="s">
        <v>40</v>
      </c>
      <c r="E88" s="19" t="s">
        <v>66</v>
      </c>
      <c r="F88" s="19" t="s">
        <v>111</v>
      </c>
      <c r="G88" s="19" t="s">
        <v>506</v>
      </c>
      <c r="H88" s="19" t="s">
        <v>608</v>
      </c>
      <c r="I88" s="19" t="s">
        <v>359</v>
      </c>
      <c r="J88" s="58" t="s">
        <v>265</v>
      </c>
      <c r="K88" s="59">
        <v>80</v>
      </c>
      <c r="L88" s="59"/>
      <c r="M88" s="19" t="s">
        <v>120</v>
      </c>
      <c r="N88" s="18">
        <v>36251</v>
      </c>
      <c r="O88" s="60"/>
      <c r="P88" s="61">
        <v>86</v>
      </c>
    </row>
    <row r="89" spans="1:16" s="50" customFormat="1" ht="26.25" customHeight="1" x14ac:dyDescent="0.15">
      <c r="A89" s="55">
        <v>87</v>
      </c>
      <c r="B89" s="63" t="s">
        <v>179</v>
      </c>
      <c r="C89" s="62" t="s">
        <v>541</v>
      </c>
      <c r="D89" s="64" t="s">
        <v>124</v>
      </c>
      <c r="E89" s="19" t="s">
        <v>67</v>
      </c>
      <c r="F89" s="19" t="s">
        <v>112</v>
      </c>
      <c r="G89" s="19" t="s">
        <v>507</v>
      </c>
      <c r="H89" s="19" t="s">
        <v>609</v>
      </c>
      <c r="I89" s="19" t="s">
        <v>359</v>
      </c>
      <c r="J89" s="58" t="s">
        <v>159</v>
      </c>
      <c r="K89" s="59">
        <v>50</v>
      </c>
      <c r="L89" s="59"/>
      <c r="M89" s="19" t="s">
        <v>120</v>
      </c>
      <c r="N89" s="18">
        <v>37956</v>
      </c>
      <c r="O89" s="60"/>
      <c r="P89" s="61">
        <v>87</v>
      </c>
    </row>
    <row r="90" spans="1:16" s="50" customFormat="1" ht="26.25" customHeight="1" x14ac:dyDescent="0.15">
      <c r="A90" s="55">
        <v>88</v>
      </c>
      <c r="B90" s="63" t="s">
        <v>179</v>
      </c>
      <c r="C90" s="62" t="s">
        <v>378</v>
      </c>
      <c r="D90" s="19" t="s">
        <v>375</v>
      </c>
      <c r="E90" s="19" t="s">
        <v>552</v>
      </c>
      <c r="F90" s="19" t="s">
        <v>376</v>
      </c>
      <c r="G90" s="19" t="s">
        <v>508</v>
      </c>
      <c r="H90" s="19" t="s">
        <v>610</v>
      </c>
      <c r="I90" s="19" t="s">
        <v>359</v>
      </c>
      <c r="J90" s="58" t="s">
        <v>377</v>
      </c>
      <c r="K90" s="59">
        <v>100</v>
      </c>
      <c r="L90" s="59"/>
      <c r="M90" s="19" t="s">
        <v>120</v>
      </c>
      <c r="N90" s="18">
        <v>27211</v>
      </c>
      <c r="O90" s="60"/>
      <c r="P90" s="61">
        <v>88</v>
      </c>
    </row>
    <row r="91" spans="1:16" s="50" customFormat="1" ht="26.25" customHeight="1" x14ac:dyDescent="0.15">
      <c r="A91" s="55">
        <v>89</v>
      </c>
      <c r="B91" s="63" t="s">
        <v>180</v>
      </c>
      <c r="C91" s="62" t="s">
        <v>553</v>
      </c>
      <c r="D91" s="19" t="s">
        <v>318</v>
      </c>
      <c r="E91" s="19" t="s">
        <v>331</v>
      </c>
      <c r="F91" s="19" t="s">
        <v>342</v>
      </c>
      <c r="G91" s="19" t="s">
        <v>509</v>
      </c>
      <c r="H91" s="19" t="s">
        <v>611</v>
      </c>
      <c r="I91" s="19" t="s">
        <v>359</v>
      </c>
      <c r="J91" s="58" t="s">
        <v>177</v>
      </c>
      <c r="K91" s="59">
        <v>15</v>
      </c>
      <c r="L91" s="59"/>
      <c r="M91" s="19" t="s">
        <v>119</v>
      </c>
      <c r="N91" s="18">
        <v>35765</v>
      </c>
      <c r="O91" s="60"/>
      <c r="P91" s="61">
        <v>89</v>
      </c>
    </row>
    <row r="92" spans="1:16" s="50" customFormat="1" ht="26.25" customHeight="1" x14ac:dyDescent="0.15">
      <c r="A92" s="55">
        <v>90</v>
      </c>
      <c r="B92" s="63" t="s">
        <v>180</v>
      </c>
      <c r="C92" s="62" t="s">
        <v>553</v>
      </c>
      <c r="D92" s="19" t="s">
        <v>319</v>
      </c>
      <c r="E92" s="19" t="s">
        <v>332</v>
      </c>
      <c r="F92" s="19" t="s">
        <v>113</v>
      </c>
      <c r="G92" s="19" t="s">
        <v>510</v>
      </c>
      <c r="H92" s="19" t="s">
        <v>612</v>
      </c>
      <c r="I92" s="19" t="s">
        <v>359</v>
      </c>
      <c r="J92" s="58" t="s">
        <v>175</v>
      </c>
      <c r="K92" s="59">
        <v>15</v>
      </c>
      <c r="L92" s="59"/>
      <c r="M92" s="19" t="s">
        <v>119</v>
      </c>
      <c r="N92" s="18">
        <v>36251</v>
      </c>
      <c r="O92" s="60"/>
      <c r="P92" s="61">
        <v>90</v>
      </c>
    </row>
    <row r="93" spans="1:16" s="50" customFormat="1" ht="26.25" customHeight="1" x14ac:dyDescent="0.15">
      <c r="A93" s="55">
        <v>91</v>
      </c>
      <c r="B93" s="63" t="s">
        <v>180</v>
      </c>
      <c r="C93" s="62" t="s">
        <v>553</v>
      </c>
      <c r="D93" s="19" t="s">
        <v>554</v>
      </c>
      <c r="E93" s="19" t="s">
        <v>68</v>
      </c>
      <c r="F93" s="19" t="s">
        <v>114</v>
      </c>
      <c r="G93" s="19" t="s">
        <v>511</v>
      </c>
      <c r="H93" s="19" t="s">
        <v>613</v>
      </c>
      <c r="I93" s="19" t="s">
        <v>359</v>
      </c>
      <c r="J93" s="58" t="s">
        <v>176</v>
      </c>
      <c r="K93" s="59">
        <v>50</v>
      </c>
      <c r="L93" s="59"/>
      <c r="M93" s="19" t="s">
        <v>120</v>
      </c>
      <c r="N93" s="18">
        <v>37712</v>
      </c>
      <c r="O93" s="60"/>
      <c r="P93" s="61">
        <v>91</v>
      </c>
    </row>
    <row r="94" spans="1:16" s="50" customFormat="1" ht="26.25" customHeight="1" x14ac:dyDescent="0.15">
      <c r="A94" s="55">
        <v>92</v>
      </c>
      <c r="B94" s="63" t="s">
        <v>181</v>
      </c>
      <c r="C94" s="62" t="s">
        <v>555</v>
      </c>
      <c r="D94" s="65" t="s">
        <v>631</v>
      </c>
      <c r="E94" s="19" t="s">
        <v>333</v>
      </c>
      <c r="F94" s="19" t="s">
        <v>115</v>
      </c>
      <c r="G94" s="19" t="s">
        <v>512</v>
      </c>
      <c r="H94" s="19" t="s">
        <v>614</v>
      </c>
      <c r="I94" s="19" t="s">
        <v>359</v>
      </c>
      <c r="J94" s="58" t="s">
        <v>160</v>
      </c>
      <c r="K94" s="59">
        <v>50</v>
      </c>
      <c r="L94" s="59"/>
      <c r="M94" s="19" t="s">
        <v>120</v>
      </c>
      <c r="N94" s="18">
        <v>33725</v>
      </c>
      <c r="O94" s="60"/>
      <c r="P94" s="61">
        <v>92</v>
      </c>
    </row>
    <row r="95" spans="1:16" s="50" customFormat="1" ht="26.25" customHeight="1" x14ac:dyDescent="0.15">
      <c r="A95" s="55">
        <v>93</v>
      </c>
      <c r="B95" s="63" t="s">
        <v>181</v>
      </c>
      <c r="C95" s="62" t="s">
        <v>555</v>
      </c>
      <c r="D95" s="65" t="s">
        <v>125</v>
      </c>
      <c r="E95" s="19" t="s">
        <v>334</v>
      </c>
      <c r="F95" s="19" t="s">
        <v>343</v>
      </c>
      <c r="G95" s="19" t="s">
        <v>513</v>
      </c>
      <c r="H95" s="19" t="s">
        <v>421</v>
      </c>
      <c r="I95" s="19" t="s">
        <v>359</v>
      </c>
      <c r="J95" s="58" t="s">
        <v>630</v>
      </c>
      <c r="K95" s="59">
        <v>30</v>
      </c>
      <c r="L95" s="59"/>
      <c r="M95" s="19" t="s">
        <v>119</v>
      </c>
      <c r="N95" s="18">
        <v>35004</v>
      </c>
      <c r="O95" s="60"/>
      <c r="P95" s="61">
        <v>93</v>
      </c>
    </row>
    <row r="96" spans="1:16" s="50" customFormat="1" ht="26.25" customHeight="1" x14ac:dyDescent="0.15">
      <c r="A96" s="55">
        <v>94</v>
      </c>
      <c r="B96" s="63" t="s">
        <v>181</v>
      </c>
      <c r="C96" s="62" t="s">
        <v>555</v>
      </c>
      <c r="D96" s="19" t="s">
        <v>41</v>
      </c>
      <c r="E96" s="19" t="s">
        <v>335</v>
      </c>
      <c r="F96" s="19" t="s">
        <v>116</v>
      </c>
      <c r="G96" s="19" t="s">
        <v>514</v>
      </c>
      <c r="H96" s="19" t="s">
        <v>615</v>
      </c>
      <c r="I96" s="19" t="s">
        <v>359</v>
      </c>
      <c r="J96" s="58" t="s">
        <v>211</v>
      </c>
      <c r="K96" s="59">
        <v>20</v>
      </c>
      <c r="L96" s="59"/>
      <c r="M96" s="19" t="s">
        <v>119</v>
      </c>
      <c r="N96" s="18">
        <v>36560</v>
      </c>
      <c r="O96" s="60"/>
      <c r="P96" s="61">
        <v>94</v>
      </c>
    </row>
    <row r="97" spans="1:16" s="50" customFormat="1" ht="26.25" customHeight="1" x14ac:dyDescent="0.15">
      <c r="A97" s="55">
        <v>95</v>
      </c>
      <c r="B97" s="63" t="s">
        <v>181</v>
      </c>
      <c r="C97" s="62" t="s">
        <v>555</v>
      </c>
      <c r="D97" s="19" t="s">
        <v>556</v>
      </c>
      <c r="E97" s="19" t="s">
        <v>69</v>
      </c>
      <c r="F97" s="19" t="s">
        <v>117</v>
      </c>
      <c r="G97" s="19" t="s">
        <v>515</v>
      </c>
      <c r="H97" s="19" t="s">
        <v>422</v>
      </c>
      <c r="I97" s="19" t="s">
        <v>359</v>
      </c>
      <c r="J97" s="58" t="s">
        <v>161</v>
      </c>
      <c r="K97" s="59">
        <v>50</v>
      </c>
      <c r="L97" s="59"/>
      <c r="M97" s="19" t="s">
        <v>120</v>
      </c>
      <c r="N97" s="18">
        <v>37325</v>
      </c>
      <c r="O97" s="60"/>
      <c r="P97" s="61">
        <v>95</v>
      </c>
    </row>
    <row r="98" spans="1:16" s="50" customFormat="1" ht="26.25" customHeight="1" x14ac:dyDescent="0.15">
      <c r="A98" s="55">
        <v>96</v>
      </c>
      <c r="B98" s="63" t="s">
        <v>181</v>
      </c>
      <c r="C98" s="62" t="s">
        <v>555</v>
      </c>
      <c r="D98" s="19" t="s">
        <v>42</v>
      </c>
      <c r="E98" s="19" t="s">
        <v>70</v>
      </c>
      <c r="F98" s="19" t="s">
        <v>118</v>
      </c>
      <c r="G98" s="19" t="s">
        <v>516</v>
      </c>
      <c r="H98" s="19" t="s">
        <v>616</v>
      </c>
      <c r="I98" s="19" t="s">
        <v>359</v>
      </c>
      <c r="J98" s="58" t="s">
        <v>178</v>
      </c>
      <c r="K98" s="59">
        <v>50</v>
      </c>
      <c r="L98" s="59"/>
      <c r="M98" s="19" t="s">
        <v>120</v>
      </c>
      <c r="N98" s="18">
        <v>35521</v>
      </c>
      <c r="O98" s="60"/>
      <c r="P98" s="61">
        <v>96</v>
      </c>
    </row>
    <row r="99" spans="1:16" s="50" customFormat="1" ht="26.25" customHeight="1" thickBot="1" x14ac:dyDescent="0.2">
      <c r="A99" s="67">
        <v>97</v>
      </c>
      <c r="B99" s="68" t="s">
        <v>181</v>
      </c>
      <c r="C99" s="69" t="s">
        <v>555</v>
      </c>
      <c r="D99" s="70" t="s">
        <v>557</v>
      </c>
      <c r="E99" s="70" t="s">
        <v>336</v>
      </c>
      <c r="F99" s="70" t="s">
        <v>344</v>
      </c>
      <c r="G99" s="70" t="s">
        <v>423</v>
      </c>
      <c r="H99" s="70" t="s">
        <v>617</v>
      </c>
      <c r="I99" s="70" t="s">
        <v>359</v>
      </c>
      <c r="J99" s="71" t="s">
        <v>519</v>
      </c>
      <c r="K99" s="72">
        <v>50</v>
      </c>
      <c r="L99" s="72"/>
      <c r="M99" s="70" t="s">
        <v>119</v>
      </c>
      <c r="N99" s="20">
        <v>35962</v>
      </c>
      <c r="O99" s="73"/>
      <c r="P99" s="74">
        <v>97</v>
      </c>
    </row>
    <row r="100" spans="1:16" ht="30" customHeight="1" x14ac:dyDescent="0.15">
      <c r="B100" s="54"/>
      <c r="C100" s="54"/>
      <c r="D100" s="54"/>
      <c r="E100" s="53"/>
      <c r="F100" s="54"/>
      <c r="G100" s="54"/>
      <c r="H100" s="54"/>
      <c r="J100" s="75"/>
      <c r="K100" s="51"/>
      <c r="L100" s="51"/>
      <c r="M100" s="52"/>
      <c r="N100" s="16"/>
      <c r="O100" s="53"/>
    </row>
  </sheetData>
  <autoFilter ref="A2:P99"/>
  <phoneticPr fontId="4"/>
  <printOptions horizontalCentered="1"/>
  <pageMargins left="0.39370078740157483" right="0.39370078740157483" top="0.59055118110236227" bottom="0.59055118110236227" header="0.39370078740157483" footer="0.39370078740157483"/>
  <pageSetup paperSize="9" scale="89" firstPageNumber="2" fitToHeight="0" pageOrder="overThenDown" orientation="landscape" r:id="rId1"/>
  <headerFooter alignWithMargins="0">
    <oddFooter>&amp;C&amp;"ＭＳ Ｐ明朝,標準"&amp;12&amp;P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opLeftCell="A67" zoomScale="75" zoomScaleNormal="75" zoomScaleSheetLayoutView="100" workbookViewId="0">
      <selection activeCell="E11" sqref="E11"/>
    </sheetView>
  </sheetViews>
  <sheetFormatPr defaultColWidth="5" defaultRowHeight="30" customHeight="1" x14ac:dyDescent="0.15"/>
  <cols>
    <col min="1" max="1" width="13.75" style="2" customWidth="1"/>
    <col min="2" max="7" width="8.75" style="2" customWidth="1"/>
    <col min="8" max="21" width="5" style="2" customWidth="1"/>
    <col min="22" max="23" width="5" style="3" customWidth="1"/>
    <col min="24" max="16384" width="5" style="2"/>
  </cols>
  <sheetData>
    <row r="1" spans="1:23" s="17" customFormat="1" ht="26.25" customHeight="1" x14ac:dyDescent="0.15">
      <c r="A1" s="21" t="s">
        <v>379</v>
      </c>
      <c r="B1" s="22" t="s">
        <v>349</v>
      </c>
      <c r="C1" s="23"/>
      <c r="D1" s="22" t="s">
        <v>127</v>
      </c>
      <c r="E1" s="23"/>
      <c r="F1" s="22" t="s">
        <v>128</v>
      </c>
      <c r="G1" s="43"/>
      <c r="H1" s="24"/>
      <c r="I1" s="25"/>
      <c r="V1" s="25"/>
      <c r="W1" s="25"/>
    </row>
    <row r="2" spans="1:23" s="17" customFormat="1" ht="26.25" customHeight="1" thickBot="1" x14ac:dyDescent="0.2">
      <c r="A2" s="26" t="s">
        <v>192</v>
      </c>
      <c r="B2" s="27" t="s">
        <v>182</v>
      </c>
      <c r="C2" s="28" t="s">
        <v>129</v>
      </c>
      <c r="D2" s="27" t="s">
        <v>182</v>
      </c>
      <c r="E2" s="28" t="s">
        <v>129</v>
      </c>
      <c r="F2" s="27" t="s">
        <v>182</v>
      </c>
      <c r="G2" s="44" t="s">
        <v>129</v>
      </c>
      <c r="V2" s="25"/>
      <c r="W2" s="25"/>
    </row>
    <row r="3" spans="1:23" s="17" customFormat="1" ht="26.25" customHeight="1" x14ac:dyDescent="0.15">
      <c r="A3" s="22" t="s">
        <v>183</v>
      </c>
      <c r="B3" s="29">
        <f t="shared" ref="B3:B12" si="0">D3+F3</f>
        <v>15</v>
      </c>
      <c r="C3" s="30">
        <f t="shared" ref="C3:C12" si="1">E3+G3</f>
        <v>650</v>
      </c>
      <c r="D3" s="29">
        <f>DCOUNT(一覧!B2:P99,"定員",集計条件!A1:C2)</f>
        <v>0</v>
      </c>
      <c r="E3" s="30">
        <f>DSUM(一覧!B2:P99,"定員",集計条件!A1:C2)</f>
        <v>0</v>
      </c>
      <c r="F3" s="29">
        <f>DCOUNT(一覧!B2:P99,"定員",集計条件!D1:F2)</f>
        <v>15</v>
      </c>
      <c r="G3" s="45">
        <f>DSUM(一覧!B2:P99,"定員",集計条件!D1:F2)</f>
        <v>650</v>
      </c>
      <c r="V3" s="25"/>
      <c r="W3" s="25"/>
    </row>
    <row r="4" spans="1:23" s="17" customFormat="1" ht="26.25" customHeight="1" x14ac:dyDescent="0.15">
      <c r="A4" s="31" t="s">
        <v>184</v>
      </c>
      <c r="B4" s="32">
        <f t="shared" si="0"/>
        <v>21</v>
      </c>
      <c r="C4" s="33">
        <f t="shared" si="1"/>
        <v>871</v>
      </c>
      <c r="D4" s="32">
        <f>DCOUNT(一覧!B2:P99,"定員",集計条件!A3:C4)</f>
        <v>2</v>
      </c>
      <c r="E4" s="33">
        <f>DSUM(一覧!B2:P99,"定員",集計条件!A3:C4)</f>
        <v>90</v>
      </c>
      <c r="F4" s="32">
        <f>DCOUNT(一覧!B2:P99,"定員",集計条件!D3:F4)</f>
        <v>19</v>
      </c>
      <c r="G4" s="46">
        <f>DSUM(一覧!B2:P99,"定員",集計条件!D3:F4)</f>
        <v>781</v>
      </c>
      <c r="V4" s="25"/>
      <c r="W4" s="25"/>
    </row>
    <row r="5" spans="1:23" s="17" customFormat="1" ht="26.25" customHeight="1" x14ac:dyDescent="0.15">
      <c r="A5" s="31" t="s">
        <v>185</v>
      </c>
      <c r="B5" s="32">
        <f t="shared" si="0"/>
        <v>15</v>
      </c>
      <c r="C5" s="33">
        <f t="shared" si="1"/>
        <v>710</v>
      </c>
      <c r="D5" s="32">
        <f>DCOUNT(一覧!B2:P99,"定員",集計条件!A5:C6)</f>
        <v>0</v>
      </c>
      <c r="E5" s="33">
        <f>DSUM(一覧!B2:P99,"定員",集計条件!A5:C6)</f>
        <v>0</v>
      </c>
      <c r="F5" s="32">
        <f>DCOUNT(一覧!B2:P99,"定員",集計条件!D5:F6)</f>
        <v>15</v>
      </c>
      <c r="G5" s="46">
        <f>DSUM(一覧!B2:P99,"定員",集計条件!D5:F6)</f>
        <v>710</v>
      </c>
      <c r="V5" s="25"/>
      <c r="W5" s="25"/>
    </row>
    <row r="6" spans="1:23" s="17" customFormat="1" ht="26.25" customHeight="1" x14ac:dyDescent="0.15">
      <c r="A6" s="31" t="s">
        <v>347</v>
      </c>
      <c r="B6" s="32">
        <f t="shared" si="0"/>
        <v>8</v>
      </c>
      <c r="C6" s="33">
        <f t="shared" si="1"/>
        <v>310</v>
      </c>
      <c r="D6" s="32">
        <f>DCOUNT(一覧!B2:P99,"定員",集計条件!A7:C8)</f>
        <v>0</v>
      </c>
      <c r="E6" s="33">
        <f>DSUM(一覧!B2:P99,"定員",集計条件!A7:C8)</f>
        <v>0</v>
      </c>
      <c r="F6" s="32">
        <f>DCOUNT(一覧!B2:P99,"定員",集計条件!D7:F8)</f>
        <v>8</v>
      </c>
      <c r="G6" s="46">
        <f>DSUM(一覧!B2:P99,"定員",集計条件!D7:F8)</f>
        <v>310</v>
      </c>
      <c r="V6" s="25"/>
      <c r="W6" s="25"/>
    </row>
    <row r="7" spans="1:23" s="17" customFormat="1" ht="26.25" customHeight="1" x14ac:dyDescent="0.15">
      <c r="A7" s="31" t="s">
        <v>186</v>
      </c>
      <c r="B7" s="32">
        <f t="shared" si="0"/>
        <v>8</v>
      </c>
      <c r="C7" s="33">
        <f t="shared" si="1"/>
        <v>335</v>
      </c>
      <c r="D7" s="32">
        <f>DCOUNT(一覧!B2:P99,"定員",集計条件!A9:C10)</f>
        <v>1</v>
      </c>
      <c r="E7" s="33">
        <f>DSUM(一覧!B2:P99,"定員",集計条件!A9:C10)</f>
        <v>40</v>
      </c>
      <c r="F7" s="32">
        <f>DCOUNT(一覧!B2:P99,"定員",集計条件!D9:F10)</f>
        <v>7</v>
      </c>
      <c r="G7" s="46">
        <f>DSUM(一覧!B2:P99,"定員",集計条件!D9:F10)</f>
        <v>295</v>
      </c>
      <c r="V7" s="25"/>
      <c r="W7" s="25"/>
    </row>
    <row r="8" spans="1:23" s="17" customFormat="1" ht="26.25" customHeight="1" x14ac:dyDescent="0.15">
      <c r="A8" s="31" t="s">
        <v>348</v>
      </c>
      <c r="B8" s="32">
        <f t="shared" si="0"/>
        <v>10</v>
      </c>
      <c r="C8" s="33">
        <f t="shared" si="1"/>
        <v>215</v>
      </c>
      <c r="D8" s="32">
        <f>DCOUNT(一覧!B2:P99,"定員",集計条件!A11:C12)</f>
        <v>0</v>
      </c>
      <c r="E8" s="33">
        <f>DSUM(一覧!B2:P99,"定員",集計条件!A11:C12)</f>
        <v>0</v>
      </c>
      <c r="F8" s="32">
        <f>DCOUNT(一覧!B2:P99,"定員",集計条件!D11:F12)</f>
        <v>10</v>
      </c>
      <c r="G8" s="46">
        <f>DSUM(一覧!B2:P99,"定員",集計条件!D11:F12)</f>
        <v>215</v>
      </c>
      <c r="V8" s="25"/>
      <c r="W8" s="25"/>
    </row>
    <row r="9" spans="1:23" s="17" customFormat="1" ht="26.25" customHeight="1" x14ac:dyDescent="0.15">
      <c r="A9" s="31" t="s">
        <v>187</v>
      </c>
      <c r="B9" s="32">
        <f t="shared" si="0"/>
        <v>4</v>
      </c>
      <c r="C9" s="33">
        <f t="shared" si="1"/>
        <v>240</v>
      </c>
      <c r="D9" s="32">
        <f>DCOUNT(一覧!B2:P99,"定員",集計条件!A13:C14)</f>
        <v>0</v>
      </c>
      <c r="E9" s="33">
        <f>DSUM(一覧!B2:P99,"定員",集計条件!A13:C14)</f>
        <v>0</v>
      </c>
      <c r="F9" s="32">
        <f>DCOUNT(一覧!B2:P99,"定員",集計条件!D13:F14)</f>
        <v>4</v>
      </c>
      <c r="G9" s="46">
        <f>DSUM(一覧!B2:P99,"定員",集計条件!D13:F14)</f>
        <v>240</v>
      </c>
      <c r="V9" s="25"/>
      <c r="W9" s="25"/>
    </row>
    <row r="10" spans="1:23" s="17" customFormat="1" ht="26.25" customHeight="1" x14ac:dyDescent="0.15">
      <c r="A10" s="31" t="s">
        <v>188</v>
      </c>
      <c r="B10" s="32">
        <f t="shared" si="0"/>
        <v>3</v>
      </c>
      <c r="C10" s="33">
        <f t="shared" si="1"/>
        <v>80</v>
      </c>
      <c r="D10" s="32">
        <f>DCOUNT(一覧!B2:P99,"定員",集計条件!A15:C16)</f>
        <v>0</v>
      </c>
      <c r="E10" s="33">
        <f>DSUM(一覧!B2:P99,"定員",集計条件!A15:C16)</f>
        <v>0</v>
      </c>
      <c r="F10" s="32">
        <f>DCOUNT(一覧!B2:P99,"定員",集計条件!D15:F16)</f>
        <v>3</v>
      </c>
      <c r="G10" s="46">
        <f>DSUM(一覧!B2:P99,"定員",集計条件!D15:F16)</f>
        <v>80</v>
      </c>
      <c r="V10" s="25"/>
      <c r="W10" s="25"/>
    </row>
    <row r="11" spans="1:23" s="17" customFormat="1" ht="26.25" customHeight="1" thickBot="1" x14ac:dyDescent="0.2">
      <c r="A11" s="27" t="s">
        <v>189</v>
      </c>
      <c r="B11" s="34">
        <f t="shared" si="0"/>
        <v>6</v>
      </c>
      <c r="C11" s="35">
        <f t="shared" si="1"/>
        <v>250</v>
      </c>
      <c r="D11" s="34">
        <f>DCOUNT(一覧!B2:P99,"定員",集計条件!A17:C18)</f>
        <v>0</v>
      </c>
      <c r="E11" s="35">
        <f>DSUM(一覧!B2:P99,"定員",集計条件!A17:C18)</f>
        <v>0</v>
      </c>
      <c r="F11" s="34">
        <f>DCOUNT(一覧!B2:P99,"定員",集計条件!D17:F18)</f>
        <v>6</v>
      </c>
      <c r="G11" s="47">
        <f>DSUM(一覧!B2:P99,"定員",集計条件!D17:F18)</f>
        <v>250</v>
      </c>
      <c r="V11" s="25"/>
      <c r="W11" s="25"/>
    </row>
    <row r="12" spans="1:23" s="17" customFormat="1" ht="26.25" customHeight="1" thickBot="1" x14ac:dyDescent="0.2">
      <c r="A12" s="36" t="s">
        <v>190</v>
      </c>
      <c r="B12" s="37">
        <f t="shared" si="0"/>
        <v>90</v>
      </c>
      <c r="C12" s="38">
        <f t="shared" si="1"/>
        <v>3661</v>
      </c>
      <c r="D12" s="37">
        <f>SUM(D3:D11)</f>
        <v>3</v>
      </c>
      <c r="E12" s="38">
        <f>SUM(E3:E11)</f>
        <v>130</v>
      </c>
      <c r="F12" s="37">
        <f>SUM(F3:F11)</f>
        <v>87</v>
      </c>
      <c r="G12" s="48">
        <f>SUM(G3:G11)</f>
        <v>3531</v>
      </c>
      <c r="V12" s="25"/>
      <c r="W12" s="25"/>
    </row>
    <row r="13" spans="1:23" s="17" customFormat="1" ht="26.25" customHeight="1" thickBot="1" x14ac:dyDescent="0.2">
      <c r="H13" s="24"/>
      <c r="I13" s="25"/>
      <c r="V13" s="25"/>
      <c r="W13" s="25"/>
    </row>
    <row r="14" spans="1:23" s="17" customFormat="1" ht="26.25" customHeight="1" x14ac:dyDescent="0.15">
      <c r="A14" s="21" t="s">
        <v>379</v>
      </c>
      <c r="B14" s="22" t="s">
        <v>349</v>
      </c>
      <c r="C14" s="23"/>
      <c r="D14" s="22" t="s">
        <v>127</v>
      </c>
      <c r="E14" s="23"/>
      <c r="F14" s="22" t="s">
        <v>128</v>
      </c>
      <c r="G14" s="43"/>
      <c r="H14" s="24"/>
      <c r="I14" s="25"/>
      <c r="V14" s="25"/>
      <c r="W14" s="25"/>
    </row>
    <row r="15" spans="1:23" s="17" customFormat="1" ht="26.25" customHeight="1" thickBot="1" x14ac:dyDescent="0.2">
      <c r="A15" s="26" t="s">
        <v>191</v>
      </c>
      <c r="B15" s="27" t="s">
        <v>182</v>
      </c>
      <c r="C15" s="28" t="s">
        <v>129</v>
      </c>
      <c r="D15" s="27" t="s">
        <v>182</v>
      </c>
      <c r="E15" s="28" t="s">
        <v>129</v>
      </c>
      <c r="F15" s="27" t="s">
        <v>182</v>
      </c>
      <c r="G15" s="44" t="s">
        <v>129</v>
      </c>
      <c r="V15" s="25"/>
      <c r="W15" s="25"/>
    </row>
    <row r="16" spans="1:23" s="17" customFormat="1" ht="26.25" customHeight="1" x14ac:dyDescent="0.15">
      <c r="A16" s="22" t="s">
        <v>193</v>
      </c>
      <c r="B16" s="29">
        <f t="shared" ref="B16:C20" si="2">D16+F16</f>
        <v>15</v>
      </c>
      <c r="C16" s="30">
        <f t="shared" si="2"/>
        <v>650</v>
      </c>
      <c r="D16" s="29">
        <f>DCOUNT(一覧!B2:P99,"定員",集計条件!A19:C20)</f>
        <v>0</v>
      </c>
      <c r="E16" s="30">
        <f>DSUM(一覧!B2:P99,"定員",集計条件!A19:C20)</f>
        <v>0</v>
      </c>
      <c r="F16" s="29">
        <f>DCOUNT(一覧!B2:P99,"定員",集計条件!D19:F20)</f>
        <v>15</v>
      </c>
      <c r="G16" s="45">
        <f>DSUM(一覧!B2:P99,"定員",集計条件!D19:F20)</f>
        <v>650</v>
      </c>
      <c r="V16" s="25"/>
      <c r="W16" s="25"/>
    </row>
    <row r="17" spans="1:25" s="17" customFormat="1" ht="26.25" customHeight="1" x14ac:dyDescent="0.15">
      <c r="A17" s="31" t="s">
        <v>194</v>
      </c>
      <c r="B17" s="32">
        <f t="shared" si="2"/>
        <v>7</v>
      </c>
      <c r="C17" s="33">
        <f t="shared" si="2"/>
        <v>308</v>
      </c>
      <c r="D17" s="32">
        <f>DCOUNT(一覧!B2:P99,"定員",集計条件!A21:C22)</f>
        <v>1</v>
      </c>
      <c r="E17" s="33">
        <f>DSUM(一覧!B2:P99,"定員",集計条件!A21:C22)</f>
        <v>40</v>
      </c>
      <c r="F17" s="32">
        <f>DCOUNT(一覧!B2:P99,"定員",集計条件!D21:F22)</f>
        <v>6</v>
      </c>
      <c r="G17" s="46">
        <f>DSUM(一覧!B2:P99,"定員",集計条件!D21:F22)</f>
        <v>268</v>
      </c>
      <c r="V17" s="25"/>
      <c r="W17" s="25"/>
    </row>
    <row r="18" spans="1:25" s="17" customFormat="1" ht="26.25" customHeight="1" x14ac:dyDescent="0.15">
      <c r="A18" s="31" t="s">
        <v>195</v>
      </c>
      <c r="B18" s="32">
        <f t="shared" si="2"/>
        <v>4</v>
      </c>
      <c r="C18" s="33">
        <f t="shared" si="2"/>
        <v>200</v>
      </c>
      <c r="D18" s="32">
        <f>DCOUNT(一覧!B2:P99,"定員",集計条件!A23:C24)</f>
        <v>0</v>
      </c>
      <c r="E18" s="33">
        <f>DSUM(一覧!B2:P99,"定員",集計条件!A23:C24)</f>
        <v>0</v>
      </c>
      <c r="F18" s="32">
        <f>DCOUNT(一覧!B2:P99,"定員",集計条件!D23:F24)</f>
        <v>4</v>
      </c>
      <c r="G18" s="46">
        <f>DSUM(一覧!B2:P99,"定員",集計条件!D23:F24)</f>
        <v>200</v>
      </c>
      <c r="V18" s="25"/>
      <c r="W18" s="25"/>
    </row>
    <row r="19" spans="1:25" s="17" customFormat="1" ht="26.25" customHeight="1" thickBot="1" x14ac:dyDescent="0.2">
      <c r="A19" s="27" t="s">
        <v>196</v>
      </c>
      <c r="B19" s="34">
        <f t="shared" si="2"/>
        <v>64</v>
      </c>
      <c r="C19" s="35">
        <f t="shared" si="2"/>
        <v>2503</v>
      </c>
      <c r="D19" s="34">
        <f>DCOUNT(一覧!B2:P99,"定員",集計条件!A25:C26)-SUM(D16:D18)</f>
        <v>2</v>
      </c>
      <c r="E19" s="35">
        <f>DSUM(一覧!B2:P99,"定員",集計条件!A25:C26)-SUM(E16:E18)</f>
        <v>90</v>
      </c>
      <c r="F19" s="34">
        <f>DCOUNT(一覧!B2:P99,"定員",集計条件!D25:F26)-SUM(F16:F18)</f>
        <v>62</v>
      </c>
      <c r="G19" s="47">
        <f>DSUM(一覧!B2:P99,"定員",集計条件!D25:F26)-SUM(G16:G18)</f>
        <v>2413</v>
      </c>
      <c r="V19" s="25"/>
      <c r="W19" s="25"/>
    </row>
    <row r="20" spans="1:25" s="17" customFormat="1" ht="26.25" customHeight="1" thickBot="1" x14ac:dyDescent="0.2">
      <c r="A20" s="36" t="s">
        <v>190</v>
      </c>
      <c r="B20" s="37">
        <f t="shared" si="2"/>
        <v>90</v>
      </c>
      <c r="C20" s="38">
        <f t="shared" si="2"/>
        <v>3661</v>
      </c>
      <c r="D20" s="37">
        <f>SUM(D16:D19)</f>
        <v>3</v>
      </c>
      <c r="E20" s="38">
        <f>SUM(E16:E19)</f>
        <v>130</v>
      </c>
      <c r="F20" s="37">
        <f>SUM(F16:F19)</f>
        <v>87</v>
      </c>
      <c r="G20" s="48">
        <f>SUM(G16:G19)</f>
        <v>3531</v>
      </c>
      <c r="V20" s="25"/>
      <c r="W20" s="25"/>
    </row>
    <row r="21" spans="1:25" s="17" customFormat="1" ht="26.2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41"/>
      <c r="O21" s="41"/>
      <c r="P21" s="41"/>
      <c r="Q21" s="41"/>
      <c r="R21" s="41"/>
      <c r="S21" s="41"/>
      <c r="T21" s="41"/>
      <c r="W21" s="42"/>
      <c r="X21" s="42"/>
      <c r="Y21" s="42"/>
    </row>
    <row r="22" spans="1:25" s="17" customFormat="1" ht="26.25" customHeight="1" thickBo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41"/>
      <c r="O22" s="41"/>
      <c r="P22" s="41"/>
      <c r="Q22" s="41"/>
      <c r="R22" s="41"/>
      <c r="S22" s="41"/>
      <c r="T22" s="41"/>
      <c r="W22" s="42"/>
      <c r="X22" s="42"/>
      <c r="Y22" s="42"/>
    </row>
    <row r="23" spans="1:25" s="17" customFormat="1" ht="26.25" customHeight="1" x14ac:dyDescent="0.15">
      <c r="A23" s="21" t="s">
        <v>381</v>
      </c>
      <c r="B23" s="22" t="s">
        <v>349</v>
      </c>
      <c r="C23" s="23"/>
      <c r="D23" s="22" t="s">
        <v>127</v>
      </c>
      <c r="E23" s="23"/>
      <c r="F23" s="22" t="s">
        <v>128</v>
      </c>
      <c r="G23" s="43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1"/>
      <c r="S23" s="41"/>
      <c r="T23" s="41"/>
      <c r="W23" s="42"/>
      <c r="X23" s="42"/>
      <c r="Y23" s="42"/>
    </row>
    <row r="24" spans="1:25" s="17" customFormat="1" ht="26.25" customHeight="1" thickBot="1" x14ac:dyDescent="0.2">
      <c r="A24" s="26" t="s">
        <v>192</v>
      </c>
      <c r="B24" s="27" t="s">
        <v>182</v>
      </c>
      <c r="C24" s="28" t="s">
        <v>129</v>
      </c>
      <c r="D24" s="27" t="s">
        <v>182</v>
      </c>
      <c r="E24" s="28" t="s">
        <v>129</v>
      </c>
      <c r="F24" s="27" t="s">
        <v>182</v>
      </c>
      <c r="G24" s="44" t="s">
        <v>129</v>
      </c>
      <c r="H24" s="40"/>
      <c r="I24" s="40"/>
      <c r="J24" s="40"/>
      <c r="K24" s="40"/>
      <c r="L24" s="40"/>
      <c r="M24" s="41"/>
      <c r="N24" s="41"/>
      <c r="O24" s="41"/>
      <c r="P24" s="41"/>
      <c r="Q24" s="41"/>
      <c r="R24" s="41"/>
      <c r="S24" s="41"/>
      <c r="T24" s="41"/>
      <c r="W24" s="42"/>
      <c r="X24" s="42"/>
      <c r="Y24" s="42"/>
    </row>
    <row r="25" spans="1:25" s="17" customFormat="1" ht="26.25" customHeight="1" x14ac:dyDescent="0.15">
      <c r="A25" s="22" t="s">
        <v>183</v>
      </c>
      <c r="B25" s="29">
        <f t="shared" ref="B25:B34" si="3">D25+F25</f>
        <v>3</v>
      </c>
      <c r="C25" s="30">
        <f t="shared" ref="C25:C34" si="4">E25+G25</f>
        <v>200</v>
      </c>
      <c r="D25" s="29">
        <f>DCOUNT(一覧!$B$2:$P$99,"定員",集計条件!$G$1:$I$2)</f>
        <v>0</v>
      </c>
      <c r="E25" s="30">
        <f>DSUM(一覧!$B$2:$P$99,"定員",集計条件!$G$1:$I$2)</f>
        <v>0</v>
      </c>
      <c r="F25" s="29">
        <f>DCOUNT(一覧!$B$2:$P$99,"定員",集計条件!$J$1:$L$2)</f>
        <v>3</v>
      </c>
      <c r="G25" s="45">
        <f>DSUM(一覧!$B$2:$P$99,"定員",集計条件!$J$1:$L$2)</f>
        <v>200</v>
      </c>
      <c r="H25" s="24"/>
      <c r="I25" s="25"/>
    </row>
    <row r="26" spans="1:25" s="17" customFormat="1" ht="26.25" customHeight="1" x14ac:dyDescent="0.15">
      <c r="A26" s="31" t="s">
        <v>184</v>
      </c>
      <c r="B26" s="32">
        <f t="shared" si="3"/>
        <v>1</v>
      </c>
      <c r="C26" s="33">
        <f t="shared" si="4"/>
        <v>100</v>
      </c>
      <c r="D26" s="32">
        <f>DCOUNT(一覧!$B$2:$P$99,"定員",集計条件!$G$3:$I$4)</f>
        <v>0</v>
      </c>
      <c r="E26" s="33">
        <f>DSUM(一覧!$B$2:$P$99,"定員",集計条件!$G$3:$I$4)</f>
        <v>0</v>
      </c>
      <c r="F26" s="32">
        <f>DCOUNT(一覧!$B$2:$P$99,"定員",集計条件!$J$3:$L$4)</f>
        <v>1</v>
      </c>
      <c r="G26" s="46">
        <f>DSUM(一覧!$B$2:$P$99,"定員",集計条件!$J$3:$L$4)</f>
        <v>100</v>
      </c>
      <c r="U26" s="24"/>
      <c r="V26" s="25"/>
    </row>
    <row r="27" spans="1:25" s="17" customFormat="1" ht="26.25" customHeight="1" x14ac:dyDescent="0.15">
      <c r="A27" s="31" t="s">
        <v>185</v>
      </c>
      <c r="B27" s="32">
        <f t="shared" si="3"/>
        <v>0</v>
      </c>
      <c r="C27" s="33">
        <f t="shared" si="4"/>
        <v>0</v>
      </c>
      <c r="D27" s="32">
        <f>DCOUNT(一覧!$B$2:$P$99,"定員",集計条件!$G$5:$I$6)</f>
        <v>0</v>
      </c>
      <c r="E27" s="33">
        <f>DSUM(一覧!$B$2:$P$99,"定員",集計条件!$G$5:$I$6)</f>
        <v>0</v>
      </c>
      <c r="F27" s="32">
        <f>DCOUNT(一覧!$B$2:$P$99,"定員",集計条件!$J$5:$L$6)</f>
        <v>0</v>
      </c>
      <c r="G27" s="46">
        <f>DSUM(一覧!$B$2:$P$99,"定員",集計条件!$J$5:$L$6)</f>
        <v>0</v>
      </c>
      <c r="U27" s="24"/>
      <c r="V27" s="25"/>
    </row>
    <row r="28" spans="1:25" s="17" customFormat="1" ht="26.25" customHeight="1" x14ac:dyDescent="0.15">
      <c r="A28" s="31" t="s">
        <v>347</v>
      </c>
      <c r="B28" s="32">
        <f t="shared" si="3"/>
        <v>1</v>
      </c>
      <c r="C28" s="33">
        <f t="shared" si="4"/>
        <v>50</v>
      </c>
      <c r="D28" s="32">
        <f>DCOUNT(一覧!$B$2:$P$99,"定員",集計条件!$G$7:$I$8)</f>
        <v>0</v>
      </c>
      <c r="E28" s="33">
        <f>DSUM(一覧!$B$2:$P$99,"定員",集計条件!$G$7:$I$8)</f>
        <v>0</v>
      </c>
      <c r="F28" s="32">
        <f>DCOUNT(一覧!$B$2:$P$99,"定員",集計条件!$J$7:$L$8)</f>
        <v>1</v>
      </c>
      <c r="G28" s="46">
        <f>DSUM(一覧!$B$2:$P$99,"定員",集計条件!$J$7:$L$8)</f>
        <v>50</v>
      </c>
      <c r="U28" s="24"/>
      <c r="V28" s="25"/>
    </row>
    <row r="29" spans="1:25" s="17" customFormat="1" ht="26.25" customHeight="1" x14ac:dyDescent="0.15">
      <c r="A29" s="31" t="s">
        <v>186</v>
      </c>
      <c r="B29" s="32">
        <f t="shared" si="3"/>
        <v>0</v>
      </c>
      <c r="C29" s="33">
        <f t="shared" si="4"/>
        <v>0</v>
      </c>
      <c r="D29" s="32">
        <f>DCOUNT(一覧!$B$2:$P$99,"定員",集計条件!$G$9:$I$10)</f>
        <v>0</v>
      </c>
      <c r="E29" s="33">
        <f>DSUM(一覧!$B$2:$P$99,"定員",集計条件!$G$9:$I$10)</f>
        <v>0</v>
      </c>
      <c r="F29" s="32">
        <f>DCOUNT(一覧!$B$2:$P$99,"定員",集計条件!$J$9:$L$10)</f>
        <v>0</v>
      </c>
      <c r="G29" s="46">
        <f>DSUM(一覧!$B$2:$P$99,"定員",集計条件!$J$9:$L$10)</f>
        <v>0</v>
      </c>
      <c r="U29" s="24"/>
      <c r="V29" s="25"/>
    </row>
    <row r="30" spans="1:25" s="17" customFormat="1" ht="26.25" customHeight="1" x14ac:dyDescent="0.15">
      <c r="A30" s="31" t="s">
        <v>348</v>
      </c>
      <c r="B30" s="32">
        <f t="shared" si="3"/>
        <v>1</v>
      </c>
      <c r="C30" s="33">
        <f t="shared" si="4"/>
        <v>50</v>
      </c>
      <c r="D30" s="32">
        <f>DCOUNT(一覧!$B$2:$P$99,"定員",集計条件!$G$11:$I$12)</f>
        <v>0</v>
      </c>
      <c r="E30" s="33">
        <f>DSUM(一覧!$B$2:$P$99,"定員",集計条件!$G$11:$I$12)</f>
        <v>0</v>
      </c>
      <c r="F30" s="32">
        <f>DCOUNT(一覧!$B$2:$P$99,"定員",集計条件!$J$11:$L$12)</f>
        <v>1</v>
      </c>
      <c r="G30" s="46">
        <f>DSUM(一覧!$B$2:$P$99,"定員",集計条件!$J$11:$L$12)</f>
        <v>50</v>
      </c>
      <c r="U30" s="24"/>
      <c r="V30" s="25"/>
    </row>
    <row r="31" spans="1:25" s="17" customFormat="1" ht="26.25" customHeight="1" x14ac:dyDescent="0.15">
      <c r="A31" s="31" t="s">
        <v>187</v>
      </c>
      <c r="B31" s="32">
        <f t="shared" si="3"/>
        <v>1</v>
      </c>
      <c r="C31" s="33">
        <f t="shared" si="4"/>
        <v>100</v>
      </c>
      <c r="D31" s="32">
        <f>DCOUNT(一覧!$B$2:$P$99,"定員",集計条件!$G$13:$I$14)</f>
        <v>0</v>
      </c>
      <c r="E31" s="33">
        <f>DSUM(一覧!$B$2:$P$99,"定員",集計条件!$G$13:$I$14)</f>
        <v>0</v>
      </c>
      <c r="F31" s="32">
        <f>DCOUNT(一覧!$B$2:$P$99,"定員",集計条件!$J$13:$L$14)</f>
        <v>1</v>
      </c>
      <c r="G31" s="46">
        <f>DSUM(一覧!$B$2:$P$99,"定員",集計条件!$J$13:$L$14)</f>
        <v>100</v>
      </c>
      <c r="U31" s="24"/>
      <c r="V31" s="25"/>
    </row>
    <row r="32" spans="1:25" s="17" customFormat="1" ht="26.25" customHeight="1" x14ac:dyDescent="0.15">
      <c r="A32" s="31" t="s">
        <v>188</v>
      </c>
      <c r="B32" s="32">
        <f t="shared" si="3"/>
        <v>0</v>
      </c>
      <c r="C32" s="33">
        <f t="shared" si="4"/>
        <v>0</v>
      </c>
      <c r="D32" s="32">
        <f>DCOUNT(一覧!$B$2:$P$99,"定員",集計条件!$G$15:$I$16)</f>
        <v>0</v>
      </c>
      <c r="E32" s="33">
        <f>DSUM(一覧!$B$2:$P$99,"定員",集計条件!$G$15:$I$16)</f>
        <v>0</v>
      </c>
      <c r="F32" s="32">
        <f>DCOUNT(一覧!$B$2:$P$99,"定員",集計条件!$J$15:$L$16)</f>
        <v>0</v>
      </c>
      <c r="G32" s="46">
        <f>DSUM(一覧!$B$2:$P$989,"定員",集計条件!$J$15:$L$16)</f>
        <v>0</v>
      </c>
      <c r="U32" s="24"/>
      <c r="V32" s="25"/>
    </row>
    <row r="33" spans="1:22" s="17" customFormat="1" ht="26.25" customHeight="1" thickBot="1" x14ac:dyDescent="0.2">
      <c r="A33" s="27" t="s">
        <v>189</v>
      </c>
      <c r="B33" s="34">
        <f t="shared" si="3"/>
        <v>0</v>
      </c>
      <c r="C33" s="35">
        <f t="shared" si="4"/>
        <v>0</v>
      </c>
      <c r="D33" s="34">
        <f>DCOUNT(一覧!$B$2:$P$99,"定員",集計条件!$G$17:$I$18)</f>
        <v>0</v>
      </c>
      <c r="E33" s="35">
        <f>DSUM(一覧!$B$2:$P$99,"定員",集計条件!$G$17:$I$18)</f>
        <v>0</v>
      </c>
      <c r="F33" s="34">
        <f>DCOUNT(一覧!$B$2:$P$99,"定員",集計条件!$J$17:$L$18)</f>
        <v>0</v>
      </c>
      <c r="G33" s="47">
        <f>DSUM(一覧!$B$2:$P$99,"定員",集計条件!$J$17:$L$18)</f>
        <v>0</v>
      </c>
      <c r="U33" s="24"/>
      <c r="V33" s="25"/>
    </row>
    <row r="34" spans="1:22" s="17" customFormat="1" ht="26.25" customHeight="1" thickBot="1" x14ac:dyDescent="0.2">
      <c r="A34" s="36" t="s">
        <v>190</v>
      </c>
      <c r="B34" s="37">
        <f t="shared" si="3"/>
        <v>7</v>
      </c>
      <c r="C34" s="38">
        <f t="shared" si="4"/>
        <v>500</v>
      </c>
      <c r="D34" s="37">
        <f>SUM(D25:D33)</f>
        <v>0</v>
      </c>
      <c r="E34" s="38">
        <f>SUM(E25:E33)</f>
        <v>0</v>
      </c>
      <c r="F34" s="37">
        <f>SUM(F25:F33)</f>
        <v>7</v>
      </c>
      <c r="G34" s="48">
        <f>SUM(G25:G33)</f>
        <v>500</v>
      </c>
      <c r="U34" s="24"/>
      <c r="V34" s="25"/>
    </row>
    <row r="35" spans="1:22" s="17" customFormat="1" ht="26.25" customHeight="1" thickBot="1" x14ac:dyDescent="0.2">
      <c r="U35" s="24"/>
      <c r="V35" s="25"/>
    </row>
    <row r="36" spans="1:22" s="17" customFormat="1" ht="26.25" customHeight="1" x14ac:dyDescent="0.15">
      <c r="A36" s="21" t="s">
        <v>381</v>
      </c>
      <c r="B36" s="22" t="s">
        <v>349</v>
      </c>
      <c r="C36" s="23"/>
      <c r="D36" s="22" t="s">
        <v>127</v>
      </c>
      <c r="E36" s="23"/>
      <c r="F36" s="22" t="s">
        <v>128</v>
      </c>
      <c r="G36" s="43"/>
      <c r="U36" s="24"/>
      <c r="V36" s="25"/>
    </row>
    <row r="37" spans="1:22" s="17" customFormat="1" ht="26.25" customHeight="1" thickBot="1" x14ac:dyDescent="0.2">
      <c r="A37" s="26" t="s">
        <v>191</v>
      </c>
      <c r="B37" s="27" t="s">
        <v>182</v>
      </c>
      <c r="C37" s="28" t="s">
        <v>129</v>
      </c>
      <c r="D37" s="27" t="s">
        <v>182</v>
      </c>
      <c r="E37" s="28" t="s">
        <v>129</v>
      </c>
      <c r="F37" s="27" t="s">
        <v>182</v>
      </c>
      <c r="G37" s="44" t="s">
        <v>129</v>
      </c>
      <c r="H37" s="24"/>
      <c r="I37" s="25"/>
    </row>
    <row r="38" spans="1:22" s="17" customFormat="1" ht="26.25" customHeight="1" x14ac:dyDescent="0.15">
      <c r="A38" s="22" t="s">
        <v>193</v>
      </c>
      <c r="B38" s="29">
        <f t="shared" ref="B38:C42" si="5">D38+F38</f>
        <v>3</v>
      </c>
      <c r="C38" s="30">
        <f t="shared" si="5"/>
        <v>200</v>
      </c>
      <c r="D38" s="29">
        <f>DCOUNT(一覧!$B$2:$P$99,"定員",集計条件!G19:I20)</f>
        <v>0</v>
      </c>
      <c r="E38" s="30">
        <f>DSUM(一覧!$B$2:$P$99,"定員",集計条件!$G$19:$I$20)</f>
        <v>0</v>
      </c>
      <c r="F38" s="29">
        <f>DCOUNT(一覧!$B$2:$P$99,"定員",集計条件!J19:L20)</f>
        <v>3</v>
      </c>
      <c r="G38" s="45">
        <f>DSUM(一覧!$B$2:$P$99,"定員",集計条件!$J$19:$L$20)</f>
        <v>200</v>
      </c>
      <c r="H38" s="24"/>
      <c r="I38" s="25"/>
    </row>
    <row r="39" spans="1:22" s="17" customFormat="1" ht="26.25" customHeight="1" x14ac:dyDescent="0.15">
      <c r="A39" s="31" t="s">
        <v>194</v>
      </c>
      <c r="B39" s="32">
        <f t="shared" si="5"/>
        <v>1</v>
      </c>
      <c r="C39" s="33">
        <f t="shared" si="5"/>
        <v>100</v>
      </c>
      <c r="D39" s="32">
        <f>DCOUNT(一覧!$B$2:$P$99,"定員",集計条件!G21:I22)</f>
        <v>0</v>
      </c>
      <c r="E39" s="33">
        <f>DSUM(一覧!$B$2:$P$99,"定員",集計条件!$G$21:$I$22)</f>
        <v>0</v>
      </c>
      <c r="F39" s="32">
        <f>DCOUNT(一覧!$B$2:$P$99,"定員",集計条件!J21:L22)</f>
        <v>1</v>
      </c>
      <c r="G39" s="46">
        <f>DSUM(一覧!$B$2:$P$99,"定員",集計条件!$J$21:$L$22)</f>
        <v>100</v>
      </c>
      <c r="U39" s="24"/>
      <c r="V39" s="25"/>
    </row>
    <row r="40" spans="1:22" s="17" customFormat="1" ht="26.25" customHeight="1" x14ac:dyDescent="0.15">
      <c r="A40" s="31" t="s">
        <v>195</v>
      </c>
      <c r="B40" s="32">
        <f t="shared" si="5"/>
        <v>0</v>
      </c>
      <c r="C40" s="33">
        <f t="shared" si="5"/>
        <v>0</v>
      </c>
      <c r="D40" s="32">
        <f>DCOUNT(一覧!$B$2:$P$99,"定員",集計条件!G23:I24)</f>
        <v>0</v>
      </c>
      <c r="E40" s="33">
        <f>DSUM(一覧!$B$2:$P$99,"定員",集計条件!$G$23:$I$24)</f>
        <v>0</v>
      </c>
      <c r="F40" s="32">
        <f>DCOUNT(一覧!$B$2:$P$99,"定員",集計条件!J23:L24)</f>
        <v>0</v>
      </c>
      <c r="G40" s="46">
        <f>DSUM(一覧!$B$2:$P$99,"定員",集計条件!$J$23:$L$24)</f>
        <v>0</v>
      </c>
      <c r="U40" s="24"/>
      <c r="V40" s="25"/>
    </row>
    <row r="41" spans="1:22" s="17" customFormat="1" ht="26.25" customHeight="1" thickBot="1" x14ac:dyDescent="0.2">
      <c r="A41" s="27" t="s">
        <v>196</v>
      </c>
      <c r="B41" s="34">
        <f t="shared" si="5"/>
        <v>3</v>
      </c>
      <c r="C41" s="35">
        <f t="shared" si="5"/>
        <v>200</v>
      </c>
      <c r="D41" s="34">
        <f>DCOUNT(一覧!$B$2:$P$99,"定員",集計条件!G25:I26)-SUM(D38:D40)</f>
        <v>0</v>
      </c>
      <c r="E41" s="35">
        <f>DSUM(一覧!$B$2:$P$99,"定員",集計条件!$G$25:$I$26)-SUM(E38:E40)</f>
        <v>0</v>
      </c>
      <c r="F41" s="34">
        <f>DCOUNT(一覧!$B$2:$P$99,"定員",集計条件!J25:L26)-SUM(F38:F40)</f>
        <v>3</v>
      </c>
      <c r="G41" s="47">
        <f>DSUM(一覧!$B$2:$P$99,"定員",集計条件!$J$25:$L$26)-SUM(G38:G40)</f>
        <v>200</v>
      </c>
      <c r="U41" s="24"/>
      <c r="V41" s="25"/>
    </row>
    <row r="42" spans="1:22" s="17" customFormat="1" ht="26.25" customHeight="1" thickBot="1" x14ac:dyDescent="0.2">
      <c r="A42" s="36" t="s">
        <v>190</v>
      </c>
      <c r="B42" s="37">
        <f t="shared" si="5"/>
        <v>7</v>
      </c>
      <c r="C42" s="38">
        <f t="shared" si="5"/>
        <v>500</v>
      </c>
      <c r="D42" s="37">
        <f>SUM(D38:D41)</f>
        <v>0</v>
      </c>
      <c r="E42" s="38">
        <f>SUM(E38:E41)</f>
        <v>0</v>
      </c>
      <c r="F42" s="37">
        <f>SUM(F38:F41)</f>
        <v>7</v>
      </c>
      <c r="G42" s="48">
        <f>SUM(G38:G41)</f>
        <v>500</v>
      </c>
      <c r="U42" s="24"/>
      <c r="V42" s="25"/>
    </row>
    <row r="43" spans="1:22" s="17" customFormat="1" ht="26.25" customHeight="1" x14ac:dyDescent="0.15">
      <c r="A43" s="39"/>
      <c r="B43" s="40"/>
      <c r="C43" s="40"/>
      <c r="D43" s="40"/>
      <c r="E43" s="40"/>
      <c r="F43" s="40"/>
      <c r="G43" s="40"/>
      <c r="U43" s="24"/>
      <c r="V43" s="25"/>
    </row>
    <row r="44" spans="1:22" s="17" customFormat="1" ht="26.25" customHeight="1" thickBot="1" x14ac:dyDescent="0.2">
      <c r="A44" s="39"/>
      <c r="B44" s="40"/>
      <c r="C44" s="40"/>
      <c r="D44" s="40"/>
      <c r="E44" s="40"/>
      <c r="F44" s="40"/>
      <c r="G44" s="40"/>
      <c r="U44" s="24"/>
      <c r="V44" s="25"/>
    </row>
    <row r="45" spans="1:22" s="17" customFormat="1" ht="26.25" customHeight="1" x14ac:dyDescent="0.15">
      <c r="A45" s="21" t="s">
        <v>382</v>
      </c>
      <c r="B45" s="22" t="s">
        <v>349</v>
      </c>
      <c r="C45" s="23"/>
      <c r="D45" s="22" t="s">
        <v>127</v>
      </c>
      <c r="E45" s="23"/>
      <c r="F45" s="22" t="s">
        <v>128</v>
      </c>
      <c r="G45" s="43"/>
      <c r="U45" s="24"/>
      <c r="V45" s="25"/>
    </row>
    <row r="46" spans="1:22" s="17" customFormat="1" ht="26.25" customHeight="1" thickBot="1" x14ac:dyDescent="0.2">
      <c r="A46" s="26" t="s">
        <v>192</v>
      </c>
      <c r="B46" s="27" t="s">
        <v>182</v>
      </c>
      <c r="C46" s="28" t="s">
        <v>129</v>
      </c>
      <c r="D46" s="27" t="s">
        <v>182</v>
      </c>
      <c r="E46" s="28" t="s">
        <v>129</v>
      </c>
      <c r="F46" s="27" t="s">
        <v>182</v>
      </c>
      <c r="G46" s="44" t="s">
        <v>129</v>
      </c>
      <c r="U46" s="24"/>
      <c r="V46" s="25"/>
    </row>
    <row r="47" spans="1:22" s="17" customFormat="1" ht="26.25" customHeight="1" x14ac:dyDescent="0.15">
      <c r="A47" s="22" t="s">
        <v>183</v>
      </c>
      <c r="B47" s="29">
        <f t="shared" ref="B47:G56" si="6">B3+B25</f>
        <v>18</v>
      </c>
      <c r="C47" s="30">
        <f t="shared" si="6"/>
        <v>850</v>
      </c>
      <c r="D47" s="29">
        <f t="shared" si="6"/>
        <v>0</v>
      </c>
      <c r="E47" s="30">
        <f t="shared" si="6"/>
        <v>0</v>
      </c>
      <c r="F47" s="29">
        <f t="shared" si="6"/>
        <v>18</v>
      </c>
      <c r="G47" s="45">
        <f t="shared" si="6"/>
        <v>850</v>
      </c>
      <c r="U47" s="24"/>
      <c r="V47" s="25"/>
    </row>
    <row r="48" spans="1:22" s="17" customFormat="1" ht="26.25" customHeight="1" x14ac:dyDescent="0.15">
      <c r="A48" s="31" t="s">
        <v>184</v>
      </c>
      <c r="B48" s="32">
        <f t="shared" si="6"/>
        <v>22</v>
      </c>
      <c r="C48" s="33">
        <f t="shared" si="6"/>
        <v>971</v>
      </c>
      <c r="D48" s="32">
        <f t="shared" si="6"/>
        <v>2</v>
      </c>
      <c r="E48" s="33">
        <f t="shared" si="6"/>
        <v>90</v>
      </c>
      <c r="F48" s="32">
        <f t="shared" si="6"/>
        <v>20</v>
      </c>
      <c r="G48" s="46">
        <f t="shared" si="6"/>
        <v>881</v>
      </c>
      <c r="U48" s="24"/>
      <c r="V48" s="25"/>
    </row>
    <row r="49" spans="1:26" s="17" customFormat="1" ht="26.25" customHeight="1" x14ac:dyDescent="0.15">
      <c r="A49" s="31" t="s">
        <v>185</v>
      </c>
      <c r="B49" s="32">
        <f t="shared" si="6"/>
        <v>15</v>
      </c>
      <c r="C49" s="33">
        <f t="shared" si="6"/>
        <v>710</v>
      </c>
      <c r="D49" s="32">
        <f t="shared" si="6"/>
        <v>0</v>
      </c>
      <c r="E49" s="33">
        <f t="shared" si="6"/>
        <v>0</v>
      </c>
      <c r="F49" s="32">
        <f t="shared" si="6"/>
        <v>15</v>
      </c>
      <c r="G49" s="46">
        <f t="shared" si="6"/>
        <v>710</v>
      </c>
      <c r="U49" s="24"/>
      <c r="V49" s="25"/>
    </row>
    <row r="50" spans="1:26" s="17" customFormat="1" ht="26.25" customHeight="1" x14ac:dyDescent="0.15">
      <c r="A50" s="31" t="s">
        <v>347</v>
      </c>
      <c r="B50" s="32">
        <f t="shared" si="6"/>
        <v>9</v>
      </c>
      <c r="C50" s="33">
        <f t="shared" si="6"/>
        <v>360</v>
      </c>
      <c r="D50" s="32">
        <f t="shared" si="6"/>
        <v>0</v>
      </c>
      <c r="E50" s="33">
        <f t="shared" si="6"/>
        <v>0</v>
      </c>
      <c r="F50" s="32">
        <f t="shared" si="6"/>
        <v>9</v>
      </c>
      <c r="G50" s="46">
        <f t="shared" si="6"/>
        <v>360</v>
      </c>
      <c r="U50" s="24"/>
      <c r="V50" s="25"/>
    </row>
    <row r="51" spans="1:26" s="17" customFormat="1" ht="26.25" customHeight="1" x14ac:dyDescent="0.15">
      <c r="A51" s="31" t="s">
        <v>186</v>
      </c>
      <c r="B51" s="32">
        <f t="shared" si="6"/>
        <v>8</v>
      </c>
      <c r="C51" s="33">
        <f t="shared" si="6"/>
        <v>335</v>
      </c>
      <c r="D51" s="32">
        <f t="shared" si="6"/>
        <v>1</v>
      </c>
      <c r="E51" s="33">
        <f t="shared" si="6"/>
        <v>40</v>
      </c>
      <c r="F51" s="32">
        <f t="shared" si="6"/>
        <v>7</v>
      </c>
      <c r="G51" s="46">
        <f t="shared" si="6"/>
        <v>295</v>
      </c>
      <c r="U51" s="24"/>
      <c r="V51" s="25"/>
    </row>
    <row r="52" spans="1:26" s="17" customFormat="1" ht="26.25" customHeight="1" x14ac:dyDescent="0.15">
      <c r="A52" s="31" t="s">
        <v>348</v>
      </c>
      <c r="B52" s="32">
        <f t="shared" si="6"/>
        <v>11</v>
      </c>
      <c r="C52" s="33">
        <f t="shared" si="6"/>
        <v>265</v>
      </c>
      <c r="D52" s="32">
        <f t="shared" si="6"/>
        <v>0</v>
      </c>
      <c r="E52" s="33">
        <f t="shared" si="6"/>
        <v>0</v>
      </c>
      <c r="F52" s="32">
        <f t="shared" si="6"/>
        <v>11</v>
      </c>
      <c r="G52" s="46">
        <f t="shared" si="6"/>
        <v>265</v>
      </c>
      <c r="U52" s="24"/>
      <c r="V52" s="25"/>
    </row>
    <row r="53" spans="1:26" s="17" customFormat="1" ht="26.25" customHeight="1" x14ac:dyDescent="0.15">
      <c r="A53" s="31" t="s">
        <v>187</v>
      </c>
      <c r="B53" s="32">
        <f t="shared" si="6"/>
        <v>5</v>
      </c>
      <c r="C53" s="33">
        <f t="shared" si="6"/>
        <v>340</v>
      </c>
      <c r="D53" s="32">
        <f t="shared" si="6"/>
        <v>0</v>
      </c>
      <c r="E53" s="33">
        <f t="shared" si="6"/>
        <v>0</v>
      </c>
      <c r="F53" s="32">
        <f t="shared" si="6"/>
        <v>5</v>
      </c>
      <c r="G53" s="46">
        <f t="shared" si="6"/>
        <v>340</v>
      </c>
      <c r="U53" s="24"/>
      <c r="V53" s="25"/>
    </row>
    <row r="54" spans="1:26" s="17" customFormat="1" ht="26.25" customHeight="1" x14ac:dyDescent="0.15">
      <c r="A54" s="31" t="s">
        <v>188</v>
      </c>
      <c r="B54" s="32">
        <f t="shared" si="6"/>
        <v>3</v>
      </c>
      <c r="C54" s="33">
        <f t="shared" si="6"/>
        <v>80</v>
      </c>
      <c r="D54" s="32">
        <f t="shared" si="6"/>
        <v>0</v>
      </c>
      <c r="E54" s="33">
        <f t="shared" si="6"/>
        <v>0</v>
      </c>
      <c r="F54" s="32">
        <f t="shared" si="6"/>
        <v>3</v>
      </c>
      <c r="G54" s="46">
        <f t="shared" si="6"/>
        <v>80</v>
      </c>
      <c r="U54" s="24"/>
      <c r="V54" s="25"/>
    </row>
    <row r="55" spans="1:26" s="17" customFormat="1" ht="26.25" customHeight="1" thickBot="1" x14ac:dyDescent="0.2">
      <c r="A55" s="27" t="s">
        <v>189</v>
      </c>
      <c r="B55" s="34">
        <f t="shared" si="6"/>
        <v>6</v>
      </c>
      <c r="C55" s="35">
        <f t="shared" si="6"/>
        <v>250</v>
      </c>
      <c r="D55" s="34">
        <f t="shared" si="6"/>
        <v>0</v>
      </c>
      <c r="E55" s="35">
        <f t="shared" si="6"/>
        <v>0</v>
      </c>
      <c r="F55" s="34">
        <f t="shared" si="6"/>
        <v>6</v>
      </c>
      <c r="G55" s="47">
        <f t="shared" si="6"/>
        <v>250</v>
      </c>
      <c r="U55" s="24"/>
      <c r="V55" s="25"/>
    </row>
    <row r="56" spans="1:26" s="17" customFormat="1" ht="26.25" customHeight="1" thickBot="1" x14ac:dyDescent="0.2">
      <c r="A56" s="36" t="s">
        <v>190</v>
      </c>
      <c r="B56" s="37">
        <f t="shared" si="6"/>
        <v>97</v>
      </c>
      <c r="C56" s="38">
        <f t="shared" si="6"/>
        <v>4161</v>
      </c>
      <c r="D56" s="37">
        <f t="shared" si="6"/>
        <v>3</v>
      </c>
      <c r="E56" s="38">
        <f t="shared" si="6"/>
        <v>130</v>
      </c>
      <c r="F56" s="37">
        <f t="shared" si="6"/>
        <v>94</v>
      </c>
      <c r="G56" s="48">
        <f t="shared" si="6"/>
        <v>4031</v>
      </c>
      <c r="U56" s="24"/>
      <c r="V56" s="25"/>
    </row>
    <row r="57" spans="1:26" s="17" customFormat="1" ht="26.25" customHeight="1" thickBot="1" x14ac:dyDescent="0.2">
      <c r="V57" s="25"/>
      <c r="W57" s="25"/>
    </row>
    <row r="58" spans="1:26" s="17" customFormat="1" ht="26.25" customHeight="1" x14ac:dyDescent="0.15">
      <c r="A58" s="21" t="s">
        <v>382</v>
      </c>
      <c r="B58" s="22" t="s">
        <v>349</v>
      </c>
      <c r="C58" s="23"/>
      <c r="D58" s="22" t="s">
        <v>127</v>
      </c>
      <c r="E58" s="23"/>
      <c r="F58" s="22" t="s">
        <v>128</v>
      </c>
      <c r="G58" s="43"/>
      <c r="V58" s="25"/>
      <c r="W58" s="25"/>
    </row>
    <row r="59" spans="1:26" s="17" customFormat="1" ht="26.25" customHeight="1" thickBot="1" x14ac:dyDescent="0.2">
      <c r="A59" s="26" t="s">
        <v>191</v>
      </c>
      <c r="B59" s="27" t="s">
        <v>182</v>
      </c>
      <c r="C59" s="28" t="s">
        <v>129</v>
      </c>
      <c r="D59" s="27" t="s">
        <v>182</v>
      </c>
      <c r="E59" s="28" t="s">
        <v>129</v>
      </c>
      <c r="F59" s="27" t="s">
        <v>182</v>
      </c>
      <c r="G59" s="44" t="s">
        <v>129</v>
      </c>
      <c r="V59" s="25"/>
      <c r="W59" s="25"/>
    </row>
    <row r="60" spans="1:26" s="17" customFormat="1" ht="26.25" customHeight="1" x14ac:dyDescent="0.15">
      <c r="A60" s="22" t="s">
        <v>193</v>
      </c>
      <c r="B60" s="29">
        <f t="shared" ref="B60:G64" si="7">B16+B38</f>
        <v>18</v>
      </c>
      <c r="C60" s="30">
        <f t="shared" si="7"/>
        <v>850</v>
      </c>
      <c r="D60" s="29">
        <f t="shared" si="7"/>
        <v>0</v>
      </c>
      <c r="E60" s="30">
        <f t="shared" si="7"/>
        <v>0</v>
      </c>
      <c r="F60" s="29">
        <f t="shared" si="7"/>
        <v>18</v>
      </c>
      <c r="G60" s="45">
        <f t="shared" si="7"/>
        <v>850</v>
      </c>
      <c r="X60" s="24"/>
      <c r="Y60" s="25"/>
      <c r="Z60" s="25"/>
    </row>
    <row r="61" spans="1:26" s="17" customFormat="1" ht="26.25" customHeight="1" x14ac:dyDescent="0.15">
      <c r="A61" s="31" t="s">
        <v>194</v>
      </c>
      <c r="B61" s="32">
        <f t="shared" si="7"/>
        <v>8</v>
      </c>
      <c r="C61" s="33">
        <f t="shared" si="7"/>
        <v>408</v>
      </c>
      <c r="D61" s="32">
        <f t="shared" si="7"/>
        <v>1</v>
      </c>
      <c r="E61" s="33">
        <f t="shared" si="7"/>
        <v>40</v>
      </c>
      <c r="F61" s="32">
        <f t="shared" si="7"/>
        <v>7</v>
      </c>
      <c r="G61" s="46">
        <f t="shared" si="7"/>
        <v>368</v>
      </c>
      <c r="V61" s="25"/>
      <c r="W61" s="25"/>
    </row>
    <row r="62" spans="1:26" s="17" customFormat="1" ht="26.25" customHeight="1" x14ac:dyDescent="0.15">
      <c r="A62" s="31" t="s">
        <v>195</v>
      </c>
      <c r="B62" s="32">
        <f t="shared" si="7"/>
        <v>4</v>
      </c>
      <c r="C62" s="33">
        <f t="shared" si="7"/>
        <v>200</v>
      </c>
      <c r="D62" s="32">
        <f t="shared" si="7"/>
        <v>0</v>
      </c>
      <c r="E62" s="33">
        <f t="shared" si="7"/>
        <v>0</v>
      </c>
      <c r="F62" s="32">
        <f t="shared" si="7"/>
        <v>4</v>
      </c>
      <c r="G62" s="46">
        <f t="shared" si="7"/>
        <v>200</v>
      </c>
      <c r="V62" s="25"/>
      <c r="W62" s="25"/>
    </row>
    <row r="63" spans="1:26" s="17" customFormat="1" ht="26.25" customHeight="1" thickBot="1" x14ac:dyDescent="0.2">
      <c r="A63" s="27" t="s">
        <v>196</v>
      </c>
      <c r="B63" s="34">
        <f t="shared" si="7"/>
        <v>67</v>
      </c>
      <c r="C63" s="35">
        <f t="shared" si="7"/>
        <v>2703</v>
      </c>
      <c r="D63" s="34">
        <f t="shared" si="7"/>
        <v>2</v>
      </c>
      <c r="E63" s="35">
        <f t="shared" si="7"/>
        <v>90</v>
      </c>
      <c r="F63" s="34">
        <f t="shared" si="7"/>
        <v>65</v>
      </c>
      <c r="G63" s="47">
        <f t="shared" si="7"/>
        <v>2613</v>
      </c>
      <c r="V63" s="25"/>
      <c r="W63" s="25"/>
    </row>
    <row r="64" spans="1:26" s="17" customFormat="1" ht="26.25" customHeight="1" thickBot="1" x14ac:dyDescent="0.2">
      <c r="A64" s="36" t="s">
        <v>190</v>
      </c>
      <c r="B64" s="37">
        <f t="shared" si="7"/>
        <v>97</v>
      </c>
      <c r="C64" s="38">
        <f t="shared" si="7"/>
        <v>4161</v>
      </c>
      <c r="D64" s="37">
        <f t="shared" si="7"/>
        <v>3</v>
      </c>
      <c r="E64" s="38">
        <f t="shared" si="7"/>
        <v>130</v>
      </c>
      <c r="F64" s="37">
        <f t="shared" si="7"/>
        <v>94</v>
      </c>
      <c r="G64" s="48">
        <f t="shared" si="7"/>
        <v>4031</v>
      </c>
      <c r="V64" s="25"/>
      <c r="W64" s="25"/>
    </row>
    <row r="65" spans="1:7" ht="30" customHeight="1" x14ac:dyDescent="0.15">
      <c r="A65" s="4"/>
      <c r="B65" s="13"/>
      <c r="C65" s="13"/>
      <c r="D65" s="13"/>
      <c r="E65" s="13"/>
      <c r="F65" s="13"/>
      <c r="G65" s="13"/>
    </row>
  </sheetData>
  <phoneticPr fontId="4"/>
  <pageMargins left="0.98425196850393704" right="0.98425196850393704" top="0.98425196850393704" bottom="0.98425196850393704" header="0.39370078740157483" footer="0.39370078740157483"/>
  <pageSetup paperSize="9" scale="85" firstPageNumber="10" pageOrder="overThenDown" orientation="landscape" r:id="rId1"/>
  <headerFooter alignWithMargins="0">
    <oddFooter xml:space="preserve">&amp;C&amp;"ＭＳ Ｐ明朝,標準"&amp;12&amp;P </oddFooter>
  </headerFooter>
  <rowBreaks count="2" manualBreakCount="2">
    <brk id="22" max="16383" man="1"/>
    <brk id="44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zoomScale="75" zoomScaleNormal="75" zoomScaleSheetLayoutView="75" workbookViewId="0">
      <selection activeCell="G9" sqref="G9"/>
    </sheetView>
  </sheetViews>
  <sheetFormatPr defaultColWidth="5" defaultRowHeight="30" customHeight="1" x14ac:dyDescent="0.15"/>
  <cols>
    <col min="1" max="2" width="5" style="2" customWidth="1"/>
    <col min="3" max="7" width="10" style="2" customWidth="1"/>
    <col min="8" max="21" width="5" style="2" customWidth="1"/>
    <col min="22" max="23" width="5" style="3" customWidth="1"/>
    <col min="24" max="16384" width="5" style="2"/>
  </cols>
  <sheetData>
    <row r="1" spans="1:7" ht="30" customHeight="1" x14ac:dyDescent="0.15">
      <c r="A1" s="17" t="s">
        <v>627</v>
      </c>
      <c r="B1" s="13"/>
      <c r="C1" s="13"/>
      <c r="D1" s="13"/>
      <c r="E1" s="13"/>
      <c r="F1" s="13"/>
      <c r="G1" s="13"/>
    </row>
    <row r="2" spans="1:7" ht="30" customHeight="1" x14ac:dyDescent="0.15">
      <c r="A2" s="17" t="s">
        <v>641</v>
      </c>
    </row>
  </sheetData>
  <phoneticPr fontId="4"/>
  <pageMargins left="0.98425196850393704" right="0.98425196850393704" top="0.98425196850393704" bottom="0.98425196850393704" header="0.39370078740157483" footer="0.39370078740157483"/>
  <pageSetup paperSize="9" firstPageNumber="13" pageOrder="overThenDown" orientation="portrait" r:id="rId1"/>
  <headerFooter alignWithMargins="0">
    <oddFooter>&amp;C&amp;"ＭＳ Ｐ明朝,標準"&amp;12&amp;P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zoomScale="75" workbookViewId="0">
      <selection activeCell="B10" sqref="B10"/>
    </sheetView>
  </sheetViews>
  <sheetFormatPr defaultColWidth="5" defaultRowHeight="30" customHeight="1" x14ac:dyDescent="0.15"/>
  <cols>
    <col min="1" max="1" width="15" style="2" customWidth="1"/>
    <col min="2" max="3" width="10" style="2" customWidth="1"/>
    <col min="4" max="4" width="15" style="2" customWidth="1"/>
    <col min="5" max="6" width="10" style="2" customWidth="1"/>
    <col min="7" max="7" width="15" style="2" customWidth="1"/>
    <col min="8" max="9" width="10" style="2" customWidth="1"/>
    <col min="10" max="10" width="15" style="2" customWidth="1"/>
    <col min="11" max="12" width="10" style="2" customWidth="1"/>
    <col min="13" max="29" width="5" style="2" customWidth="1"/>
    <col min="30" max="31" width="5" style="3" customWidth="1"/>
    <col min="32" max="16384" width="5" style="2"/>
  </cols>
  <sheetData>
    <row r="1" spans="1:35" ht="30" customHeight="1" x14ac:dyDescent="0.15">
      <c r="A1" s="6" t="s">
        <v>198</v>
      </c>
      <c r="B1" s="11" t="s">
        <v>380</v>
      </c>
      <c r="C1" s="7" t="s">
        <v>354</v>
      </c>
      <c r="D1" s="11" t="s">
        <v>198</v>
      </c>
      <c r="E1" s="11" t="s">
        <v>380</v>
      </c>
      <c r="F1" s="7" t="s">
        <v>354</v>
      </c>
      <c r="G1" s="6" t="s">
        <v>198</v>
      </c>
      <c r="H1" s="11" t="s">
        <v>380</v>
      </c>
      <c r="I1" s="7" t="s">
        <v>354</v>
      </c>
      <c r="J1" s="11" t="s">
        <v>198</v>
      </c>
      <c r="K1" s="11" t="s">
        <v>380</v>
      </c>
      <c r="L1" s="7" t="s">
        <v>354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1"/>
      <c r="AE1" s="1"/>
      <c r="AF1" s="1"/>
      <c r="AG1" s="1"/>
      <c r="AH1" s="1"/>
      <c r="AI1" s="1"/>
    </row>
    <row r="2" spans="1:35" ht="30" customHeight="1" x14ac:dyDescent="0.15">
      <c r="A2" s="8" t="s">
        <v>183</v>
      </c>
      <c r="B2" s="12" t="s">
        <v>360</v>
      </c>
      <c r="C2" s="9" t="s">
        <v>358</v>
      </c>
      <c r="D2" s="12" t="s">
        <v>183</v>
      </c>
      <c r="E2" s="12" t="s">
        <v>360</v>
      </c>
      <c r="F2" s="9" t="s">
        <v>359</v>
      </c>
      <c r="G2" s="8" t="s">
        <v>183</v>
      </c>
      <c r="H2" s="12" t="s">
        <v>378</v>
      </c>
      <c r="I2" s="9" t="s">
        <v>358</v>
      </c>
      <c r="J2" s="12" t="s">
        <v>183</v>
      </c>
      <c r="K2" s="12" t="s">
        <v>378</v>
      </c>
      <c r="L2" s="9" t="s">
        <v>359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30" customHeight="1" x14ac:dyDescent="0.15">
      <c r="A3" s="5" t="s">
        <v>198</v>
      </c>
      <c r="B3" s="11" t="s">
        <v>380</v>
      </c>
      <c r="C3" s="10" t="s">
        <v>354</v>
      </c>
      <c r="D3" s="1" t="s">
        <v>198</v>
      </c>
      <c r="E3" s="11" t="s">
        <v>380</v>
      </c>
      <c r="F3" s="10" t="s">
        <v>354</v>
      </c>
      <c r="G3" s="5" t="s">
        <v>198</v>
      </c>
      <c r="H3" s="11" t="s">
        <v>380</v>
      </c>
      <c r="I3" s="10" t="s">
        <v>354</v>
      </c>
      <c r="J3" s="1" t="s">
        <v>198</v>
      </c>
      <c r="K3" s="11" t="s">
        <v>380</v>
      </c>
      <c r="L3" s="10" t="s">
        <v>354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0" customHeight="1" x14ac:dyDescent="0.15">
      <c r="A4" s="8" t="s">
        <v>184</v>
      </c>
      <c r="B4" s="12" t="s">
        <v>360</v>
      </c>
      <c r="C4" s="9" t="s">
        <v>358</v>
      </c>
      <c r="D4" s="12" t="s">
        <v>184</v>
      </c>
      <c r="E4" s="12" t="s">
        <v>360</v>
      </c>
      <c r="F4" s="9" t="s">
        <v>359</v>
      </c>
      <c r="G4" s="8" t="s">
        <v>184</v>
      </c>
      <c r="H4" s="12" t="s">
        <v>378</v>
      </c>
      <c r="I4" s="9" t="s">
        <v>358</v>
      </c>
      <c r="J4" s="12" t="s">
        <v>184</v>
      </c>
      <c r="K4" s="12" t="s">
        <v>378</v>
      </c>
      <c r="L4" s="9" t="s">
        <v>359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0" customHeight="1" x14ac:dyDescent="0.15">
      <c r="A5" s="5" t="s">
        <v>198</v>
      </c>
      <c r="B5" s="11" t="s">
        <v>380</v>
      </c>
      <c r="C5" s="10" t="s">
        <v>354</v>
      </c>
      <c r="D5" s="1" t="s">
        <v>198</v>
      </c>
      <c r="E5" s="11" t="s">
        <v>380</v>
      </c>
      <c r="F5" s="10" t="s">
        <v>354</v>
      </c>
      <c r="G5" s="5" t="s">
        <v>198</v>
      </c>
      <c r="H5" s="11" t="s">
        <v>380</v>
      </c>
      <c r="I5" s="10" t="s">
        <v>354</v>
      </c>
      <c r="J5" s="1" t="s">
        <v>198</v>
      </c>
      <c r="K5" s="11" t="s">
        <v>380</v>
      </c>
      <c r="L5" s="10" t="s">
        <v>354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30" customHeight="1" x14ac:dyDescent="0.15">
      <c r="A6" s="8" t="s">
        <v>185</v>
      </c>
      <c r="B6" s="12" t="s">
        <v>360</v>
      </c>
      <c r="C6" s="9" t="s">
        <v>358</v>
      </c>
      <c r="D6" s="12" t="s">
        <v>185</v>
      </c>
      <c r="E6" s="12" t="s">
        <v>360</v>
      </c>
      <c r="F6" s="9" t="s">
        <v>359</v>
      </c>
      <c r="G6" s="8" t="s">
        <v>185</v>
      </c>
      <c r="H6" s="12" t="s">
        <v>378</v>
      </c>
      <c r="I6" s="9" t="s">
        <v>358</v>
      </c>
      <c r="J6" s="12" t="s">
        <v>185</v>
      </c>
      <c r="K6" s="12" t="s">
        <v>378</v>
      </c>
      <c r="L6" s="9" t="s">
        <v>359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D6" s="1"/>
      <c r="AE6" s="1"/>
      <c r="AF6" s="1"/>
      <c r="AG6" s="1"/>
      <c r="AH6" s="1"/>
      <c r="AI6" s="1"/>
    </row>
    <row r="7" spans="1:35" ht="30" customHeight="1" x14ac:dyDescent="0.15">
      <c r="A7" s="5" t="s">
        <v>198</v>
      </c>
      <c r="B7" s="11" t="s">
        <v>380</v>
      </c>
      <c r="C7" s="10" t="s">
        <v>354</v>
      </c>
      <c r="D7" s="1" t="s">
        <v>198</v>
      </c>
      <c r="E7" s="11" t="s">
        <v>380</v>
      </c>
      <c r="F7" s="10" t="s">
        <v>354</v>
      </c>
      <c r="G7" s="5" t="s">
        <v>198</v>
      </c>
      <c r="H7" s="11" t="s">
        <v>380</v>
      </c>
      <c r="I7" s="10" t="s">
        <v>354</v>
      </c>
      <c r="J7" s="1" t="s">
        <v>198</v>
      </c>
      <c r="K7" s="11" t="s">
        <v>380</v>
      </c>
      <c r="L7" s="10" t="s">
        <v>354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30" customHeight="1" x14ac:dyDescent="0.15">
      <c r="A8" s="8" t="s">
        <v>347</v>
      </c>
      <c r="B8" s="12" t="s">
        <v>360</v>
      </c>
      <c r="C8" s="9" t="s">
        <v>358</v>
      </c>
      <c r="D8" s="12" t="s">
        <v>347</v>
      </c>
      <c r="E8" s="12" t="s">
        <v>360</v>
      </c>
      <c r="F8" s="9" t="s">
        <v>359</v>
      </c>
      <c r="G8" s="8" t="s">
        <v>347</v>
      </c>
      <c r="H8" s="12" t="s">
        <v>378</v>
      </c>
      <c r="I8" s="9" t="s">
        <v>358</v>
      </c>
      <c r="J8" s="12" t="s">
        <v>347</v>
      </c>
      <c r="K8" s="12" t="s">
        <v>378</v>
      </c>
      <c r="L8" s="9" t="s">
        <v>359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D8" s="1"/>
      <c r="AE8" s="1"/>
      <c r="AF8" s="1"/>
      <c r="AG8" s="1"/>
      <c r="AH8" s="1"/>
      <c r="AI8" s="1"/>
    </row>
    <row r="9" spans="1:35" ht="30" customHeight="1" x14ac:dyDescent="0.15">
      <c r="A9" s="5" t="s">
        <v>198</v>
      </c>
      <c r="B9" s="11" t="s">
        <v>380</v>
      </c>
      <c r="C9" s="10" t="s">
        <v>354</v>
      </c>
      <c r="D9" s="1" t="s">
        <v>198</v>
      </c>
      <c r="E9" s="11" t="s">
        <v>380</v>
      </c>
      <c r="F9" s="10" t="s">
        <v>354</v>
      </c>
      <c r="G9" s="5" t="s">
        <v>198</v>
      </c>
      <c r="H9" s="11" t="s">
        <v>380</v>
      </c>
      <c r="I9" s="10" t="s">
        <v>354</v>
      </c>
      <c r="J9" s="1" t="s">
        <v>198</v>
      </c>
      <c r="K9" s="11" t="s">
        <v>380</v>
      </c>
      <c r="L9" s="10" t="s">
        <v>354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30" customHeight="1" x14ac:dyDescent="0.15">
      <c r="A10" s="8" t="s">
        <v>186</v>
      </c>
      <c r="B10" s="12" t="s">
        <v>360</v>
      </c>
      <c r="C10" s="9" t="s">
        <v>358</v>
      </c>
      <c r="D10" s="12" t="s">
        <v>186</v>
      </c>
      <c r="E10" s="12" t="s">
        <v>360</v>
      </c>
      <c r="F10" s="9" t="s">
        <v>359</v>
      </c>
      <c r="G10" s="8" t="s">
        <v>186</v>
      </c>
      <c r="H10" s="12" t="s">
        <v>378</v>
      </c>
      <c r="I10" s="9" t="s">
        <v>358</v>
      </c>
      <c r="J10" s="12" t="s">
        <v>186</v>
      </c>
      <c r="K10" s="12" t="s">
        <v>378</v>
      </c>
      <c r="L10" s="9" t="s">
        <v>359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D10" s="1"/>
      <c r="AE10" s="1"/>
      <c r="AF10" s="1"/>
      <c r="AG10" s="1"/>
      <c r="AH10" s="1"/>
      <c r="AI10" s="1"/>
    </row>
    <row r="11" spans="1:35" ht="30" customHeight="1" x14ac:dyDescent="0.15">
      <c r="A11" s="5" t="s">
        <v>198</v>
      </c>
      <c r="B11" s="11" t="s">
        <v>380</v>
      </c>
      <c r="C11" s="10" t="s">
        <v>354</v>
      </c>
      <c r="D11" s="1" t="s">
        <v>198</v>
      </c>
      <c r="E11" s="11" t="s">
        <v>380</v>
      </c>
      <c r="F11" s="10" t="s">
        <v>354</v>
      </c>
      <c r="G11" s="5" t="s">
        <v>198</v>
      </c>
      <c r="H11" s="11" t="s">
        <v>380</v>
      </c>
      <c r="I11" s="10" t="s">
        <v>354</v>
      </c>
      <c r="J11" s="1" t="s">
        <v>198</v>
      </c>
      <c r="K11" s="11" t="s">
        <v>380</v>
      </c>
      <c r="L11" s="10" t="s">
        <v>354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30" customHeight="1" x14ac:dyDescent="0.15">
      <c r="A12" s="5" t="s">
        <v>348</v>
      </c>
      <c r="B12" s="12" t="s">
        <v>360</v>
      </c>
      <c r="C12" s="10" t="s">
        <v>358</v>
      </c>
      <c r="D12" s="1" t="s">
        <v>348</v>
      </c>
      <c r="E12" s="12" t="s">
        <v>360</v>
      </c>
      <c r="F12" s="10" t="s">
        <v>359</v>
      </c>
      <c r="G12" s="5" t="s">
        <v>348</v>
      </c>
      <c r="H12" s="12" t="s">
        <v>378</v>
      </c>
      <c r="I12" s="10" t="s">
        <v>358</v>
      </c>
      <c r="J12" s="1" t="s">
        <v>348</v>
      </c>
      <c r="K12" s="12" t="s">
        <v>378</v>
      </c>
      <c r="L12" s="10" t="s">
        <v>359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D12" s="1"/>
      <c r="AE12" s="1"/>
      <c r="AF12" s="1"/>
      <c r="AG12" s="1"/>
      <c r="AH12" s="1"/>
      <c r="AI12" s="1"/>
    </row>
    <row r="13" spans="1:35" ht="30" customHeight="1" x14ac:dyDescent="0.15">
      <c r="A13" s="6" t="s">
        <v>198</v>
      </c>
      <c r="B13" s="11" t="s">
        <v>380</v>
      </c>
      <c r="C13" s="7" t="s">
        <v>354</v>
      </c>
      <c r="D13" s="11" t="s">
        <v>198</v>
      </c>
      <c r="E13" s="11" t="s">
        <v>380</v>
      </c>
      <c r="F13" s="7" t="s">
        <v>354</v>
      </c>
      <c r="G13" s="6" t="s">
        <v>198</v>
      </c>
      <c r="H13" s="11" t="s">
        <v>380</v>
      </c>
      <c r="I13" s="7" t="s">
        <v>354</v>
      </c>
      <c r="J13" s="11" t="s">
        <v>198</v>
      </c>
      <c r="K13" s="11" t="s">
        <v>380</v>
      </c>
      <c r="L13" s="7" t="s">
        <v>354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30" customHeight="1" x14ac:dyDescent="0.15">
      <c r="A14" s="8" t="s">
        <v>187</v>
      </c>
      <c r="B14" s="12" t="s">
        <v>360</v>
      </c>
      <c r="C14" s="9" t="s">
        <v>358</v>
      </c>
      <c r="D14" s="12" t="s">
        <v>187</v>
      </c>
      <c r="E14" s="12" t="s">
        <v>360</v>
      </c>
      <c r="F14" s="9" t="s">
        <v>359</v>
      </c>
      <c r="G14" s="8" t="s">
        <v>187</v>
      </c>
      <c r="H14" s="12" t="s">
        <v>378</v>
      </c>
      <c r="I14" s="9" t="s">
        <v>358</v>
      </c>
      <c r="J14" s="12" t="s">
        <v>187</v>
      </c>
      <c r="K14" s="12" t="s">
        <v>378</v>
      </c>
      <c r="L14" s="9" t="s">
        <v>359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D14" s="1"/>
      <c r="AE14" s="1"/>
      <c r="AF14" s="1"/>
      <c r="AG14" s="1"/>
      <c r="AH14" s="1"/>
      <c r="AI14" s="1"/>
    </row>
    <row r="15" spans="1:35" ht="30" customHeight="1" x14ac:dyDescent="0.15">
      <c r="A15" s="5" t="s">
        <v>198</v>
      </c>
      <c r="B15" s="11" t="s">
        <v>380</v>
      </c>
      <c r="C15" s="10" t="s">
        <v>354</v>
      </c>
      <c r="D15" s="1" t="s">
        <v>198</v>
      </c>
      <c r="E15" s="11" t="s">
        <v>380</v>
      </c>
      <c r="F15" s="10" t="s">
        <v>354</v>
      </c>
      <c r="G15" s="5" t="s">
        <v>198</v>
      </c>
      <c r="H15" s="11" t="s">
        <v>380</v>
      </c>
      <c r="I15" s="10" t="s">
        <v>354</v>
      </c>
      <c r="J15" s="1" t="s">
        <v>198</v>
      </c>
      <c r="K15" s="11" t="s">
        <v>380</v>
      </c>
      <c r="L15" s="10" t="s">
        <v>354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30" customHeight="1" x14ac:dyDescent="0.15">
      <c r="A16" s="5" t="s">
        <v>188</v>
      </c>
      <c r="B16" s="12" t="s">
        <v>360</v>
      </c>
      <c r="C16" s="10" t="s">
        <v>358</v>
      </c>
      <c r="D16" s="1" t="s">
        <v>188</v>
      </c>
      <c r="E16" s="12" t="s">
        <v>360</v>
      </c>
      <c r="F16" s="10" t="s">
        <v>359</v>
      </c>
      <c r="G16" s="5" t="s">
        <v>188</v>
      </c>
      <c r="H16" s="12" t="s">
        <v>378</v>
      </c>
      <c r="I16" s="10" t="s">
        <v>358</v>
      </c>
      <c r="J16" s="1" t="s">
        <v>188</v>
      </c>
      <c r="K16" s="12" t="s">
        <v>378</v>
      </c>
      <c r="L16" s="10" t="s">
        <v>359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D16" s="1"/>
      <c r="AE16" s="1"/>
      <c r="AF16" s="1"/>
      <c r="AG16" s="1"/>
      <c r="AH16" s="1"/>
      <c r="AI16" s="1"/>
    </row>
    <row r="17" spans="1:35" ht="30" customHeight="1" x14ac:dyDescent="0.15">
      <c r="A17" s="6" t="s">
        <v>198</v>
      </c>
      <c r="B17" s="11" t="s">
        <v>380</v>
      </c>
      <c r="C17" s="7" t="s">
        <v>354</v>
      </c>
      <c r="D17" s="11" t="s">
        <v>198</v>
      </c>
      <c r="E17" s="11" t="s">
        <v>380</v>
      </c>
      <c r="F17" s="7" t="s">
        <v>354</v>
      </c>
      <c r="G17" s="6" t="s">
        <v>198</v>
      </c>
      <c r="H17" s="11" t="s">
        <v>380</v>
      </c>
      <c r="I17" s="7" t="s">
        <v>354</v>
      </c>
      <c r="J17" s="11" t="s">
        <v>198</v>
      </c>
      <c r="K17" s="11" t="s">
        <v>380</v>
      </c>
      <c r="L17" s="7" t="s">
        <v>354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0" customHeight="1" x14ac:dyDescent="0.15">
      <c r="A18" s="8" t="s">
        <v>189</v>
      </c>
      <c r="B18" s="12" t="s">
        <v>360</v>
      </c>
      <c r="C18" s="9" t="s">
        <v>358</v>
      </c>
      <c r="D18" s="12" t="s">
        <v>189</v>
      </c>
      <c r="E18" s="12" t="s">
        <v>360</v>
      </c>
      <c r="F18" s="9" t="s">
        <v>359</v>
      </c>
      <c r="G18" s="8" t="s">
        <v>189</v>
      </c>
      <c r="H18" s="12" t="s">
        <v>378</v>
      </c>
      <c r="I18" s="9" t="s">
        <v>358</v>
      </c>
      <c r="J18" s="12" t="s">
        <v>189</v>
      </c>
      <c r="K18" s="12" t="s">
        <v>378</v>
      </c>
      <c r="L18" s="9" t="s">
        <v>359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"/>
      <c r="AE18" s="1"/>
      <c r="AF18" s="1"/>
      <c r="AG18" s="1"/>
      <c r="AH18" s="1"/>
      <c r="AI18" s="1"/>
    </row>
    <row r="19" spans="1:35" ht="30" customHeight="1" x14ac:dyDescent="0.15">
      <c r="A19" s="5" t="s">
        <v>236</v>
      </c>
      <c r="B19" s="11" t="s">
        <v>380</v>
      </c>
      <c r="C19" s="10" t="s">
        <v>354</v>
      </c>
      <c r="D19" s="1" t="s">
        <v>236</v>
      </c>
      <c r="E19" s="11" t="s">
        <v>380</v>
      </c>
      <c r="F19" s="10" t="s">
        <v>354</v>
      </c>
      <c r="G19" s="5" t="s">
        <v>236</v>
      </c>
      <c r="H19" s="11" t="s">
        <v>380</v>
      </c>
      <c r="I19" s="10" t="s">
        <v>354</v>
      </c>
      <c r="J19" s="1" t="s">
        <v>236</v>
      </c>
      <c r="K19" s="11" t="s">
        <v>380</v>
      </c>
      <c r="L19" s="10" t="s">
        <v>354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D19" s="1"/>
      <c r="AE19" s="1"/>
      <c r="AF19" s="1"/>
      <c r="AG19" s="1"/>
      <c r="AH19" s="1"/>
      <c r="AI19" s="1"/>
    </row>
    <row r="20" spans="1:35" ht="30" customHeight="1" x14ac:dyDescent="0.15">
      <c r="A20" s="5" t="s">
        <v>355</v>
      </c>
      <c r="B20" s="12" t="s">
        <v>360</v>
      </c>
      <c r="C20" s="10" t="s">
        <v>358</v>
      </c>
      <c r="D20" s="1" t="s">
        <v>355</v>
      </c>
      <c r="E20" s="12" t="s">
        <v>360</v>
      </c>
      <c r="F20" s="10" t="s">
        <v>359</v>
      </c>
      <c r="G20" s="5" t="s">
        <v>355</v>
      </c>
      <c r="H20" s="12" t="s">
        <v>378</v>
      </c>
      <c r="I20" s="10" t="s">
        <v>358</v>
      </c>
      <c r="J20" s="1" t="s">
        <v>355</v>
      </c>
      <c r="K20" s="12" t="s">
        <v>378</v>
      </c>
      <c r="L20" s="10" t="s">
        <v>359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D20" s="1"/>
      <c r="AE20" s="1"/>
      <c r="AF20" s="1"/>
      <c r="AG20" s="1"/>
      <c r="AH20" s="1"/>
      <c r="AI20" s="1"/>
    </row>
    <row r="21" spans="1:35" ht="30" customHeight="1" x14ac:dyDescent="0.15">
      <c r="A21" s="6" t="s">
        <v>236</v>
      </c>
      <c r="B21" s="11" t="s">
        <v>380</v>
      </c>
      <c r="C21" s="7" t="s">
        <v>354</v>
      </c>
      <c r="D21" s="11" t="s">
        <v>236</v>
      </c>
      <c r="E21" s="11" t="s">
        <v>380</v>
      </c>
      <c r="F21" s="7" t="s">
        <v>354</v>
      </c>
      <c r="G21" s="6" t="s">
        <v>236</v>
      </c>
      <c r="H21" s="11" t="s">
        <v>380</v>
      </c>
      <c r="I21" s="7" t="s">
        <v>354</v>
      </c>
      <c r="J21" s="11" t="s">
        <v>236</v>
      </c>
      <c r="K21" s="11" t="s">
        <v>380</v>
      </c>
      <c r="L21" s="7" t="s">
        <v>354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D21" s="1"/>
      <c r="AE21" s="1"/>
      <c r="AF21" s="1"/>
      <c r="AG21" s="1"/>
      <c r="AH21" s="1"/>
      <c r="AI21" s="1"/>
    </row>
    <row r="22" spans="1:35" ht="30" customHeight="1" x14ac:dyDescent="0.15">
      <c r="A22" s="8" t="s">
        <v>356</v>
      </c>
      <c r="B22" s="12" t="s">
        <v>360</v>
      </c>
      <c r="C22" s="9" t="s">
        <v>358</v>
      </c>
      <c r="D22" s="12" t="s">
        <v>356</v>
      </c>
      <c r="E22" s="12" t="s">
        <v>360</v>
      </c>
      <c r="F22" s="9" t="s">
        <v>359</v>
      </c>
      <c r="G22" s="8" t="s">
        <v>356</v>
      </c>
      <c r="H22" s="12" t="s">
        <v>378</v>
      </c>
      <c r="I22" s="9" t="s">
        <v>358</v>
      </c>
      <c r="J22" s="12" t="s">
        <v>356</v>
      </c>
      <c r="K22" s="12" t="s">
        <v>378</v>
      </c>
      <c r="L22" s="9" t="s">
        <v>359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D22" s="1"/>
      <c r="AE22" s="1"/>
      <c r="AF22" s="1"/>
      <c r="AG22" s="1"/>
      <c r="AH22" s="1"/>
      <c r="AI22" s="1"/>
    </row>
    <row r="23" spans="1:35" ht="30" customHeight="1" x14ac:dyDescent="0.15">
      <c r="A23" s="5" t="s">
        <v>236</v>
      </c>
      <c r="B23" s="11" t="s">
        <v>380</v>
      </c>
      <c r="C23" s="10" t="s">
        <v>354</v>
      </c>
      <c r="D23" s="1" t="s">
        <v>236</v>
      </c>
      <c r="E23" s="11" t="s">
        <v>380</v>
      </c>
      <c r="F23" s="10" t="s">
        <v>354</v>
      </c>
      <c r="G23" s="5" t="s">
        <v>236</v>
      </c>
      <c r="H23" s="11" t="s">
        <v>380</v>
      </c>
      <c r="I23" s="10" t="s">
        <v>354</v>
      </c>
      <c r="J23" s="1" t="s">
        <v>236</v>
      </c>
      <c r="K23" s="11" t="s">
        <v>380</v>
      </c>
      <c r="L23" s="10" t="s">
        <v>354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D23" s="1"/>
      <c r="AE23" s="1"/>
      <c r="AF23" s="1"/>
      <c r="AG23" s="1"/>
      <c r="AH23" s="1"/>
      <c r="AI23" s="1"/>
    </row>
    <row r="24" spans="1:35" ht="30" customHeight="1" x14ac:dyDescent="0.15">
      <c r="A24" s="8" t="s">
        <v>357</v>
      </c>
      <c r="B24" s="12" t="s">
        <v>360</v>
      </c>
      <c r="C24" s="9" t="s">
        <v>358</v>
      </c>
      <c r="D24" s="12" t="s">
        <v>357</v>
      </c>
      <c r="E24" s="12" t="s">
        <v>360</v>
      </c>
      <c r="F24" s="9" t="s">
        <v>359</v>
      </c>
      <c r="G24" s="8" t="s">
        <v>357</v>
      </c>
      <c r="H24" s="12" t="s">
        <v>378</v>
      </c>
      <c r="I24" s="9" t="s">
        <v>358</v>
      </c>
      <c r="J24" s="12" t="s">
        <v>357</v>
      </c>
      <c r="K24" s="12" t="s">
        <v>378</v>
      </c>
      <c r="L24" s="9" t="s">
        <v>359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D24" s="1"/>
      <c r="AE24" s="1"/>
      <c r="AF24" s="1"/>
      <c r="AG24" s="1"/>
      <c r="AH24" s="1"/>
      <c r="AI24" s="1"/>
    </row>
    <row r="25" spans="1:35" ht="30" customHeight="1" x14ac:dyDescent="0.15">
      <c r="A25" s="5" t="s">
        <v>236</v>
      </c>
      <c r="B25" s="11" t="s">
        <v>380</v>
      </c>
      <c r="C25" s="10" t="s">
        <v>354</v>
      </c>
      <c r="D25" s="1" t="s">
        <v>236</v>
      </c>
      <c r="E25" s="11" t="s">
        <v>380</v>
      </c>
      <c r="F25" s="10" t="s">
        <v>354</v>
      </c>
      <c r="G25" s="5" t="s">
        <v>236</v>
      </c>
      <c r="H25" s="11" t="s">
        <v>380</v>
      </c>
      <c r="I25" s="10" t="s">
        <v>354</v>
      </c>
      <c r="J25" s="1" t="s">
        <v>236</v>
      </c>
      <c r="K25" s="11" t="s">
        <v>380</v>
      </c>
      <c r="L25" s="10" t="s">
        <v>354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D25" s="1"/>
      <c r="AE25" s="1"/>
      <c r="AF25" s="1"/>
      <c r="AG25" s="1"/>
      <c r="AH25" s="1"/>
      <c r="AI25" s="1"/>
    </row>
    <row r="26" spans="1:35" ht="30" customHeight="1" x14ac:dyDescent="0.15">
      <c r="A26" s="8"/>
      <c r="B26" s="12" t="s">
        <v>360</v>
      </c>
      <c r="C26" s="9" t="s">
        <v>358</v>
      </c>
      <c r="D26" s="12"/>
      <c r="E26" s="12" t="s">
        <v>360</v>
      </c>
      <c r="F26" s="9" t="s">
        <v>359</v>
      </c>
      <c r="G26" s="8"/>
      <c r="H26" s="12" t="s">
        <v>378</v>
      </c>
      <c r="I26" s="9" t="s">
        <v>358</v>
      </c>
      <c r="J26" s="12"/>
      <c r="K26" s="12" t="s">
        <v>378</v>
      </c>
      <c r="L26" s="9" t="s">
        <v>359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D26" s="1"/>
      <c r="AE26" s="1"/>
      <c r="AF26" s="1"/>
      <c r="AG26" s="1"/>
      <c r="AH26" s="1"/>
      <c r="AI26" s="1"/>
    </row>
    <row r="27" spans="1:35" ht="30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D27" s="1"/>
      <c r="AE27" s="1"/>
      <c r="AF27" s="1"/>
      <c r="AG27" s="1"/>
      <c r="AH27" s="1"/>
      <c r="AI27" s="1"/>
    </row>
    <row r="28" spans="1:35" ht="30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D28" s="1"/>
      <c r="AE28" s="1"/>
      <c r="AF28" s="1"/>
      <c r="AG28" s="1"/>
      <c r="AH28" s="1"/>
      <c r="AI28" s="1"/>
    </row>
    <row r="29" spans="1:35" ht="30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D29" s="1"/>
      <c r="AE29" s="1"/>
      <c r="AF29" s="1"/>
      <c r="AG29" s="1"/>
      <c r="AH29" s="1"/>
      <c r="AI29" s="1"/>
    </row>
    <row r="30" spans="1:35" ht="30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D30" s="1"/>
      <c r="AE30" s="1"/>
      <c r="AF30" s="1"/>
      <c r="AG30" s="1"/>
      <c r="AH30" s="1"/>
      <c r="AI30" s="1"/>
    </row>
    <row r="31" spans="1:35" ht="30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D31" s="1"/>
      <c r="AE31" s="1"/>
      <c r="AF31" s="1"/>
      <c r="AG31" s="1"/>
      <c r="AH31" s="1"/>
      <c r="AI31" s="1"/>
    </row>
    <row r="32" spans="1:35" ht="30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D32" s="1"/>
      <c r="AE32" s="1"/>
      <c r="AF32" s="1"/>
      <c r="AG32" s="1"/>
      <c r="AH32" s="1"/>
      <c r="AI32" s="1"/>
    </row>
    <row r="33" spans="1:35" ht="30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D33" s="1"/>
      <c r="AE33" s="1"/>
      <c r="AF33" s="1"/>
      <c r="AG33" s="1"/>
      <c r="AH33" s="1"/>
      <c r="AI33" s="1"/>
    </row>
    <row r="34" spans="1:35" ht="30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D34" s="1"/>
      <c r="AE34" s="1"/>
      <c r="AF34" s="1"/>
      <c r="AG34" s="1"/>
      <c r="AH34" s="1"/>
      <c r="AI34" s="1"/>
    </row>
    <row r="35" spans="1:35" ht="30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D35" s="1"/>
      <c r="AE35" s="1"/>
      <c r="AF35" s="1"/>
      <c r="AG35" s="1"/>
      <c r="AH35" s="1"/>
      <c r="AI35" s="1"/>
    </row>
    <row r="36" spans="1:35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30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30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D38" s="1"/>
      <c r="AE38" s="1"/>
      <c r="AF38" s="1"/>
      <c r="AG38" s="1"/>
      <c r="AH38" s="1"/>
      <c r="AI38" s="1"/>
    </row>
    <row r="39" spans="1:35" ht="30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D39" s="1"/>
      <c r="AE39" s="1"/>
      <c r="AF39" s="1"/>
      <c r="AG39" s="1"/>
      <c r="AH39" s="1"/>
      <c r="AI39" s="1"/>
    </row>
    <row r="40" spans="1:35" ht="30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D40" s="1"/>
      <c r="AE40" s="1"/>
      <c r="AF40" s="1"/>
      <c r="AG40" s="1"/>
      <c r="AH40" s="1"/>
      <c r="AI40" s="1"/>
    </row>
    <row r="41" spans="1:35" ht="30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D41" s="1"/>
      <c r="AE41" s="1"/>
      <c r="AF41" s="1"/>
      <c r="AG41" s="1"/>
      <c r="AH41" s="1"/>
      <c r="AI41" s="1"/>
    </row>
    <row r="42" spans="1:35" ht="30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D42" s="1"/>
      <c r="AE42" s="1"/>
      <c r="AF42" s="1"/>
      <c r="AG42" s="1"/>
      <c r="AH42" s="1"/>
      <c r="AI42" s="1"/>
    </row>
    <row r="43" spans="1:35" ht="30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D43" s="1"/>
      <c r="AE43" s="1"/>
      <c r="AF43" s="1"/>
      <c r="AG43" s="1"/>
      <c r="AH43" s="1"/>
      <c r="AI43" s="1"/>
    </row>
    <row r="44" spans="1:35" ht="30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D44" s="1"/>
      <c r="AE44" s="1"/>
      <c r="AF44" s="1"/>
      <c r="AG44" s="1"/>
      <c r="AH44" s="1"/>
      <c r="AI44" s="1"/>
    </row>
    <row r="45" spans="1:35" ht="30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D45" s="1"/>
      <c r="AE45" s="1"/>
      <c r="AF45" s="1"/>
      <c r="AG45" s="1"/>
      <c r="AH45" s="1"/>
      <c r="AI45" s="1"/>
    </row>
    <row r="46" spans="1:35" ht="30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D46" s="1"/>
      <c r="AE46" s="1"/>
      <c r="AF46" s="1"/>
      <c r="AG46" s="1"/>
      <c r="AH46" s="1"/>
      <c r="AI46" s="1"/>
    </row>
    <row r="47" spans="1:35" ht="30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D47" s="1"/>
      <c r="AE47" s="1"/>
      <c r="AF47" s="1"/>
      <c r="AG47" s="1"/>
      <c r="AH47" s="1"/>
      <c r="AI47" s="1"/>
    </row>
    <row r="48" spans="1:35" ht="30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D48" s="1"/>
      <c r="AE48" s="1"/>
      <c r="AF48" s="1"/>
      <c r="AG48" s="1"/>
      <c r="AH48" s="1"/>
      <c r="AI48" s="1"/>
    </row>
    <row r="49" spans="1:35" ht="30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D49" s="1"/>
      <c r="AE49" s="1"/>
      <c r="AF49" s="1"/>
      <c r="AG49" s="1"/>
      <c r="AH49" s="1"/>
      <c r="AI49" s="1"/>
    </row>
    <row r="50" spans="1:35" ht="30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D50" s="1"/>
      <c r="AE50" s="1"/>
      <c r="AF50" s="1"/>
      <c r="AG50" s="1"/>
      <c r="AH50" s="1"/>
      <c r="AI50" s="1"/>
    </row>
    <row r="51" spans="1:35" ht="30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D51" s="1"/>
      <c r="AE51" s="1"/>
      <c r="AF51" s="1"/>
      <c r="AG51" s="1"/>
      <c r="AH51" s="1"/>
      <c r="AI51" s="1"/>
    </row>
    <row r="52" spans="1:35" ht="30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D52" s="1"/>
      <c r="AE52" s="1"/>
      <c r="AF52" s="1"/>
      <c r="AG52" s="1"/>
      <c r="AH52" s="1"/>
      <c r="AI52" s="1"/>
    </row>
    <row r="53" spans="1:35" ht="30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D53" s="1"/>
      <c r="AE53" s="1"/>
      <c r="AF53" s="1"/>
      <c r="AG53" s="1"/>
      <c r="AH53" s="1"/>
      <c r="AI53" s="1"/>
    </row>
    <row r="54" spans="1:35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D54" s="1"/>
      <c r="AE54" s="1"/>
      <c r="AF54" s="1"/>
      <c r="AG54" s="1"/>
      <c r="AH54" s="1"/>
      <c r="AI54" s="1"/>
    </row>
    <row r="55" spans="1:35" ht="30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D55" s="1"/>
      <c r="AE55" s="1"/>
      <c r="AF55" s="1"/>
      <c r="AG55" s="1"/>
      <c r="AH55" s="1"/>
      <c r="AI55" s="1"/>
    </row>
    <row r="56" spans="1:35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D56" s="1"/>
      <c r="AE56" s="1"/>
      <c r="AF56" s="1"/>
      <c r="AG56" s="1"/>
      <c r="AH56" s="1"/>
      <c r="AI56" s="1"/>
    </row>
    <row r="57" spans="1:35" ht="30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D57" s="1"/>
      <c r="AE57" s="1"/>
      <c r="AF57" s="1"/>
      <c r="AG57" s="1"/>
      <c r="AH57" s="1"/>
      <c r="AI57" s="1"/>
    </row>
    <row r="58" spans="1:35" ht="30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D58" s="1"/>
      <c r="AE58" s="1"/>
      <c r="AF58" s="1"/>
      <c r="AG58" s="1"/>
      <c r="AH58" s="1"/>
      <c r="AI58" s="1"/>
    </row>
    <row r="59" spans="1:35" ht="30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D59" s="1"/>
      <c r="AE59" s="1"/>
      <c r="AF59" s="1"/>
      <c r="AG59" s="1"/>
      <c r="AH59" s="1"/>
      <c r="AI59" s="1"/>
    </row>
    <row r="60" spans="1:35" ht="30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D60" s="1"/>
      <c r="AE60" s="1"/>
      <c r="AF60" s="1"/>
      <c r="AG60" s="1"/>
      <c r="AH60" s="1"/>
      <c r="AI60" s="1"/>
    </row>
    <row r="61" spans="1:35" ht="30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D61" s="1"/>
      <c r="AE61" s="1"/>
      <c r="AF61" s="1"/>
      <c r="AG61" s="1"/>
      <c r="AH61" s="1"/>
      <c r="AI61" s="1"/>
    </row>
    <row r="62" spans="1:35" ht="30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D62" s="1"/>
      <c r="AE62" s="1"/>
      <c r="AF62" s="1"/>
      <c r="AG62" s="1"/>
      <c r="AH62" s="1"/>
      <c r="AI62" s="1"/>
    </row>
    <row r="63" spans="1:35" ht="30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30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30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D65" s="1"/>
      <c r="AE65" s="1"/>
      <c r="AF65" s="1"/>
      <c r="AG65" s="1"/>
      <c r="AH65" s="1"/>
      <c r="AI65" s="1"/>
    </row>
    <row r="66" spans="1:35" ht="30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D66" s="1"/>
      <c r="AE66" s="1"/>
      <c r="AF66" s="1"/>
      <c r="AG66" s="1"/>
      <c r="AH66" s="1"/>
      <c r="AI66" s="1"/>
    </row>
    <row r="67" spans="1:35" ht="30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D67" s="1"/>
      <c r="AE67" s="1"/>
      <c r="AF67" s="1"/>
      <c r="AG67" s="1"/>
      <c r="AH67" s="1"/>
      <c r="AI67" s="1"/>
    </row>
    <row r="68" spans="1:35" ht="30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D68" s="1"/>
      <c r="AE68" s="1"/>
      <c r="AF68" s="1"/>
      <c r="AG68" s="1"/>
      <c r="AH68" s="1"/>
      <c r="AI68" s="1"/>
    </row>
    <row r="69" spans="1:35" ht="30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D69" s="1"/>
      <c r="AE69" s="1"/>
      <c r="AF69" s="1"/>
      <c r="AG69" s="1"/>
      <c r="AH69" s="1"/>
      <c r="AI69" s="1"/>
    </row>
    <row r="70" spans="1:35" ht="30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D70" s="1"/>
      <c r="AE70" s="1"/>
      <c r="AF70" s="1"/>
      <c r="AG70" s="1"/>
      <c r="AH70" s="1"/>
      <c r="AI70" s="1"/>
    </row>
    <row r="71" spans="1:35" ht="30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D71" s="1"/>
      <c r="AE71" s="1"/>
      <c r="AF71" s="1"/>
      <c r="AG71" s="1"/>
      <c r="AH71" s="1"/>
      <c r="AI71" s="1"/>
    </row>
    <row r="72" spans="1:35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D72" s="1"/>
      <c r="AE72" s="1"/>
      <c r="AF72" s="1"/>
      <c r="AG72" s="1"/>
      <c r="AH72" s="1"/>
      <c r="AI72" s="1"/>
    </row>
    <row r="73" spans="1:35" ht="30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D73" s="1"/>
      <c r="AE73" s="1"/>
      <c r="AF73" s="1"/>
      <c r="AG73" s="1"/>
      <c r="AH73" s="1"/>
      <c r="AI73" s="1"/>
    </row>
    <row r="74" spans="1:35" ht="30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D74" s="1"/>
      <c r="AE74" s="1"/>
      <c r="AF74" s="1"/>
      <c r="AG74" s="1"/>
      <c r="AH74" s="1"/>
      <c r="AI74" s="1"/>
    </row>
    <row r="75" spans="1:35" ht="30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D75" s="1"/>
      <c r="AE75" s="1"/>
      <c r="AF75" s="1"/>
      <c r="AG75" s="1"/>
      <c r="AH75" s="1"/>
      <c r="AI75" s="1"/>
    </row>
    <row r="76" spans="1:35" ht="30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D76" s="1"/>
      <c r="AE76" s="1"/>
      <c r="AF76" s="1"/>
      <c r="AG76" s="1"/>
      <c r="AH76" s="1"/>
      <c r="AI76" s="1"/>
    </row>
    <row r="77" spans="1:35" ht="30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D77" s="1"/>
      <c r="AE77" s="1"/>
      <c r="AF77" s="1"/>
      <c r="AG77" s="1"/>
      <c r="AH77" s="1"/>
      <c r="AI77" s="1"/>
    </row>
    <row r="78" spans="1:35" ht="30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D78" s="1"/>
      <c r="AE78" s="1"/>
      <c r="AF78" s="1"/>
      <c r="AG78" s="1"/>
      <c r="AH78" s="1"/>
      <c r="AI78" s="1"/>
    </row>
    <row r="79" spans="1:35" ht="30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D79" s="1"/>
      <c r="AE79" s="1"/>
      <c r="AF79" s="1"/>
      <c r="AG79" s="1"/>
      <c r="AH79" s="1"/>
      <c r="AI79" s="1"/>
    </row>
    <row r="80" spans="1:35" ht="30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D80" s="1"/>
      <c r="AE80" s="1"/>
      <c r="AF80" s="1"/>
      <c r="AG80" s="1"/>
      <c r="AH80" s="1"/>
      <c r="AI80" s="1"/>
    </row>
    <row r="81" spans="1:35" ht="30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D81" s="1"/>
      <c r="AE81" s="1"/>
      <c r="AF81" s="1"/>
      <c r="AG81" s="1"/>
      <c r="AH81" s="1"/>
      <c r="AI81" s="1"/>
    </row>
    <row r="82" spans="1:35" ht="30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D82" s="1"/>
      <c r="AE82" s="1"/>
      <c r="AF82" s="1"/>
      <c r="AG82" s="1"/>
      <c r="AH82" s="1"/>
      <c r="AI82" s="1"/>
    </row>
  </sheetData>
  <phoneticPr fontId="4"/>
  <pageMargins left="0.78700000000000003" right="0.78700000000000003" top="0.98399999999999999" bottom="0.98399999999999999" header="0.51200000000000001" footer="0.51200000000000001"/>
  <pageSetup paperSize="9" scale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一覧</vt:lpstr>
      <vt:lpstr>集計表</vt:lpstr>
      <vt:lpstr>変更内容</vt:lpstr>
      <vt:lpstr>集計条件</vt:lpstr>
      <vt:lpstr>一覧!Print_Area</vt:lpstr>
      <vt:lpstr>集計表!Print_Area</vt:lpstr>
      <vt:lpstr>一覧!Print_Titles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m.kmkr6</dc:creator>
  <cp:lastModifiedBy>千葉県</cp:lastModifiedBy>
  <cp:lastPrinted>2021-07-12T00:30:04Z</cp:lastPrinted>
  <dcterms:created xsi:type="dcterms:W3CDTF">2009-03-17T10:42:09Z</dcterms:created>
  <dcterms:modified xsi:type="dcterms:W3CDTF">2021-12-17T00:23:12Z</dcterms:modified>
</cp:coreProperties>
</file>