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4.163.10\data\☆02健康ちば推進班\健康情報ナビ\★ナビ更新関連\★HP公開用\H29年3月\"/>
    </mc:Choice>
  </mc:AlternateContent>
  <bookViews>
    <workbookView xWindow="480" yWindow="45" windowWidth="18315" windowHeight="8505" tabRatio="772" activeTab="2"/>
  </bookViews>
  <sheets>
    <sheet name="1-①24年男" sheetId="20" r:id="rId1"/>
    <sheet name="1-②24年女" sheetId="21" r:id="rId2"/>
    <sheet name="2-①65歳男（推移）" sheetId="1" r:id="rId3"/>
    <sheet name="2-②65歳女（推移）" sheetId="2" r:id="rId4"/>
    <sheet name="2-③75歳男（推移）" sheetId="3" r:id="rId5"/>
    <sheet name="2-④75歳女（推移） " sheetId="4" r:id="rId6"/>
  </sheets>
  <definedNames>
    <definedName name="_xlnm.Print_Area" localSheetId="0">'1-①24年男'!$A$1:$M$281</definedName>
    <definedName name="_xlnm.Print_Area" localSheetId="1">'1-②24年女'!$A$1:$M$281</definedName>
    <definedName name="_xlnm.Print_Titles" localSheetId="0">'1-①24年男'!$4:$6</definedName>
    <definedName name="_xlnm.Print_Titles" localSheetId="1">'1-②24年女'!$4:$6</definedName>
  </definedNames>
  <calcPr calcId="162913"/>
</workbook>
</file>

<file path=xl/calcChain.xml><?xml version="1.0" encoding="utf-8"?>
<calcChain xmlns="http://schemas.openxmlformats.org/spreadsheetml/2006/main">
  <c r="P48" i="4" l="1"/>
  <c r="U63" i="2"/>
  <c r="V63" i="2"/>
  <c r="W63" i="2"/>
  <c r="U64" i="2"/>
  <c r="V64" i="2"/>
  <c r="W64" i="2"/>
  <c r="U65" i="2"/>
  <c r="V65" i="2"/>
  <c r="W65" i="2"/>
  <c r="U66" i="2"/>
  <c r="V66" i="2"/>
  <c r="W66" i="2"/>
  <c r="U63" i="3"/>
  <c r="V63" i="3"/>
  <c r="W63" i="3"/>
  <c r="U64" i="3"/>
  <c r="V64" i="3"/>
  <c r="W64" i="3"/>
  <c r="U65" i="3"/>
  <c r="V65" i="3"/>
  <c r="W65" i="3"/>
  <c r="U66" i="3"/>
  <c r="V66" i="3"/>
  <c r="W66" i="3"/>
  <c r="U63" i="4"/>
  <c r="V63" i="4"/>
  <c r="W63" i="4"/>
  <c r="U64" i="4"/>
  <c r="V64" i="4"/>
  <c r="W64" i="4"/>
  <c r="U65" i="4"/>
  <c r="V65" i="4"/>
  <c r="W65" i="4"/>
  <c r="U66" i="4"/>
  <c r="V66" i="4"/>
  <c r="W66" i="4"/>
  <c r="U63" i="1"/>
  <c r="V63" i="1"/>
  <c r="W63" i="1"/>
  <c r="U64" i="1"/>
  <c r="V64" i="1"/>
  <c r="W64" i="1"/>
  <c r="U65" i="1"/>
  <c r="V65" i="1"/>
  <c r="W65" i="1"/>
  <c r="U66" i="1"/>
  <c r="V66" i="1"/>
  <c r="W66" i="1"/>
  <c r="M63" i="2"/>
  <c r="N63" i="2"/>
  <c r="O63" i="2"/>
  <c r="M64" i="2"/>
  <c r="N64" i="2"/>
  <c r="O64" i="2"/>
  <c r="M65" i="2"/>
  <c r="N65" i="2"/>
  <c r="O65" i="2"/>
  <c r="M66" i="2"/>
  <c r="N66" i="2"/>
  <c r="O66" i="2"/>
  <c r="M63" i="3"/>
  <c r="N63" i="3"/>
  <c r="O63" i="3"/>
  <c r="M64" i="3"/>
  <c r="N64" i="3"/>
  <c r="O64" i="3"/>
  <c r="M65" i="3"/>
  <c r="N65" i="3"/>
  <c r="O65" i="3"/>
  <c r="M66" i="3"/>
  <c r="N66" i="3"/>
  <c r="O66" i="3"/>
  <c r="M63" i="4"/>
  <c r="N63" i="4"/>
  <c r="O63" i="4"/>
  <c r="M64" i="4"/>
  <c r="N64" i="4"/>
  <c r="O64" i="4"/>
  <c r="M65" i="4"/>
  <c r="N65" i="4"/>
  <c r="O65" i="4"/>
  <c r="M66" i="4"/>
  <c r="N66" i="4"/>
  <c r="O66" i="4"/>
  <c r="M63" i="1"/>
  <c r="N63" i="1"/>
  <c r="O63" i="1"/>
  <c r="M64" i="1"/>
  <c r="N64" i="1"/>
  <c r="O64" i="1"/>
  <c r="M65" i="1"/>
  <c r="N65" i="1"/>
  <c r="O65" i="1"/>
  <c r="M66" i="1"/>
  <c r="N66" i="1"/>
  <c r="O66" i="1"/>
  <c r="E63" i="2"/>
  <c r="F63" i="2"/>
  <c r="G63" i="2"/>
  <c r="E64" i="2"/>
  <c r="F64" i="2"/>
  <c r="G64" i="2"/>
  <c r="E65" i="2"/>
  <c r="F65" i="2"/>
  <c r="G65" i="2"/>
  <c r="E66" i="2"/>
  <c r="F66" i="2"/>
  <c r="G66" i="2"/>
  <c r="E63" i="3"/>
  <c r="F63" i="3"/>
  <c r="G63" i="3"/>
  <c r="E64" i="3"/>
  <c r="F64" i="3"/>
  <c r="G64" i="3"/>
  <c r="E65" i="3"/>
  <c r="F65" i="3"/>
  <c r="G65" i="3"/>
  <c r="E66" i="3"/>
  <c r="F66" i="3"/>
  <c r="G66" i="3"/>
  <c r="E63" i="4"/>
  <c r="F63" i="4"/>
  <c r="G63" i="4"/>
  <c r="E64" i="4"/>
  <c r="F64" i="4"/>
  <c r="G64" i="4"/>
  <c r="E65" i="4"/>
  <c r="F65" i="4"/>
  <c r="G65" i="4"/>
  <c r="E66" i="4"/>
  <c r="F66" i="4"/>
  <c r="G66" i="4"/>
  <c r="E63" i="1"/>
  <c r="F63" i="1"/>
  <c r="G63" i="1"/>
  <c r="E64" i="1"/>
  <c r="F64" i="1"/>
  <c r="G64" i="1"/>
  <c r="E65" i="1"/>
  <c r="F65" i="1"/>
  <c r="G65" i="1"/>
  <c r="E66" i="1"/>
  <c r="F66" i="1"/>
  <c r="G66" i="1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X46" i="4"/>
  <c r="X47" i="4"/>
  <c r="X48" i="4"/>
  <c r="X49" i="4"/>
  <c r="X50" i="4"/>
  <c r="X51" i="4"/>
  <c r="X52" i="4"/>
  <c r="X53" i="4"/>
  <c r="X54" i="4"/>
  <c r="X55" i="4"/>
  <c r="X56" i="4"/>
  <c r="X57" i="4"/>
  <c r="X58" i="4"/>
  <c r="X59" i="4"/>
  <c r="X60" i="4"/>
  <c r="X61" i="4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7" i="2"/>
  <c r="X7" i="3"/>
  <c r="X7" i="4"/>
  <c r="X7" i="1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7" i="2"/>
  <c r="P7" i="3"/>
  <c r="P7" i="4"/>
  <c r="P7" i="1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7" i="2"/>
  <c r="H7" i="3"/>
  <c r="H7" i="4"/>
  <c r="H7" i="1"/>
  <c r="J63" i="2"/>
  <c r="K63" i="2"/>
  <c r="J64" i="2"/>
  <c r="K64" i="2"/>
  <c r="J65" i="2"/>
  <c r="K65" i="2"/>
  <c r="J66" i="2"/>
  <c r="K66" i="2"/>
  <c r="J63" i="4"/>
  <c r="K63" i="4"/>
  <c r="J64" i="4"/>
  <c r="K64" i="4"/>
  <c r="J65" i="4"/>
  <c r="K65" i="4"/>
  <c r="J66" i="4"/>
  <c r="K66" i="4"/>
  <c r="J63" i="3"/>
  <c r="K63" i="3"/>
  <c r="J64" i="3"/>
  <c r="K64" i="3"/>
  <c r="J65" i="3"/>
  <c r="K65" i="3"/>
  <c r="J66" i="3"/>
  <c r="K66" i="3"/>
  <c r="C63" i="2"/>
  <c r="D63" i="2"/>
  <c r="L63" i="2"/>
  <c r="R63" i="2"/>
  <c r="S63" i="2"/>
  <c r="T63" i="2"/>
  <c r="C64" i="2"/>
  <c r="D64" i="2"/>
  <c r="L64" i="2"/>
  <c r="R64" i="2"/>
  <c r="S64" i="2"/>
  <c r="T64" i="2"/>
  <c r="C65" i="2"/>
  <c r="D65" i="2"/>
  <c r="L65" i="2"/>
  <c r="R65" i="2"/>
  <c r="S65" i="2"/>
  <c r="T65" i="2"/>
  <c r="C66" i="2"/>
  <c r="D66" i="2"/>
  <c r="L66" i="2"/>
  <c r="R66" i="2"/>
  <c r="S66" i="2"/>
  <c r="T66" i="2"/>
  <c r="C63" i="3"/>
  <c r="D63" i="3"/>
  <c r="L63" i="3"/>
  <c r="R63" i="3"/>
  <c r="S63" i="3"/>
  <c r="T63" i="3"/>
  <c r="C64" i="3"/>
  <c r="D64" i="3"/>
  <c r="L64" i="3"/>
  <c r="R64" i="3"/>
  <c r="S64" i="3"/>
  <c r="T64" i="3"/>
  <c r="C65" i="3"/>
  <c r="D65" i="3"/>
  <c r="L65" i="3"/>
  <c r="R65" i="3"/>
  <c r="S65" i="3"/>
  <c r="T65" i="3"/>
  <c r="C66" i="3"/>
  <c r="D66" i="3"/>
  <c r="L66" i="3"/>
  <c r="R66" i="3"/>
  <c r="S66" i="3"/>
  <c r="T66" i="3"/>
  <c r="C63" i="4"/>
  <c r="D63" i="4"/>
  <c r="L63" i="4"/>
  <c r="R63" i="4"/>
  <c r="S63" i="4"/>
  <c r="T63" i="4"/>
  <c r="C64" i="4"/>
  <c r="D64" i="4"/>
  <c r="L64" i="4"/>
  <c r="R64" i="4"/>
  <c r="S64" i="4"/>
  <c r="T64" i="4"/>
  <c r="C65" i="4"/>
  <c r="D65" i="4"/>
  <c r="L65" i="4"/>
  <c r="R65" i="4"/>
  <c r="S65" i="4"/>
  <c r="T65" i="4"/>
  <c r="C66" i="4"/>
  <c r="D66" i="4"/>
  <c r="L66" i="4"/>
  <c r="R66" i="4"/>
  <c r="S66" i="4"/>
  <c r="T66" i="4"/>
  <c r="C63" i="1"/>
  <c r="D63" i="1"/>
  <c r="J63" i="1"/>
  <c r="K63" i="1"/>
  <c r="L63" i="1"/>
  <c r="R63" i="1"/>
  <c r="S63" i="1"/>
  <c r="T63" i="1"/>
  <c r="C64" i="1"/>
  <c r="D64" i="1"/>
  <c r="J64" i="1"/>
  <c r="K64" i="1"/>
  <c r="L64" i="1"/>
  <c r="R64" i="1"/>
  <c r="S64" i="1"/>
  <c r="T64" i="1"/>
  <c r="C65" i="1"/>
  <c r="D65" i="1"/>
  <c r="J65" i="1"/>
  <c r="K65" i="1"/>
  <c r="L65" i="1"/>
  <c r="R65" i="1"/>
  <c r="S65" i="1"/>
  <c r="T65" i="1"/>
  <c r="C66" i="1"/>
  <c r="D66" i="1"/>
  <c r="J66" i="1"/>
  <c r="K66" i="1"/>
  <c r="L66" i="1"/>
  <c r="R66" i="1"/>
  <c r="S66" i="1"/>
  <c r="T66" i="1"/>
  <c r="B66" i="2"/>
  <c r="B66" i="3"/>
  <c r="B66" i="4"/>
  <c r="B66" i="1"/>
  <c r="B65" i="2"/>
  <c r="B65" i="3"/>
  <c r="B65" i="4"/>
  <c r="B65" i="1"/>
  <c r="B64" i="2"/>
  <c r="B64" i="3"/>
  <c r="B64" i="4"/>
  <c r="B64" i="1"/>
  <c r="B63" i="2"/>
  <c r="B63" i="3"/>
  <c r="B63" i="4"/>
  <c r="B63" i="1"/>
  <c r="H66" i="2" l="1"/>
  <c r="H65" i="3"/>
  <c r="H66" i="4"/>
  <c r="H63" i="2"/>
  <c r="H66" i="3"/>
  <c r="H65" i="4"/>
  <c r="H64" i="3"/>
  <c r="H63" i="3"/>
  <c r="H64" i="4"/>
  <c r="H65" i="2"/>
  <c r="H63" i="4"/>
  <c r="H64" i="2"/>
  <c r="X63" i="3"/>
  <c r="P63" i="4"/>
  <c r="X63" i="4"/>
  <c r="X66" i="4"/>
  <c r="X65" i="4"/>
  <c r="X64" i="4"/>
  <c r="X64" i="3"/>
  <c r="P63" i="3"/>
  <c r="X66" i="3"/>
  <c r="P63" i="2"/>
  <c r="X66" i="2"/>
  <c r="P66" i="4"/>
  <c r="P65" i="4"/>
  <c r="P64" i="4"/>
  <c r="H64" i="1"/>
  <c r="X64" i="1"/>
  <c r="H66" i="1"/>
  <c r="H63" i="1"/>
  <c r="H65" i="1"/>
  <c r="P63" i="1"/>
  <c r="X66" i="1"/>
  <c r="X65" i="3"/>
  <c r="P66" i="3"/>
  <c r="P65" i="3"/>
  <c r="P64" i="3"/>
  <c r="X65" i="2"/>
  <c r="X64" i="2"/>
  <c r="X63" i="2"/>
  <c r="P66" i="2"/>
  <c r="P65" i="2"/>
  <c r="P64" i="2"/>
  <c r="X63" i="1"/>
  <c r="X65" i="1"/>
  <c r="P66" i="1"/>
  <c r="P65" i="1"/>
  <c r="P64" i="1"/>
</calcChain>
</file>

<file path=xl/sharedStrings.xml><?xml version="1.0" encoding="utf-8"?>
<sst xmlns="http://schemas.openxmlformats.org/spreadsheetml/2006/main" count="623" uniqueCount="146">
  <si>
    <t>平均余命</t>
    <rPh sb="0" eb="2">
      <t>ヘイキン</t>
    </rPh>
    <rPh sb="2" eb="4">
      <t>ヨミョウ</t>
    </rPh>
    <phoneticPr fontId="13"/>
  </si>
  <si>
    <t>平均自立期間</t>
    <rPh sb="0" eb="2">
      <t>ヘイキン</t>
    </rPh>
    <rPh sb="2" eb="4">
      <t>ジリツ</t>
    </rPh>
    <rPh sb="4" eb="6">
      <t>キカン</t>
    </rPh>
    <phoneticPr fontId="13"/>
  </si>
  <si>
    <t>平均要介護期間</t>
    <rPh sb="0" eb="2">
      <t>ヘイキン</t>
    </rPh>
    <rPh sb="2" eb="5">
      <t>ヨウカイゴ</t>
    </rPh>
    <rPh sb="5" eb="7">
      <t>キカン</t>
    </rPh>
    <phoneticPr fontId="13"/>
  </si>
  <si>
    <t>（年）</t>
    <rPh sb="1" eb="2">
      <t>ネン</t>
    </rPh>
    <phoneticPr fontId="13"/>
  </si>
  <si>
    <t>95％信頼区間</t>
    <rPh sb="3" eb="5">
      <t>シンライ</t>
    </rPh>
    <rPh sb="5" eb="7">
      <t>クカン</t>
    </rPh>
    <phoneticPr fontId="13"/>
  </si>
  <si>
    <t>千葉県</t>
    <rPh sb="0" eb="3">
      <t>チバケン</t>
    </rPh>
    <phoneticPr fontId="14"/>
  </si>
  <si>
    <t>千葉市</t>
    <rPh sb="0" eb="3">
      <t>チバシ</t>
    </rPh>
    <phoneticPr fontId="14"/>
  </si>
  <si>
    <t>銚子市</t>
    <rPh sb="0" eb="3">
      <t>チョウシシ</t>
    </rPh>
    <phoneticPr fontId="14"/>
  </si>
  <si>
    <t>市川市</t>
    <rPh sb="0" eb="3">
      <t>イチカワシ</t>
    </rPh>
    <phoneticPr fontId="14"/>
  </si>
  <si>
    <t>船橋市</t>
    <rPh sb="0" eb="3">
      <t>フナバシシ</t>
    </rPh>
    <phoneticPr fontId="14"/>
  </si>
  <si>
    <t>館山市</t>
    <rPh sb="0" eb="3">
      <t>タテヤマシ</t>
    </rPh>
    <phoneticPr fontId="14"/>
  </si>
  <si>
    <t>木更津市</t>
    <rPh sb="0" eb="4">
      <t>キサラヅシ</t>
    </rPh>
    <phoneticPr fontId="14"/>
  </si>
  <si>
    <t>松戸市</t>
    <rPh sb="0" eb="3">
      <t>マツドシ</t>
    </rPh>
    <phoneticPr fontId="14"/>
  </si>
  <si>
    <t>野田市</t>
    <rPh sb="0" eb="3">
      <t>ノダシ</t>
    </rPh>
    <phoneticPr fontId="14"/>
  </si>
  <si>
    <t>茂原市</t>
    <rPh sb="0" eb="2">
      <t>モバラ</t>
    </rPh>
    <rPh sb="2" eb="3">
      <t>シ</t>
    </rPh>
    <phoneticPr fontId="14"/>
  </si>
  <si>
    <t>成田市</t>
    <rPh sb="0" eb="3">
      <t>ナリタシ</t>
    </rPh>
    <phoneticPr fontId="14"/>
  </si>
  <si>
    <t>佐倉市</t>
    <rPh sb="0" eb="3">
      <t>サクラシ</t>
    </rPh>
    <phoneticPr fontId="15"/>
  </si>
  <si>
    <t>東金市</t>
    <rPh sb="0" eb="1">
      <t>ヒガシ</t>
    </rPh>
    <rPh sb="1" eb="2">
      <t>カネ</t>
    </rPh>
    <rPh sb="2" eb="3">
      <t>シ</t>
    </rPh>
    <phoneticPr fontId="14"/>
  </si>
  <si>
    <t>旭市</t>
    <rPh sb="0" eb="2">
      <t>アサヒシ</t>
    </rPh>
    <phoneticPr fontId="14"/>
  </si>
  <si>
    <t>習志野市</t>
    <rPh sb="0" eb="4">
      <t>ナラシノシ</t>
    </rPh>
    <phoneticPr fontId="14"/>
  </si>
  <si>
    <t>柏市</t>
    <rPh sb="0" eb="2">
      <t>カシワシ</t>
    </rPh>
    <phoneticPr fontId="14"/>
  </si>
  <si>
    <t>勝浦市</t>
    <rPh sb="0" eb="3">
      <t>カツウラシ</t>
    </rPh>
    <phoneticPr fontId="14"/>
  </si>
  <si>
    <t>市原市</t>
    <rPh sb="0" eb="3">
      <t>イチハラシ</t>
    </rPh>
    <phoneticPr fontId="14"/>
  </si>
  <si>
    <t>流山市</t>
    <rPh sb="0" eb="3">
      <t>ナガレヤマシ</t>
    </rPh>
    <phoneticPr fontId="14"/>
  </si>
  <si>
    <t>八千代市</t>
    <rPh sb="0" eb="4">
      <t>ヤチヨシ</t>
    </rPh>
    <phoneticPr fontId="14"/>
  </si>
  <si>
    <t>我孫子市</t>
    <rPh sb="0" eb="4">
      <t>アビコシ</t>
    </rPh>
    <phoneticPr fontId="14"/>
  </si>
  <si>
    <t>鴨川市</t>
    <rPh sb="0" eb="3">
      <t>カモガワシ</t>
    </rPh>
    <phoneticPr fontId="14"/>
  </si>
  <si>
    <t>鎌ヶ谷市</t>
    <rPh sb="0" eb="4">
      <t>カマガヤシ</t>
    </rPh>
    <phoneticPr fontId="14"/>
  </si>
  <si>
    <t>君津市</t>
    <rPh sb="0" eb="3">
      <t>キミツシ</t>
    </rPh>
    <phoneticPr fontId="14"/>
  </si>
  <si>
    <t>富津市</t>
    <rPh sb="0" eb="1">
      <t>トミ</t>
    </rPh>
    <rPh sb="1" eb="3">
      <t>ツシ</t>
    </rPh>
    <phoneticPr fontId="14"/>
  </si>
  <si>
    <t>浦安市</t>
    <rPh sb="0" eb="3">
      <t>ウラヤスシ</t>
    </rPh>
    <phoneticPr fontId="14"/>
  </si>
  <si>
    <t>四街道市</t>
    <rPh sb="0" eb="1">
      <t>ヨン</t>
    </rPh>
    <rPh sb="1" eb="3">
      <t>カイドウ</t>
    </rPh>
    <rPh sb="3" eb="4">
      <t>シ</t>
    </rPh>
    <phoneticPr fontId="14"/>
  </si>
  <si>
    <t>袖ヶ浦市</t>
    <rPh sb="0" eb="4">
      <t>ソデガウラシ</t>
    </rPh>
    <phoneticPr fontId="14"/>
  </si>
  <si>
    <t>八街市</t>
    <rPh sb="0" eb="1">
      <t>ハチ</t>
    </rPh>
    <rPh sb="1" eb="2">
      <t>マチ</t>
    </rPh>
    <rPh sb="2" eb="3">
      <t>シ</t>
    </rPh>
    <phoneticPr fontId="14"/>
  </si>
  <si>
    <t>印西市</t>
    <rPh sb="0" eb="3">
      <t>インザイシ</t>
    </rPh>
    <phoneticPr fontId="14"/>
  </si>
  <si>
    <t>白井市</t>
    <rPh sb="0" eb="2">
      <t>シライ</t>
    </rPh>
    <rPh sb="2" eb="3">
      <t>シ</t>
    </rPh>
    <phoneticPr fontId="14"/>
  </si>
  <si>
    <t>富里市</t>
    <rPh sb="0" eb="1">
      <t>トミ</t>
    </rPh>
    <rPh sb="1" eb="3">
      <t>サトイチ</t>
    </rPh>
    <phoneticPr fontId="14"/>
  </si>
  <si>
    <t>南房総市</t>
    <rPh sb="0" eb="1">
      <t>ナン</t>
    </rPh>
    <rPh sb="1" eb="3">
      <t>ボウソウ</t>
    </rPh>
    <rPh sb="3" eb="4">
      <t>シ</t>
    </rPh>
    <phoneticPr fontId="14"/>
  </si>
  <si>
    <t>匝瑳市</t>
    <rPh sb="0" eb="1">
      <t>ソウ</t>
    </rPh>
    <rPh sb="1" eb="2">
      <t>サ</t>
    </rPh>
    <rPh sb="2" eb="3">
      <t>シ</t>
    </rPh>
    <phoneticPr fontId="14"/>
  </si>
  <si>
    <t>香取市</t>
    <rPh sb="0" eb="3">
      <t>カトリシ</t>
    </rPh>
    <phoneticPr fontId="14"/>
  </si>
  <si>
    <t>山武市</t>
    <rPh sb="0" eb="1">
      <t>ヤマ</t>
    </rPh>
    <rPh sb="1" eb="2">
      <t>ブ</t>
    </rPh>
    <rPh sb="2" eb="3">
      <t>シ</t>
    </rPh>
    <phoneticPr fontId="14"/>
  </si>
  <si>
    <t>いすみ市</t>
    <rPh sb="3" eb="4">
      <t>シ</t>
    </rPh>
    <phoneticPr fontId="14"/>
  </si>
  <si>
    <t>酒々井町</t>
    <rPh sb="0" eb="1">
      <t>サケ</t>
    </rPh>
    <rPh sb="2" eb="3">
      <t>イ</t>
    </rPh>
    <rPh sb="3" eb="4">
      <t>マチ</t>
    </rPh>
    <phoneticPr fontId="14"/>
  </si>
  <si>
    <t>栄町</t>
    <rPh sb="0" eb="2">
      <t>サカエマチ</t>
    </rPh>
    <phoneticPr fontId="14"/>
  </si>
  <si>
    <t>神崎町</t>
    <rPh sb="0" eb="2">
      <t>カンザキ</t>
    </rPh>
    <rPh sb="2" eb="3">
      <t>チョウ</t>
    </rPh>
    <phoneticPr fontId="14"/>
  </si>
  <si>
    <t>多古町</t>
    <rPh sb="0" eb="2">
      <t>タコ</t>
    </rPh>
    <rPh sb="2" eb="3">
      <t>チョウ</t>
    </rPh>
    <phoneticPr fontId="14"/>
  </si>
  <si>
    <t>東庄町</t>
    <rPh sb="0" eb="1">
      <t>ヒガシ</t>
    </rPh>
    <rPh sb="1" eb="2">
      <t>ショウ</t>
    </rPh>
    <rPh sb="2" eb="3">
      <t>チョウ</t>
    </rPh>
    <phoneticPr fontId="14"/>
  </si>
  <si>
    <t>大網白里町</t>
    <rPh sb="0" eb="4">
      <t>オオアミシラサト</t>
    </rPh>
    <rPh sb="4" eb="5">
      <t>チョウ</t>
    </rPh>
    <phoneticPr fontId="14"/>
  </si>
  <si>
    <t>九十九里町</t>
    <rPh sb="0" eb="4">
      <t>クジュウクリ</t>
    </rPh>
    <rPh sb="4" eb="5">
      <t>チョウ</t>
    </rPh>
    <phoneticPr fontId="14"/>
  </si>
  <si>
    <t>芝山町</t>
    <rPh sb="0" eb="1">
      <t>シバ</t>
    </rPh>
    <rPh sb="1" eb="3">
      <t>ヤマチョウ</t>
    </rPh>
    <phoneticPr fontId="14"/>
  </si>
  <si>
    <t>横芝光町</t>
    <rPh sb="0" eb="2">
      <t>ヨコシバ</t>
    </rPh>
    <rPh sb="2" eb="3">
      <t>ミツ</t>
    </rPh>
    <rPh sb="3" eb="4">
      <t>チョウ</t>
    </rPh>
    <phoneticPr fontId="14"/>
  </si>
  <si>
    <t>一宮町</t>
    <rPh sb="0" eb="2">
      <t>イチミヤ</t>
    </rPh>
    <rPh sb="2" eb="3">
      <t>チョウ</t>
    </rPh>
    <phoneticPr fontId="14"/>
  </si>
  <si>
    <t>睦沢町</t>
    <rPh sb="0" eb="2">
      <t>ムツザワ</t>
    </rPh>
    <rPh sb="2" eb="3">
      <t>チョウ</t>
    </rPh>
    <phoneticPr fontId="14"/>
  </si>
  <si>
    <t>長生村</t>
    <rPh sb="0" eb="1">
      <t>ナガ</t>
    </rPh>
    <rPh sb="1" eb="2">
      <t>イ</t>
    </rPh>
    <rPh sb="2" eb="3">
      <t>ムラ</t>
    </rPh>
    <phoneticPr fontId="14"/>
  </si>
  <si>
    <t>白子町</t>
    <rPh sb="0" eb="2">
      <t>シラコ</t>
    </rPh>
    <rPh sb="2" eb="3">
      <t>チョウ</t>
    </rPh>
    <phoneticPr fontId="14"/>
  </si>
  <si>
    <t>長柄町</t>
    <rPh sb="0" eb="1">
      <t>ナガ</t>
    </rPh>
    <rPh sb="1" eb="2">
      <t>ガラ</t>
    </rPh>
    <rPh sb="2" eb="3">
      <t>チョウ</t>
    </rPh>
    <phoneticPr fontId="14"/>
  </si>
  <si>
    <t>長南町</t>
    <rPh sb="0" eb="2">
      <t>チョウナン</t>
    </rPh>
    <rPh sb="2" eb="3">
      <t>チョウ</t>
    </rPh>
    <phoneticPr fontId="14"/>
  </si>
  <si>
    <t>大多喜町</t>
    <rPh sb="0" eb="3">
      <t>オオタキ</t>
    </rPh>
    <rPh sb="3" eb="4">
      <t>チョウ</t>
    </rPh>
    <phoneticPr fontId="14"/>
  </si>
  <si>
    <t>御宿町</t>
    <rPh sb="0" eb="1">
      <t>ミ</t>
    </rPh>
    <rPh sb="1" eb="2">
      <t>ヤド</t>
    </rPh>
    <rPh sb="2" eb="3">
      <t>チョウ</t>
    </rPh>
    <phoneticPr fontId="14"/>
  </si>
  <si>
    <t>鋸南町</t>
    <rPh sb="0" eb="1">
      <t>ノコギリ</t>
    </rPh>
    <rPh sb="1" eb="2">
      <t>ミナミ</t>
    </rPh>
    <rPh sb="2" eb="3">
      <t>マチ</t>
    </rPh>
    <phoneticPr fontId="14"/>
  </si>
  <si>
    <t>平成20年</t>
    <rPh sb="0" eb="2">
      <t>ヘイセイ</t>
    </rPh>
    <rPh sb="4" eb="5">
      <t>ネン</t>
    </rPh>
    <phoneticPr fontId="9"/>
  </si>
  <si>
    <t>（年）</t>
    <rPh sb="1" eb="2">
      <t>ネン</t>
    </rPh>
    <phoneticPr fontId="9"/>
  </si>
  <si>
    <t>最大値</t>
    <rPh sb="0" eb="3">
      <t>サイダイチ</t>
    </rPh>
    <phoneticPr fontId="9"/>
  </si>
  <si>
    <t>最小値</t>
    <rPh sb="0" eb="3">
      <t>サイショウチ</t>
    </rPh>
    <phoneticPr fontId="9"/>
  </si>
  <si>
    <t>中央値</t>
    <rPh sb="0" eb="2">
      <t>チュウオウ</t>
    </rPh>
    <rPh sb="2" eb="3">
      <t>チ</t>
    </rPh>
    <phoneticPr fontId="9"/>
  </si>
  <si>
    <t>平均値</t>
    <rPh sb="0" eb="2">
      <t>ヘイキン</t>
    </rPh>
    <rPh sb="2" eb="3">
      <t>チ</t>
    </rPh>
    <phoneticPr fontId="9"/>
  </si>
  <si>
    <t>表1-①　市町村別の平均余命・平均自立期間・平均要介護期間</t>
    <rPh sb="0" eb="1">
      <t>ヒョウ</t>
    </rPh>
    <rPh sb="5" eb="8">
      <t>シチョウソン</t>
    </rPh>
    <rPh sb="8" eb="9">
      <t>ベツ</t>
    </rPh>
    <rPh sb="10" eb="12">
      <t>ヘイキン</t>
    </rPh>
    <rPh sb="12" eb="14">
      <t>ヨミョウ</t>
    </rPh>
    <rPh sb="15" eb="17">
      <t>ヘイキン</t>
    </rPh>
    <rPh sb="17" eb="19">
      <t>ジリツ</t>
    </rPh>
    <rPh sb="19" eb="21">
      <t>キカン</t>
    </rPh>
    <rPh sb="22" eb="24">
      <t>ヘイキン</t>
    </rPh>
    <rPh sb="24" eb="27">
      <t>ヨウカイゴ</t>
    </rPh>
    <rPh sb="27" eb="29">
      <t>キカン</t>
    </rPh>
    <phoneticPr fontId="10"/>
  </si>
  <si>
    <t>#：平均余命に対する割合</t>
    <rPh sb="2" eb="4">
      <t>ヘイキン</t>
    </rPh>
    <rPh sb="4" eb="6">
      <t>ヨミョウ</t>
    </rPh>
    <rPh sb="7" eb="8">
      <t>タイ</t>
    </rPh>
    <rPh sb="10" eb="12">
      <t>ワリアイ</t>
    </rPh>
    <phoneticPr fontId="13"/>
  </si>
  <si>
    <t>男</t>
    <rPh sb="0" eb="1">
      <t>オトコ</t>
    </rPh>
    <phoneticPr fontId="10"/>
  </si>
  <si>
    <t>市町村名</t>
    <rPh sb="0" eb="3">
      <t>シチョウソン</t>
    </rPh>
    <rPh sb="3" eb="4">
      <t>メイ</t>
    </rPh>
    <phoneticPr fontId="10"/>
  </si>
  <si>
    <t>年齢
（歳）</t>
    <rPh sb="0" eb="2">
      <t>ネンレイ</t>
    </rPh>
    <rPh sb="4" eb="5">
      <t>サイ</t>
    </rPh>
    <phoneticPr fontId="13"/>
  </si>
  <si>
    <t>（％）#</t>
  </si>
  <si>
    <t>千葉県</t>
    <rPh sb="0" eb="3">
      <t>チバケン</t>
    </rPh>
    <phoneticPr fontId="10"/>
  </si>
  <si>
    <t>千葉市</t>
    <rPh sb="0" eb="3">
      <t>チバシ</t>
    </rPh>
    <phoneticPr fontId="10"/>
  </si>
  <si>
    <t>銚子市</t>
    <rPh sb="0" eb="3">
      <t>チョウシシ</t>
    </rPh>
    <phoneticPr fontId="10"/>
  </si>
  <si>
    <t>市川市</t>
    <rPh sb="0" eb="3">
      <t>イチカワシ</t>
    </rPh>
    <phoneticPr fontId="10"/>
  </si>
  <si>
    <t>船橋市</t>
    <rPh sb="0" eb="3">
      <t>フナバシシ</t>
    </rPh>
    <phoneticPr fontId="10"/>
  </si>
  <si>
    <t>館山市</t>
    <rPh sb="0" eb="3">
      <t>タテヤマシ</t>
    </rPh>
    <phoneticPr fontId="10"/>
  </si>
  <si>
    <t>木更津市</t>
    <rPh sb="0" eb="4">
      <t>キサラヅシ</t>
    </rPh>
    <phoneticPr fontId="10"/>
  </si>
  <si>
    <t>松戸市</t>
    <rPh sb="0" eb="3">
      <t>マツドシ</t>
    </rPh>
    <phoneticPr fontId="10"/>
  </si>
  <si>
    <t>野田市</t>
    <rPh sb="0" eb="3">
      <t>ノダシ</t>
    </rPh>
    <phoneticPr fontId="10"/>
  </si>
  <si>
    <t>茂原市</t>
    <rPh sb="0" eb="3">
      <t>モバラシ</t>
    </rPh>
    <phoneticPr fontId="10"/>
  </si>
  <si>
    <t>成田市</t>
    <rPh sb="0" eb="3">
      <t>ナリタシ</t>
    </rPh>
    <phoneticPr fontId="10"/>
  </si>
  <si>
    <t>佐倉市</t>
    <rPh sb="0" eb="3">
      <t>サクラシ</t>
    </rPh>
    <phoneticPr fontId="10"/>
  </si>
  <si>
    <t>東金市</t>
    <rPh sb="0" eb="3">
      <t>トウガネシ</t>
    </rPh>
    <phoneticPr fontId="10"/>
  </si>
  <si>
    <t>旭市</t>
    <rPh sb="0" eb="2">
      <t>アサヒシ</t>
    </rPh>
    <phoneticPr fontId="10"/>
  </si>
  <si>
    <t>習志野市</t>
    <rPh sb="0" eb="4">
      <t>ナラシノシ</t>
    </rPh>
    <phoneticPr fontId="10"/>
  </si>
  <si>
    <t>柏市</t>
    <rPh sb="0" eb="2">
      <t>カシワシ</t>
    </rPh>
    <phoneticPr fontId="10"/>
  </si>
  <si>
    <t>勝浦市</t>
    <rPh sb="0" eb="3">
      <t>カツウラシ</t>
    </rPh>
    <phoneticPr fontId="10"/>
  </si>
  <si>
    <t>市原市</t>
    <rPh sb="0" eb="3">
      <t>イチハラシ</t>
    </rPh>
    <phoneticPr fontId="10"/>
  </si>
  <si>
    <t>流山市</t>
    <rPh sb="0" eb="3">
      <t>ナガレヤマシ</t>
    </rPh>
    <phoneticPr fontId="10"/>
  </si>
  <si>
    <t>八千代市</t>
    <rPh sb="0" eb="4">
      <t>ヤチヨシ</t>
    </rPh>
    <phoneticPr fontId="10"/>
  </si>
  <si>
    <t>我孫子市</t>
    <rPh sb="0" eb="4">
      <t>アビコシ</t>
    </rPh>
    <phoneticPr fontId="10"/>
  </si>
  <si>
    <t>鴨川市</t>
    <rPh sb="0" eb="3">
      <t>カモガワシ</t>
    </rPh>
    <phoneticPr fontId="10"/>
  </si>
  <si>
    <t>鎌ヶ谷市</t>
    <rPh sb="0" eb="4">
      <t>カマガヤシ</t>
    </rPh>
    <phoneticPr fontId="10"/>
  </si>
  <si>
    <t>君津市</t>
    <rPh sb="0" eb="3">
      <t>キミツシ</t>
    </rPh>
    <phoneticPr fontId="10"/>
  </si>
  <si>
    <t>富津市</t>
    <rPh sb="0" eb="3">
      <t>フッツシ</t>
    </rPh>
    <phoneticPr fontId="10"/>
  </si>
  <si>
    <t>浦安市</t>
    <rPh sb="0" eb="3">
      <t>ウラヤスシ</t>
    </rPh>
    <phoneticPr fontId="10"/>
  </si>
  <si>
    <t>四街道市</t>
    <rPh sb="0" eb="4">
      <t>ヨツカイドウシ</t>
    </rPh>
    <phoneticPr fontId="10"/>
  </si>
  <si>
    <t>袖ヶ浦市</t>
    <rPh sb="0" eb="4">
      <t>ソデガウラシ</t>
    </rPh>
    <phoneticPr fontId="10"/>
  </si>
  <si>
    <t>八街市</t>
    <rPh sb="0" eb="3">
      <t>ヤチマタシ</t>
    </rPh>
    <phoneticPr fontId="10"/>
  </si>
  <si>
    <t>印西市</t>
    <rPh sb="0" eb="3">
      <t>インザイシ</t>
    </rPh>
    <phoneticPr fontId="10"/>
  </si>
  <si>
    <t>白井市</t>
    <rPh sb="0" eb="3">
      <t>シロイシ</t>
    </rPh>
    <phoneticPr fontId="10"/>
  </si>
  <si>
    <t>富里市</t>
    <rPh sb="0" eb="3">
      <t>トミサトシ</t>
    </rPh>
    <phoneticPr fontId="10"/>
  </si>
  <si>
    <t>南房総市</t>
    <rPh sb="0" eb="1">
      <t>ミナミ</t>
    </rPh>
    <rPh sb="1" eb="3">
      <t>ボウソウ</t>
    </rPh>
    <rPh sb="3" eb="4">
      <t>シ</t>
    </rPh>
    <phoneticPr fontId="10"/>
  </si>
  <si>
    <t>匝瑳市</t>
    <rPh sb="0" eb="3">
      <t>ソウサシ</t>
    </rPh>
    <phoneticPr fontId="10"/>
  </si>
  <si>
    <t>香取市</t>
    <rPh sb="0" eb="3">
      <t>カトリシ</t>
    </rPh>
    <phoneticPr fontId="10"/>
  </si>
  <si>
    <t>山武市</t>
    <rPh sb="0" eb="3">
      <t>サンムシ</t>
    </rPh>
    <phoneticPr fontId="10"/>
  </si>
  <si>
    <t>いすみ市</t>
    <rPh sb="3" eb="4">
      <t>シ</t>
    </rPh>
    <phoneticPr fontId="10"/>
  </si>
  <si>
    <t>酒々井町</t>
    <rPh sb="0" eb="3">
      <t>シスイ</t>
    </rPh>
    <rPh sb="3" eb="4">
      <t>マチ</t>
    </rPh>
    <phoneticPr fontId="10"/>
  </si>
  <si>
    <t>栄町</t>
    <rPh sb="0" eb="2">
      <t>サカエマチ</t>
    </rPh>
    <phoneticPr fontId="10"/>
  </si>
  <si>
    <t>神崎町</t>
    <rPh sb="0" eb="2">
      <t>コウザキ</t>
    </rPh>
    <rPh sb="2" eb="3">
      <t>マチ</t>
    </rPh>
    <phoneticPr fontId="10"/>
  </si>
  <si>
    <t>多古町</t>
    <rPh sb="0" eb="2">
      <t>タコ</t>
    </rPh>
    <rPh sb="2" eb="3">
      <t>マチ</t>
    </rPh>
    <phoneticPr fontId="10"/>
  </si>
  <si>
    <t>東庄町</t>
    <rPh sb="0" eb="2">
      <t>トウノショウ</t>
    </rPh>
    <rPh sb="2" eb="3">
      <t>マチ</t>
    </rPh>
    <phoneticPr fontId="10"/>
  </si>
  <si>
    <t>大網白里町</t>
    <rPh sb="0" eb="4">
      <t>オオアミシラサト</t>
    </rPh>
    <rPh sb="4" eb="5">
      <t>マチ</t>
    </rPh>
    <phoneticPr fontId="10"/>
  </si>
  <si>
    <t>九十九里町</t>
    <rPh sb="0" eb="4">
      <t>クジュウクリ</t>
    </rPh>
    <rPh sb="4" eb="5">
      <t>マチ</t>
    </rPh>
    <phoneticPr fontId="10"/>
  </si>
  <si>
    <t>芝山町</t>
    <rPh sb="0" eb="2">
      <t>シバヤマ</t>
    </rPh>
    <rPh sb="2" eb="3">
      <t>マチ</t>
    </rPh>
    <phoneticPr fontId="10"/>
  </si>
  <si>
    <t>横芝光町</t>
    <rPh sb="0" eb="2">
      <t>ヨコシバ</t>
    </rPh>
    <rPh sb="2" eb="3">
      <t>ヒカリ</t>
    </rPh>
    <rPh sb="3" eb="4">
      <t>マチ</t>
    </rPh>
    <phoneticPr fontId="10"/>
  </si>
  <si>
    <t>一宮町</t>
    <rPh sb="0" eb="2">
      <t>イチノミヤ</t>
    </rPh>
    <rPh sb="2" eb="3">
      <t>マチ</t>
    </rPh>
    <phoneticPr fontId="10"/>
  </si>
  <si>
    <t>睦沢町</t>
    <rPh sb="0" eb="1">
      <t>ムツ</t>
    </rPh>
    <rPh sb="1" eb="3">
      <t>サワマチ</t>
    </rPh>
    <phoneticPr fontId="10"/>
  </si>
  <si>
    <t>長生村</t>
    <rPh sb="0" eb="2">
      <t>チョウセイ</t>
    </rPh>
    <rPh sb="2" eb="3">
      <t>ムラ</t>
    </rPh>
    <phoneticPr fontId="10"/>
  </si>
  <si>
    <t>白子町</t>
    <rPh sb="0" eb="2">
      <t>シラコ</t>
    </rPh>
    <rPh sb="2" eb="3">
      <t>マチ</t>
    </rPh>
    <phoneticPr fontId="10"/>
  </si>
  <si>
    <t>長柄町</t>
    <rPh sb="0" eb="2">
      <t>ナガラ</t>
    </rPh>
    <rPh sb="2" eb="3">
      <t>マチ</t>
    </rPh>
    <phoneticPr fontId="10"/>
  </si>
  <si>
    <t>長南町</t>
    <rPh sb="0" eb="2">
      <t>チョウナン</t>
    </rPh>
    <rPh sb="2" eb="3">
      <t>マチ</t>
    </rPh>
    <phoneticPr fontId="10"/>
  </si>
  <si>
    <t>大多喜町</t>
    <rPh sb="0" eb="3">
      <t>オオタキ</t>
    </rPh>
    <rPh sb="3" eb="4">
      <t>マチ</t>
    </rPh>
    <phoneticPr fontId="10"/>
  </si>
  <si>
    <t>御宿町</t>
    <rPh sb="0" eb="2">
      <t>オンジュク</t>
    </rPh>
    <rPh sb="2" eb="3">
      <t>マチ</t>
    </rPh>
    <phoneticPr fontId="10"/>
  </si>
  <si>
    <t>鋸南町</t>
    <rPh sb="0" eb="3">
      <t>キョナンマチ</t>
    </rPh>
    <phoneticPr fontId="10"/>
  </si>
  <si>
    <t>表1-②　市町村別の平均余命・平均自立期間・平均要介護期間</t>
    <rPh sb="0" eb="1">
      <t>ヒョウ</t>
    </rPh>
    <rPh sb="5" eb="8">
      <t>シチョウソン</t>
    </rPh>
    <rPh sb="8" eb="9">
      <t>ベツ</t>
    </rPh>
    <rPh sb="10" eb="12">
      <t>ヘイキン</t>
    </rPh>
    <rPh sb="12" eb="14">
      <t>ヨミョウ</t>
    </rPh>
    <rPh sb="15" eb="17">
      <t>ヘイキン</t>
    </rPh>
    <rPh sb="17" eb="19">
      <t>ジリツ</t>
    </rPh>
    <rPh sb="19" eb="21">
      <t>キカン</t>
    </rPh>
    <rPh sb="22" eb="24">
      <t>ヘイキン</t>
    </rPh>
    <rPh sb="24" eb="27">
      <t>ヨウカイゴ</t>
    </rPh>
    <rPh sb="27" eb="29">
      <t>キカン</t>
    </rPh>
    <phoneticPr fontId="10"/>
  </si>
  <si>
    <t>女</t>
    <rPh sb="0" eb="1">
      <t>オンナ</t>
    </rPh>
    <phoneticPr fontId="10"/>
  </si>
  <si>
    <t>栄町</t>
    <rPh sb="0" eb="1">
      <t>サカエ</t>
    </rPh>
    <rPh sb="1" eb="2">
      <t>マチ</t>
    </rPh>
    <phoneticPr fontId="10"/>
  </si>
  <si>
    <t>大多喜町</t>
    <rPh sb="0" eb="4">
      <t>オオタキマチ</t>
    </rPh>
    <phoneticPr fontId="10"/>
  </si>
  <si>
    <t>御宿町</t>
    <rPh sb="0" eb="3">
      <t>オンジュクマチ</t>
    </rPh>
    <phoneticPr fontId="10"/>
  </si>
  <si>
    <t>平成24年・男</t>
    <rPh sb="0" eb="2">
      <t>ヘイセイ</t>
    </rPh>
    <rPh sb="4" eb="5">
      <t>ネン</t>
    </rPh>
    <rPh sb="6" eb="7">
      <t>オトコ</t>
    </rPh>
    <phoneticPr fontId="10"/>
  </si>
  <si>
    <t>平成24年・女</t>
    <rPh sb="0" eb="2">
      <t>ヘイセイ</t>
    </rPh>
    <rPh sb="4" eb="5">
      <t>ネン</t>
    </rPh>
    <rPh sb="6" eb="7">
      <t>オンナ</t>
    </rPh>
    <phoneticPr fontId="10"/>
  </si>
  <si>
    <t>平成24年</t>
    <rPh sb="0" eb="2">
      <t>ヘイセイ</t>
    </rPh>
    <rPh sb="4" eb="5">
      <t>ネン</t>
    </rPh>
    <phoneticPr fontId="9"/>
  </si>
  <si>
    <t>H20～24
の変化</t>
    <rPh sb="8" eb="10">
      <t>ヘンカ</t>
    </rPh>
    <phoneticPr fontId="9"/>
  </si>
  <si>
    <t>☆：平成20年と24年で統計的な有意差あり</t>
    <phoneticPr fontId="9"/>
  </si>
  <si>
    <t>表2-①　平成20年と24年の平均余命・平均自立期間・平均要介護期間の比較（65歳男性）</t>
    <rPh sb="0" eb="1">
      <t>ヒョウ</t>
    </rPh>
    <rPh sb="5" eb="7">
      <t>ヘイセイ</t>
    </rPh>
    <rPh sb="9" eb="10">
      <t>ネン</t>
    </rPh>
    <rPh sb="13" eb="14">
      <t>ネン</t>
    </rPh>
    <rPh sb="15" eb="17">
      <t>ヘイキン</t>
    </rPh>
    <rPh sb="17" eb="19">
      <t>ヨミョウ</t>
    </rPh>
    <rPh sb="20" eb="22">
      <t>ヘイキン</t>
    </rPh>
    <rPh sb="22" eb="24">
      <t>ジリツ</t>
    </rPh>
    <rPh sb="24" eb="26">
      <t>キカン</t>
    </rPh>
    <rPh sb="27" eb="29">
      <t>ヘイキン</t>
    </rPh>
    <rPh sb="29" eb="32">
      <t>ヨウカイゴ</t>
    </rPh>
    <rPh sb="32" eb="34">
      <t>キカン</t>
    </rPh>
    <rPh sb="35" eb="37">
      <t>ヒカク</t>
    </rPh>
    <rPh sb="40" eb="41">
      <t>サイ</t>
    </rPh>
    <rPh sb="41" eb="43">
      <t>ダンセイ</t>
    </rPh>
    <phoneticPr fontId="9"/>
  </si>
  <si>
    <t>表2-②　平成20年と24年の平均余命・平均自立期間・平均要介護期間の比較（65歳女性）</t>
    <rPh sb="0" eb="1">
      <t>ヒョウ</t>
    </rPh>
    <rPh sb="5" eb="7">
      <t>ヘイセイ</t>
    </rPh>
    <rPh sb="9" eb="10">
      <t>ネン</t>
    </rPh>
    <rPh sb="13" eb="14">
      <t>ネン</t>
    </rPh>
    <rPh sb="15" eb="17">
      <t>ヘイキン</t>
    </rPh>
    <rPh sb="17" eb="19">
      <t>ヨミョウ</t>
    </rPh>
    <rPh sb="20" eb="22">
      <t>ヘイキン</t>
    </rPh>
    <rPh sb="22" eb="24">
      <t>ジリツ</t>
    </rPh>
    <rPh sb="24" eb="26">
      <t>キカン</t>
    </rPh>
    <rPh sb="27" eb="29">
      <t>ヘイキン</t>
    </rPh>
    <rPh sb="29" eb="32">
      <t>ヨウカイゴ</t>
    </rPh>
    <rPh sb="32" eb="34">
      <t>キカン</t>
    </rPh>
    <rPh sb="35" eb="37">
      <t>ヒカク</t>
    </rPh>
    <rPh sb="40" eb="41">
      <t>サイ</t>
    </rPh>
    <rPh sb="41" eb="43">
      <t>ジョセイ</t>
    </rPh>
    <phoneticPr fontId="9"/>
  </si>
  <si>
    <t>表2-③　平成20年と24年の平均余命・平均自立期間・平均要介護期間の比較（75歳男性）</t>
    <rPh sb="0" eb="1">
      <t>ヒョウ</t>
    </rPh>
    <rPh sb="5" eb="7">
      <t>ヘイセイ</t>
    </rPh>
    <rPh sb="9" eb="10">
      <t>ネン</t>
    </rPh>
    <rPh sb="13" eb="14">
      <t>ネン</t>
    </rPh>
    <rPh sb="15" eb="17">
      <t>ヘイキン</t>
    </rPh>
    <rPh sb="17" eb="19">
      <t>ヨミョウ</t>
    </rPh>
    <rPh sb="20" eb="22">
      <t>ヘイキン</t>
    </rPh>
    <rPh sb="22" eb="24">
      <t>ジリツ</t>
    </rPh>
    <rPh sb="24" eb="26">
      <t>キカン</t>
    </rPh>
    <rPh sb="27" eb="29">
      <t>ヘイキン</t>
    </rPh>
    <rPh sb="29" eb="32">
      <t>ヨウカイゴ</t>
    </rPh>
    <rPh sb="32" eb="34">
      <t>キカン</t>
    </rPh>
    <rPh sb="35" eb="37">
      <t>ヒカク</t>
    </rPh>
    <rPh sb="40" eb="41">
      <t>サイ</t>
    </rPh>
    <rPh sb="41" eb="43">
      <t>ダンセイ</t>
    </rPh>
    <phoneticPr fontId="9"/>
  </si>
  <si>
    <t>表2-④　平成20年と24年の平均余命・平均自立期間・平均要介護期間の比較（75歳女性）</t>
    <rPh sb="0" eb="1">
      <t>ヒョウ</t>
    </rPh>
    <rPh sb="5" eb="7">
      <t>ヘイセイ</t>
    </rPh>
    <rPh sb="9" eb="10">
      <t>ネン</t>
    </rPh>
    <rPh sb="13" eb="14">
      <t>ネン</t>
    </rPh>
    <rPh sb="15" eb="17">
      <t>ヘイキン</t>
    </rPh>
    <rPh sb="17" eb="19">
      <t>ヨミョウ</t>
    </rPh>
    <rPh sb="20" eb="22">
      <t>ヘイキン</t>
    </rPh>
    <rPh sb="22" eb="24">
      <t>ジリツ</t>
    </rPh>
    <rPh sb="24" eb="26">
      <t>キカン</t>
    </rPh>
    <rPh sb="27" eb="29">
      <t>ヘイキン</t>
    </rPh>
    <rPh sb="29" eb="32">
      <t>ヨウカイゴ</t>
    </rPh>
    <rPh sb="32" eb="34">
      <t>キカン</t>
    </rPh>
    <rPh sb="35" eb="37">
      <t>ヒカク</t>
    </rPh>
    <rPh sb="40" eb="41">
      <t>サイ</t>
    </rPh>
    <rPh sb="41" eb="43">
      <t>ジョセイ</t>
    </rPh>
    <phoneticPr fontId="9"/>
  </si>
  <si>
    <t>☆</t>
    <phoneticPr fontId="9"/>
  </si>
  <si>
    <t>☆</t>
    <phoneticPr fontId="9"/>
  </si>
  <si>
    <t>☆</t>
    <phoneticPr fontId="9"/>
  </si>
  <si>
    <t>☆</t>
    <phoneticPr fontId="9"/>
  </si>
  <si>
    <t>☆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</si>
</sst>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 "/>
    <numFmt numFmtId="177" formatCode="0.0_ "/>
    <numFmt numFmtId="178" formatCode="0_);[Red]\(0\)"/>
  </numFmts>
  <fonts count="28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1"/>
      <name val="ＭＳ Ｐゴシック"/>
      <family val="2"/>
      <scheme val="minor"/>
    </font>
    <font>
      <sz val="10"/>
      <name val="ＭＳ Ｐゴシック"/>
      <family val="2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2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indexed="8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6">
    <xf numFmtId="0" fontId="0" fillId="0" borderId="0"/>
    <xf numFmtId="0" fontId="11" fillId="0" borderId="0"/>
    <xf numFmtId="0" fontId="8" fillId="0" borderId="0">
      <alignment vertical="center"/>
    </xf>
    <xf numFmtId="0" fontId="16" fillId="0" borderId="0"/>
    <xf numFmtId="38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0" fontId="17" fillId="0" borderId="0"/>
    <xf numFmtId="0" fontId="16" fillId="0" borderId="0">
      <alignment vertical="center"/>
    </xf>
    <xf numFmtId="0" fontId="16" fillId="0" borderId="0">
      <alignment vertical="center"/>
    </xf>
    <xf numFmtId="0" fontId="17" fillId="0" borderId="0"/>
    <xf numFmtId="0" fontId="16" fillId="0" borderId="0">
      <alignment vertical="center"/>
    </xf>
    <xf numFmtId="0" fontId="17" fillId="0" borderId="0"/>
    <xf numFmtId="0" fontId="17" fillId="0" borderId="0"/>
    <xf numFmtId="0" fontId="5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</cellStyleXfs>
  <cellXfs count="156">
    <xf numFmtId="0" fontId="0" fillId="0" borderId="0" xfId="0"/>
    <xf numFmtId="0" fontId="12" fillId="0" borderId="5" xfId="1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center" shrinkToFit="1"/>
    </xf>
    <xf numFmtId="0" fontId="12" fillId="0" borderId="11" xfId="2" applyFont="1" applyFill="1" applyBorder="1" applyAlignment="1">
      <alignment horizontal="center" vertical="center" shrinkToFit="1"/>
    </xf>
    <xf numFmtId="0" fontId="12" fillId="0" borderId="12" xfId="2" applyFont="1" applyFill="1" applyBorder="1" applyAlignment="1">
      <alignment horizontal="center" vertical="center" shrinkToFit="1"/>
    </xf>
    <xf numFmtId="0" fontId="20" fillId="0" borderId="6" xfId="1" applyFont="1" applyFill="1" applyBorder="1" applyAlignment="1">
      <alignment horizontal="center" vertical="center"/>
    </xf>
    <xf numFmtId="176" fontId="21" fillId="0" borderId="10" xfId="0" applyNumberFormat="1" applyFont="1" applyFill="1" applyBorder="1" applyAlignment="1">
      <alignment vertical="center"/>
    </xf>
    <xf numFmtId="176" fontId="21" fillId="0" borderId="11" xfId="0" applyNumberFormat="1" applyFont="1" applyFill="1" applyBorder="1" applyAlignment="1">
      <alignment vertical="center"/>
    </xf>
    <xf numFmtId="176" fontId="21" fillId="0" borderId="12" xfId="0" applyNumberFormat="1" applyFont="1" applyFill="1" applyBorder="1" applyAlignment="1">
      <alignment vertical="center"/>
    </xf>
    <xf numFmtId="176" fontId="0" fillId="0" borderId="10" xfId="0" applyNumberFormat="1" applyFill="1" applyBorder="1" applyAlignment="1">
      <alignment vertical="center"/>
    </xf>
    <xf numFmtId="176" fontId="0" fillId="0" borderId="11" xfId="0" applyNumberFormat="1" applyFill="1" applyBorder="1" applyAlignment="1">
      <alignment vertical="center"/>
    </xf>
    <xf numFmtId="176" fontId="0" fillId="0" borderId="12" xfId="0" applyNumberFormat="1" applyFill="1" applyBorder="1" applyAlignment="1">
      <alignment vertical="center"/>
    </xf>
    <xf numFmtId="176" fontId="19" fillId="0" borderId="10" xfId="0" applyNumberFormat="1" applyFont="1" applyFill="1" applyBorder="1" applyAlignment="1">
      <alignment vertical="center"/>
    </xf>
    <xf numFmtId="176" fontId="19" fillId="0" borderId="11" xfId="0" applyNumberFormat="1" applyFont="1" applyFill="1" applyBorder="1" applyAlignment="1">
      <alignment vertical="center"/>
    </xf>
    <xf numFmtId="176" fontId="19" fillId="0" borderId="12" xfId="0" applyNumberFormat="1" applyFont="1" applyFill="1" applyBorder="1" applyAlignment="1">
      <alignment vertical="center"/>
    </xf>
    <xf numFmtId="176" fontId="21" fillId="0" borderId="10" xfId="2" applyNumberFormat="1" applyFont="1" applyFill="1" applyBorder="1">
      <alignment vertical="center"/>
    </xf>
    <xf numFmtId="176" fontId="21" fillId="0" borderId="11" xfId="2" applyNumberFormat="1" applyFont="1" applyFill="1" applyBorder="1">
      <alignment vertical="center"/>
    </xf>
    <xf numFmtId="176" fontId="21" fillId="0" borderId="12" xfId="2" applyNumberFormat="1" applyFont="1" applyFill="1" applyBorder="1">
      <alignment vertical="center"/>
    </xf>
    <xf numFmtId="0" fontId="0" fillId="0" borderId="0" xfId="0" applyFill="1"/>
    <xf numFmtId="0" fontId="0" fillId="0" borderId="0" xfId="0" applyFill="1" applyAlignment="1">
      <alignment vertical="center"/>
    </xf>
    <xf numFmtId="176" fontId="19" fillId="0" borderId="10" xfId="2" applyNumberFormat="1" applyFont="1" applyFill="1" applyBorder="1">
      <alignment vertical="center"/>
    </xf>
    <xf numFmtId="176" fontId="19" fillId="0" borderId="11" xfId="2" applyNumberFormat="1" applyFont="1" applyFill="1" applyBorder="1">
      <alignment vertical="center"/>
    </xf>
    <xf numFmtId="176" fontId="19" fillId="0" borderId="12" xfId="2" applyNumberFormat="1" applyFont="1" applyFill="1" applyBorder="1">
      <alignment vertical="center"/>
    </xf>
    <xf numFmtId="0" fontId="19" fillId="0" borderId="0" xfId="0" applyFont="1" applyFill="1"/>
    <xf numFmtId="176" fontId="8" fillId="0" borderId="10" xfId="2" applyNumberFormat="1" applyFill="1" applyBorder="1">
      <alignment vertical="center"/>
    </xf>
    <xf numFmtId="176" fontId="8" fillId="0" borderId="11" xfId="2" applyNumberFormat="1" applyFill="1" applyBorder="1">
      <alignment vertical="center"/>
    </xf>
    <xf numFmtId="176" fontId="8" fillId="0" borderId="12" xfId="2" applyNumberFormat="1" applyFill="1" applyBorder="1">
      <alignment vertic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19" fillId="0" borderId="0" xfId="0" applyFont="1" applyFill="1" applyAlignment="1">
      <alignment horizontal="center"/>
    </xf>
    <xf numFmtId="176" fontId="21" fillId="0" borderId="13" xfId="2" applyNumberFormat="1" applyFont="1" applyFill="1" applyBorder="1">
      <alignment vertical="center"/>
    </xf>
    <xf numFmtId="176" fontId="21" fillId="0" borderId="14" xfId="2" applyNumberFormat="1" applyFont="1" applyFill="1" applyBorder="1" applyAlignment="1">
      <alignment horizontal="center" vertical="center"/>
    </xf>
    <xf numFmtId="176" fontId="21" fillId="0" borderId="15" xfId="2" applyNumberFormat="1" applyFont="1" applyFill="1" applyBorder="1">
      <alignment vertical="center"/>
    </xf>
    <xf numFmtId="176" fontId="21" fillId="0" borderId="16" xfId="2" applyNumberFormat="1" applyFont="1" applyFill="1" applyBorder="1" applyAlignment="1">
      <alignment horizontal="center" vertical="center"/>
    </xf>
    <xf numFmtId="176" fontId="21" fillId="0" borderId="17" xfId="2" applyNumberFormat="1" applyFont="1" applyFill="1" applyBorder="1">
      <alignment vertical="center"/>
    </xf>
    <xf numFmtId="176" fontId="21" fillId="0" borderId="18" xfId="2" applyNumberFormat="1" applyFont="1" applyFill="1" applyBorder="1" applyAlignment="1">
      <alignment horizontal="center" vertical="center"/>
    </xf>
    <xf numFmtId="176" fontId="8" fillId="0" borderId="13" xfId="2" applyNumberFormat="1" applyFill="1" applyBorder="1">
      <alignment vertical="center"/>
    </xf>
    <xf numFmtId="176" fontId="8" fillId="0" borderId="15" xfId="2" applyNumberFormat="1" applyFill="1" applyBorder="1">
      <alignment vertical="center"/>
    </xf>
    <xf numFmtId="176" fontId="8" fillId="0" borderId="16" xfId="2" applyNumberFormat="1" applyFill="1" applyBorder="1" applyAlignment="1">
      <alignment horizontal="center" vertical="center"/>
    </xf>
    <xf numFmtId="176" fontId="7" fillId="0" borderId="16" xfId="2" applyNumberFormat="1" applyFont="1" applyFill="1" applyBorder="1" applyAlignment="1">
      <alignment horizontal="center" vertical="center"/>
    </xf>
    <xf numFmtId="176" fontId="8" fillId="0" borderId="17" xfId="2" applyNumberFormat="1" applyFill="1" applyBorder="1">
      <alignment vertical="center"/>
    </xf>
    <xf numFmtId="176" fontId="8" fillId="0" borderId="18" xfId="2" applyNumberFormat="1" applyFill="1" applyBorder="1" applyAlignment="1">
      <alignment horizontal="center" vertical="center"/>
    </xf>
    <xf numFmtId="176" fontId="19" fillId="0" borderId="13" xfId="2" applyNumberFormat="1" applyFont="1" applyFill="1" applyBorder="1">
      <alignment vertical="center"/>
    </xf>
    <xf numFmtId="176" fontId="19" fillId="0" borderId="14" xfId="2" applyNumberFormat="1" applyFont="1" applyFill="1" applyBorder="1" applyAlignment="1">
      <alignment horizontal="center" vertical="center"/>
    </xf>
    <xf numFmtId="176" fontId="19" fillId="0" borderId="15" xfId="2" applyNumberFormat="1" applyFont="1" applyFill="1" applyBorder="1">
      <alignment vertical="center"/>
    </xf>
    <xf numFmtId="176" fontId="19" fillId="0" borderId="16" xfId="2" applyNumberFormat="1" applyFont="1" applyFill="1" applyBorder="1" applyAlignment="1">
      <alignment horizontal="center" vertical="center"/>
    </xf>
    <xf numFmtId="176" fontId="19" fillId="0" borderId="17" xfId="2" applyNumberFormat="1" applyFont="1" applyFill="1" applyBorder="1">
      <alignment vertical="center"/>
    </xf>
    <xf numFmtId="176" fontId="19" fillId="0" borderId="18" xfId="2" applyNumberFormat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/>
    </xf>
    <xf numFmtId="176" fontId="19" fillId="0" borderId="13" xfId="0" applyNumberFormat="1" applyFont="1" applyFill="1" applyBorder="1" applyAlignment="1">
      <alignment vertical="center"/>
    </xf>
    <xf numFmtId="176" fontId="19" fillId="0" borderId="14" xfId="0" applyNumberFormat="1" applyFont="1" applyFill="1" applyBorder="1" applyAlignment="1">
      <alignment horizontal="center" vertical="center"/>
    </xf>
    <xf numFmtId="176" fontId="19" fillId="0" borderId="15" xfId="0" applyNumberFormat="1" applyFont="1" applyFill="1" applyBorder="1" applyAlignment="1">
      <alignment vertical="center"/>
    </xf>
    <xf numFmtId="176" fontId="19" fillId="0" borderId="16" xfId="0" applyNumberFormat="1" applyFont="1" applyFill="1" applyBorder="1" applyAlignment="1">
      <alignment horizontal="center" vertical="center"/>
    </xf>
    <xf numFmtId="176" fontId="19" fillId="0" borderId="17" xfId="0" applyNumberFormat="1" applyFont="1" applyFill="1" applyBorder="1" applyAlignment="1">
      <alignment vertical="center"/>
    </xf>
    <xf numFmtId="176" fontId="19" fillId="0" borderId="18" xfId="0" applyNumberFormat="1" applyFont="1" applyFill="1" applyBorder="1" applyAlignment="1">
      <alignment horizontal="center" vertical="center"/>
    </xf>
    <xf numFmtId="176" fontId="0" fillId="0" borderId="13" xfId="0" applyNumberFormat="1" applyFill="1" applyBorder="1" applyAlignment="1">
      <alignment vertical="center"/>
    </xf>
    <xf numFmtId="176" fontId="0" fillId="0" borderId="14" xfId="0" applyNumberFormat="1" applyFill="1" applyBorder="1" applyAlignment="1">
      <alignment horizontal="center" vertical="center"/>
    </xf>
    <xf numFmtId="176" fontId="0" fillId="0" borderId="15" xfId="0" applyNumberFormat="1" applyFill="1" applyBorder="1" applyAlignment="1">
      <alignment vertical="center"/>
    </xf>
    <xf numFmtId="176" fontId="0" fillId="0" borderId="16" xfId="0" applyNumberFormat="1" applyFill="1" applyBorder="1" applyAlignment="1">
      <alignment horizontal="center" vertical="center"/>
    </xf>
    <xf numFmtId="176" fontId="0" fillId="0" borderId="17" xfId="0" applyNumberFormat="1" applyFill="1" applyBorder="1" applyAlignment="1">
      <alignment vertical="center"/>
    </xf>
    <xf numFmtId="176" fontId="0" fillId="0" borderId="18" xfId="0" applyNumberFormat="1" applyFill="1" applyBorder="1" applyAlignment="1">
      <alignment horizontal="center" vertical="center"/>
    </xf>
    <xf numFmtId="0" fontId="17" fillId="0" borderId="0" xfId="1" applyFont="1"/>
    <xf numFmtId="0" fontId="17" fillId="0" borderId="0" xfId="1" applyFont="1" applyBorder="1" applyAlignment="1">
      <alignment vertical="center"/>
    </xf>
    <xf numFmtId="178" fontId="12" fillId="0" borderId="9" xfId="1" applyNumberFormat="1" applyFont="1" applyFill="1" applyBorder="1" applyAlignment="1">
      <alignment horizontal="center" vertical="center"/>
    </xf>
    <xf numFmtId="176" fontId="12" fillId="2" borderId="9" xfId="1" applyNumberFormat="1" applyFont="1" applyFill="1" applyBorder="1" applyAlignment="1">
      <alignment vertical="center"/>
    </xf>
    <xf numFmtId="176" fontId="12" fillId="0" borderId="9" xfId="1" applyNumberFormat="1" applyFont="1" applyFill="1" applyBorder="1" applyAlignment="1">
      <alignment vertical="center"/>
    </xf>
    <xf numFmtId="177" fontId="12" fillId="0" borderId="9" xfId="1" applyNumberFormat="1" applyFont="1" applyFill="1" applyBorder="1" applyAlignment="1">
      <alignment vertical="center"/>
    </xf>
    <xf numFmtId="178" fontId="12" fillId="0" borderId="1" xfId="1" applyNumberFormat="1" applyFont="1" applyFill="1" applyBorder="1" applyAlignment="1">
      <alignment horizontal="center" vertical="center"/>
    </xf>
    <xf numFmtId="176" fontId="12" fillId="2" borderId="1" xfId="1" applyNumberFormat="1" applyFont="1" applyFill="1" applyBorder="1" applyAlignment="1">
      <alignment vertical="center"/>
    </xf>
    <xf numFmtId="176" fontId="12" fillId="0" borderId="1" xfId="1" applyNumberFormat="1" applyFont="1" applyFill="1" applyBorder="1" applyAlignment="1">
      <alignment vertical="center"/>
    </xf>
    <xf numFmtId="177" fontId="12" fillId="0" borderId="1" xfId="1" applyNumberFormat="1" applyFont="1" applyFill="1" applyBorder="1" applyAlignment="1">
      <alignment vertical="center"/>
    </xf>
    <xf numFmtId="178" fontId="12" fillId="0" borderId="5" xfId="1" applyNumberFormat="1" applyFont="1" applyFill="1" applyBorder="1" applyAlignment="1">
      <alignment horizontal="center" vertical="center"/>
    </xf>
    <xf numFmtId="176" fontId="12" fillId="2" borderId="5" xfId="1" applyNumberFormat="1" applyFont="1" applyFill="1" applyBorder="1" applyAlignment="1">
      <alignment vertical="center"/>
    </xf>
    <xf numFmtId="176" fontId="12" fillId="0" borderId="5" xfId="1" applyNumberFormat="1" applyFont="1" applyFill="1" applyBorder="1" applyAlignment="1">
      <alignment vertical="center"/>
    </xf>
    <xf numFmtId="177" fontId="12" fillId="0" borderId="5" xfId="1" applyNumberFormat="1" applyFont="1" applyFill="1" applyBorder="1" applyAlignment="1">
      <alignment vertical="center"/>
    </xf>
    <xf numFmtId="0" fontId="12" fillId="0" borderId="0" xfId="1" applyFont="1"/>
    <xf numFmtId="0" fontId="12" fillId="0" borderId="0" xfId="1" applyFont="1" applyBorder="1" applyAlignment="1">
      <alignment vertical="center"/>
    </xf>
    <xf numFmtId="0" fontId="25" fillId="0" borderId="0" xfId="0" applyFont="1" applyFill="1"/>
    <xf numFmtId="0" fontId="24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19" fillId="0" borderId="5" xfId="0" applyFont="1" applyFill="1" applyBorder="1" applyAlignment="1">
      <alignment vertical="center"/>
    </xf>
    <xf numFmtId="0" fontId="21" fillId="0" borderId="0" xfId="0" applyFont="1" applyFill="1"/>
    <xf numFmtId="176" fontId="21" fillId="0" borderId="13" xfId="0" applyNumberFormat="1" applyFont="1" applyFill="1" applyBorder="1" applyAlignment="1">
      <alignment vertical="center"/>
    </xf>
    <xf numFmtId="176" fontId="21" fillId="0" borderId="15" xfId="0" applyNumberFormat="1" applyFont="1" applyFill="1" applyBorder="1" applyAlignment="1">
      <alignment vertical="center"/>
    </xf>
    <xf numFmtId="176" fontId="21" fillId="0" borderId="17" xfId="0" applyNumberFormat="1" applyFont="1" applyFill="1" applyBorder="1" applyAlignment="1">
      <alignment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24" fillId="0" borderId="0" xfId="0" applyFont="1" applyFill="1"/>
    <xf numFmtId="0" fontId="25" fillId="0" borderId="0" xfId="0" applyFont="1" applyFill="1" applyAlignment="1">
      <alignment horizontal="center" vertical="center"/>
    </xf>
    <xf numFmtId="0" fontId="0" fillId="0" borderId="5" xfId="0" applyFill="1" applyBorder="1" applyAlignment="1">
      <alignment vertical="center"/>
    </xf>
    <xf numFmtId="176" fontId="6" fillId="0" borderId="16" xfId="2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176" fontId="21" fillId="2" borderId="10" xfId="0" applyNumberFormat="1" applyFont="1" applyFill="1" applyBorder="1" applyAlignment="1">
      <alignment vertical="center"/>
    </xf>
    <xf numFmtId="176" fontId="21" fillId="2" borderId="11" xfId="0" applyNumberFormat="1" applyFont="1" applyFill="1" applyBorder="1" applyAlignment="1">
      <alignment vertical="center"/>
    </xf>
    <xf numFmtId="176" fontId="21" fillId="2" borderId="12" xfId="0" applyNumberFormat="1" applyFont="1" applyFill="1" applyBorder="1" applyAlignment="1">
      <alignment vertical="center"/>
    </xf>
    <xf numFmtId="176" fontId="21" fillId="2" borderId="10" xfId="2" applyNumberFormat="1" applyFont="1" applyFill="1" applyBorder="1">
      <alignment vertical="center"/>
    </xf>
    <xf numFmtId="176" fontId="21" fillId="2" borderId="11" xfId="2" applyNumberFormat="1" applyFont="1" applyFill="1" applyBorder="1">
      <alignment vertical="center"/>
    </xf>
    <xf numFmtId="176" fontId="21" fillId="2" borderId="12" xfId="2" applyNumberFormat="1" applyFont="1" applyFill="1" applyBorder="1">
      <alignment vertical="center"/>
    </xf>
    <xf numFmtId="176" fontId="0" fillId="2" borderId="10" xfId="0" applyNumberFormat="1" applyFill="1" applyBorder="1" applyAlignment="1">
      <alignment vertical="center"/>
    </xf>
    <xf numFmtId="176" fontId="0" fillId="2" borderId="11" xfId="0" applyNumberFormat="1" applyFill="1" applyBorder="1" applyAlignment="1">
      <alignment vertical="center"/>
    </xf>
    <xf numFmtId="176" fontId="0" fillId="2" borderId="12" xfId="0" applyNumberFormat="1" applyFill="1" applyBorder="1" applyAlignment="1">
      <alignment vertical="center"/>
    </xf>
    <xf numFmtId="176" fontId="8" fillId="2" borderId="10" xfId="2" applyNumberFormat="1" applyFill="1" applyBorder="1">
      <alignment vertical="center"/>
    </xf>
    <xf numFmtId="176" fontId="8" fillId="2" borderId="11" xfId="2" applyNumberFormat="1" applyFill="1" applyBorder="1">
      <alignment vertical="center"/>
    </xf>
    <xf numFmtId="176" fontId="8" fillId="2" borderId="12" xfId="2" applyNumberFormat="1" applyFill="1" applyBorder="1">
      <alignment vertical="center"/>
    </xf>
    <xf numFmtId="176" fontId="19" fillId="2" borderId="10" xfId="0" applyNumberFormat="1" applyFont="1" applyFill="1" applyBorder="1" applyAlignment="1">
      <alignment vertical="center"/>
    </xf>
    <xf numFmtId="176" fontId="19" fillId="2" borderId="11" xfId="0" applyNumberFormat="1" applyFont="1" applyFill="1" applyBorder="1" applyAlignment="1">
      <alignment vertical="center"/>
    </xf>
    <xf numFmtId="176" fontId="19" fillId="2" borderId="12" xfId="0" applyNumberFormat="1" applyFont="1" applyFill="1" applyBorder="1" applyAlignment="1">
      <alignment vertical="center"/>
    </xf>
    <xf numFmtId="176" fontId="19" fillId="2" borderId="10" xfId="2" applyNumberFormat="1" applyFont="1" applyFill="1" applyBorder="1">
      <alignment vertical="center"/>
    </xf>
    <xf numFmtId="176" fontId="19" fillId="2" borderId="11" xfId="2" applyNumberFormat="1" applyFont="1" applyFill="1" applyBorder="1">
      <alignment vertical="center"/>
    </xf>
    <xf numFmtId="176" fontId="19" fillId="2" borderId="12" xfId="2" applyNumberFormat="1" applyFont="1" applyFill="1" applyBorder="1">
      <alignment vertical="center"/>
    </xf>
    <xf numFmtId="0" fontId="12" fillId="0" borderId="5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/>
    </xf>
    <xf numFmtId="0" fontId="26" fillId="0" borderId="0" xfId="14" applyFont="1">
      <alignment vertical="center"/>
    </xf>
    <xf numFmtId="0" fontId="27" fillId="0" borderId="0" xfId="14" applyFont="1">
      <alignment vertical="center"/>
    </xf>
    <xf numFmtId="0" fontId="22" fillId="0" borderId="0" xfId="14" applyFont="1">
      <alignment vertical="center"/>
    </xf>
    <xf numFmtId="0" fontId="22" fillId="0" borderId="20" xfId="14" applyFont="1" applyBorder="1">
      <alignment vertical="center"/>
    </xf>
    <xf numFmtId="0" fontId="22" fillId="0" borderId="0" xfId="14" applyFont="1" applyFill="1">
      <alignment vertical="center"/>
    </xf>
    <xf numFmtId="178" fontId="12" fillId="0" borderId="1" xfId="14" applyNumberFormat="1" applyFont="1" applyFill="1" applyBorder="1" applyAlignment="1">
      <alignment horizontal="center" vertical="center"/>
    </xf>
    <xf numFmtId="176" fontId="12" fillId="2" borderId="1" xfId="14" applyNumberFormat="1" applyFont="1" applyFill="1" applyBorder="1" applyAlignment="1">
      <alignment vertical="center"/>
    </xf>
    <xf numFmtId="176" fontId="12" fillId="0" borderId="1" xfId="14" applyNumberFormat="1" applyFont="1" applyFill="1" applyBorder="1" applyAlignment="1">
      <alignment vertical="center"/>
    </xf>
    <xf numFmtId="177" fontId="12" fillId="0" borderId="1" xfId="14" applyNumberFormat="1" applyFont="1" applyFill="1" applyBorder="1" applyAlignment="1">
      <alignment vertical="center"/>
    </xf>
    <xf numFmtId="178" fontId="12" fillId="0" borderId="9" xfId="14" applyNumberFormat="1" applyFont="1" applyFill="1" applyBorder="1" applyAlignment="1">
      <alignment horizontal="center" vertical="center"/>
    </xf>
    <xf numFmtId="176" fontId="12" fillId="2" borderId="9" xfId="14" applyNumberFormat="1" applyFont="1" applyFill="1" applyBorder="1" applyAlignment="1">
      <alignment vertical="center"/>
    </xf>
    <xf numFmtId="176" fontId="12" fillId="0" borderId="9" xfId="14" applyNumberFormat="1" applyFont="1" applyFill="1" applyBorder="1" applyAlignment="1">
      <alignment vertical="center"/>
    </xf>
    <xf numFmtId="177" fontId="12" fillId="0" borderId="9" xfId="14" applyNumberFormat="1" applyFont="1" applyFill="1" applyBorder="1" applyAlignment="1">
      <alignment vertical="center"/>
    </xf>
    <xf numFmtId="178" fontId="12" fillId="0" borderId="5" xfId="14" applyNumberFormat="1" applyFont="1" applyFill="1" applyBorder="1" applyAlignment="1">
      <alignment horizontal="center" vertical="center"/>
    </xf>
    <xf numFmtId="176" fontId="12" fillId="2" borderId="5" xfId="14" applyNumberFormat="1" applyFont="1" applyFill="1" applyBorder="1" applyAlignment="1">
      <alignment vertical="center"/>
    </xf>
    <xf numFmtId="176" fontId="12" fillId="0" borderId="5" xfId="14" applyNumberFormat="1" applyFont="1" applyFill="1" applyBorder="1" applyAlignment="1">
      <alignment vertical="center"/>
    </xf>
    <xf numFmtId="177" fontId="12" fillId="0" borderId="5" xfId="14" applyNumberFormat="1" applyFont="1" applyFill="1" applyBorder="1" applyAlignment="1">
      <alignment vertical="center"/>
    </xf>
    <xf numFmtId="0" fontId="22" fillId="0" borderId="23" xfId="14" applyFont="1" applyFill="1" applyBorder="1">
      <alignment vertical="center"/>
    </xf>
    <xf numFmtId="0" fontId="22" fillId="0" borderId="0" xfId="14" applyFont="1" applyFill="1" applyBorder="1">
      <alignment vertical="center"/>
    </xf>
    <xf numFmtId="176" fontId="3" fillId="0" borderId="14" xfId="2" applyNumberFormat="1" applyFont="1" applyFill="1" applyBorder="1" applyAlignment="1">
      <alignment horizontal="center" vertical="center"/>
    </xf>
    <xf numFmtId="176" fontId="3" fillId="0" borderId="16" xfId="2" applyNumberFormat="1" applyFont="1" applyFill="1" applyBorder="1" applyAlignment="1">
      <alignment horizontal="center" vertical="center"/>
    </xf>
    <xf numFmtId="176" fontId="2" fillId="0" borderId="14" xfId="2" applyNumberFormat="1" applyFont="1" applyFill="1" applyBorder="1" applyAlignment="1">
      <alignment horizontal="center" vertical="center"/>
    </xf>
    <xf numFmtId="176" fontId="2" fillId="0" borderId="16" xfId="2" applyNumberFormat="1" applyFont="1" applyFill="1" applyBorder="1" applyAlignment="1">
      <alignment horizontal="center" vertical="center"/>
    </xf>
    <xf numFmtId="0" fontId="17" fillId="0" borderId="0" xfId="1" applyFont="1" applyBorder="1" applyAlignment="1">
      <alignment horizontal="right" vertical="center"/>
    </xf>
    <xf numFmtId="0" fontId="12" fillId="0" borderId="21" xfId="1" applyFont="1" applyBorder="1" applyAlignment="1">
      <alignment horizontal="center"/>
    </xf>
    <xf numFmtId="0" fontId="12" fillId="0" borderId="22" xfId="1" applyFont="1" applyBorder="1" applyAlignment="1">
      <alignment horizontal="center"/>
    </xf>
    <xf numFmtId="0" fontId="22" fillId="0" borderId="1" xfId="14" applyFont="1" applyFill="1" applyBorder="1" applyAlignment="1">
      <alignment horizontal="center" vertical="center"/>
    </xf>
    <xf numFmtId="0" fontId="22" fillId="0" borderId="5" xfId="14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 wrapText="1"/>
    </xf>
    <xf numFmtId="0" fontId="12" fillId="0" borderId="5" xfId="1" applyFont="1" applyFill="1" applyBorder="1" applyAlignment="1">
      <alignment horizontal="center" vertical="center"/>
    </xf>
    <xf numFmtId="0" fontId="12" fillId="0" borderId="4" xfId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/>
    </xf>
    <xf numFmtId="0" fontId="12" fillId="0" borderId="7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/>
    </xf>
    <xf numFmtId="0" fontId="22" fillId="0" borderId="9" xfId="14" applyFont="1" applyFill="1" applyBorder="1" applyAlignment="1">
      <alignment horizontal="center" vertical="center"/>
    </xf>
    <xf numFmtId="0" fontId="0" fillId="0" borderId="19" xfId="0" applyFill="1" applyBorder="1" applyAlignment="1">
      <alignment horizontal="right" vertical="center"/>
    </xf>
    <xf numFmtId="0" fontId="17" fillId="0" borderId="4" xfId="1" applyFont="1" applyFill="1" applyBorder="1" applyAlignment="1">
      <alignment horizontal="center" vertical="center"/>
    </xf>
    <xf numFmtId="0" fontId="17" fillId="0" borderId="2" xfId="1" applyFont="1" applyFill="1" applyBorder="1" applyAlignment="1">
      <alignment horizontal="center" vertical="center"/>
    </xf>
    <xf numFmtId="0" fontId="17" fillId="0" borderId="3" xfId="1" applyFont="1" applyFill="1" applyBorder="1" applyAlignment="1">
      <alignment horizontal="center" vertical="center"/>
    </xf>
    <xf numFmtId="0" fontId="18" fillId="0" borderId="8" xfId="1" applyFont="1" applyFill="1" applyBorder="1" applyAlignment="1">
      <alignment horizontal="center" vertical="center" wrapText="1"/>
    </xf>
  </cellXfs>
  <cellStyles count="16">
    <cellStyle name="桁区切り 2" xfId="4"/>
    <cellStyle name="桁区切り 2 2" xfId="5"/>
    <cellStyle name="標準" xfId="0" builtinId="0"/>
    <cellStyle name="標準 10" xfId="13"/>
    <cellStyle name="標準 11" xfId="14"/>
    <cellStyle name="標準 2" xfId="2"/>
    <cellStyle name="標準 2 2" xfId="3"/>
    <cellStyle name="標準 2 2 2" xfId="1"/>
    <cellStyle name="標準 2 3" xfId="15"/>
    <cellStyle name="標準 3" xfId="6"/>
    <cellStyle name="標準 4" xfId="7"/>
    <cellStyle name="標準 5" xfId="8"/>
    <cellStyle name="標準 6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colors>
    <mruColors>
      <color rgb="FFFEB4F3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2"/>
  <sheetViews>
    <sheetView view="pageBreakPreview" zoomScale="80" zoomScaleNormal="100" zoomScaleSheetLayoutView="80" workbookViewId="0">
      <pane xSplit="2" ySplit="6" topLeftCell="C7" activePane="bottomRight" state="frozen"/>
      <selection activeCell="I7" sqref="I7"/>
      <selection pane="topRight" activeCell="I7" sqref="I7"/>
      <selection pane="bottomLeft" activeCell="I7" sqref="I7"/>
      <selection pane="bottomRight" activeCell="I7" sqref="I7"/>
    </sheetView>
  </sheetViews>
  <sheetFormatPr defaultRowHeight="12" x14ac:dyDescent="0.15"/>
  <cols>
    <col min="1" max="1" width="9" style="117"/>
    <col min="2" max="2" width="6.25" style="117" customWidth="1"/>
    <col min="3" max="16384" width="9" style="117"/>
  </cols>
  <sheetData>
    <row r="1" spans="1:13" ht="14.25" x14ac:dyDescent="0.15">
      <c r="A1" s="115" t="s">
        <v>66</v>
      </c>
      <c r="B1" s="116"/>
      <c r="C1" s="116"/>
      <c r="D1" s="116"/>
      <c r="E1" s="116"/>
      <c r="F1" s="116"/>
      <c r="G1" s="116"/>
      <c r="I1" s="115" t="s">
        <v>132</v>
      </c>
      <c r="J1" s="116"/>
      <c r="K1" s="116"/>
      <c r="L1" s="116"/>
      <c r="M1" s="116"/>
    </row>
    <row r="2" spans="1:13" ht="13.5" x14ac:dyDescent="0.15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ht="13.5" x14ac:dyDescent="0.15">
      <c r="A3" s="116"/>
      <c r="B3" s="61"/>
      <c r="C3" s="61"/>
      <c r="D3" s="61"/>
      <c r="E3" s="61"/>
      <c r="F3" s="61"/>
      <c r="G3" s="62"/>
      <c r="H3" s="62"/>
      <c r="I3" s="62"/>
      <c r="J3" s="138" t="s">
        <v>67</v>
      </c>
      <c r="K3" s="138"/>
      <c r="L3" s="138"/>
      <c r="M3" s="138"/>
    </row>
    <row r="4" spans="1:13" x14ac:dyDescent="0.15">
      <c r="A4" s="118"/>
      <c r="B4" s="139" t="s">
        <v>68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40"/>
    </row>
    <row r="5" spans="1:13" s="119" customFormat="1" ht="15" customHeight="1" x14ac:dyDescent="0.15">
      <c r="A5" s="141" t="s">
        <v>69</v>
      </c>
      <c r="B5" s="143" t="s">
        <v>70</v>
      </c>
      <c r="C5" s="145" t="s">
        <v>0</v>
      </c>
      <c r="D5" s="146"/>
      <c r="E5" s="147"/>
      <c r="F5" s="145" t="s">
        <v>1</v>
      </c>
      <c r="G5" s="146"/>
      <c r="H5" s="146"/>
      <c r="I5" s="147"/>
      <c r="J5" s="145" t="s">
        <v>2</v>
      </c>
      <c r="K5" s="146"/>
      <c r="L5" s="146"/>
      <c r="M5" s="147"/>
    </row>
    <row r="6" spans="1:13" s="119" customFormat="1" x14ac:dyDescent="0.15">
      <c r="A6" s="142"/>
      <c r="B6" s="144"/>
      <c r="C6" s="114" t="s">
        <v>3</v>
      </c>
      <c r="D6" s="148" t="s">
        <v>4</v>
      </c>
      <c r="E6" s="149"/>
      <c r="F6" s="113" t="s">
        <v>3</v>
      </c>
      <c r="G6" s="148" t="s">
        <v>4</v>
      </c>
      <c r="H6" s="149"/>
      <c r="I6" s="114" t="s">
        <v>71</v>
      </c>
      <c r="J6" s="113" t="s">
        <v>3</v>
      </c>
      <c r="K6" s="148" t="s">
        <v>4</v>
      </c>
      <c r="L6" s="149"/>
      <c r="M6" s="114" t="s">
        <v>71</v>
      </c>
    </row>
    <row r="7" spans="1:13" s="119" customFormat="1" x14ac:dyDescent="0.15">
      <c r="A7" s="141" t="s">
        <v>72</v>
      </c>
      <c r="B7" s="120">
        <v>65</v>
      </c>
      <c r="C7" s="121">
        <v>18.763498095373741</v>
      </c>
      <c r="D7" s="122">
        <v>18.727263727682924</v>
      </c>
      <c r="E7" s="122">
        <v>18.799732463064558</v>
      </c>
      <c r="F7" s="121">
        <v>17.240011973328361</v>
      </c>
      <c r="G7" s="122">
        <v>17.205567496722988</v>
      </c>
      <c r="H7" s="122">
        <v>17.274456449933734</v>
      </c>
      <c r="I7" s="123">
        <v>91.880585835852187</v>
      </c>
      <c r="J7" s="121">
        <v>1.5234861220453801</v>
      </c>
      <c r="K7" s="122">
        <v>1.5075038158273513</v>
      </c>
      <c r="L7" s="122">
        <v>1.539468428263409</v>
      </c>
      <c r="M7" s="123">
        <v>8.1194141641478108</v>
      </c>
    </row>
    <row r="8" spans="1:13" s="119" customFormat="1" x14ac:dyDescent="0.15">
      <c r="A8" s="150"/>
      <c r="B8" s="124">
        <v>70</v>
      </c>
      <c r="C8" s="125">
        <v>14.947991157784003</v>
      </c>
      <c r="D8" s="126">
        <v>14.914631362146077</v>
      </c>
      <c r="E8" s="126">
        <v>14.981350953421929</v>
      </c>
      <c r="F8" s="125">
        <v>13.403110357915079</v>
      </c>
      <c r="G8" s="126">
        <v>13.371044987079811</v>
      </c>
      <c r="H8" s="126">
        <v>13.435175728750346</v>
      </c>
      <c r="I8" s="127">
        <v>89.664960438082389</v>
      </c>
      <c r="J8" s="125">
        <v>1.5448807998689214</v>
      </c>
      <c r="K8" s="126">
        <v>1.528085258954236</v>
      </c>
      <c r="L8" s="126">
        <v>1.5616763407836067</v>
      </c>
      <c r="M8" s="127">
        <v>10.335039561917601</v>
      </c>
    </row>
    <row r="9" spans="1:13" s="119" customFormat="1" x14ac:dyDescent="0.15">
      <c r="A9" s="150"/>
      <c r="B9" s="124">
        <v>75</v>
      </c>
      <c r="C9" s="125">
        <v>11.384999104495893</v>
      </c>
      <c r="D9" s="126">
        <v>11.35473565888061</v>
      </c>
      <c r="E9" s="126">
        <v>11.415262550111176</v>
      </c>
      <c r="F9" s="125">
        <v>9.826358506516959</v>
      </c>
      <c r="G9" s="126">
        <v>9.7964116168291113</v>
      </c>
      <c r="H9" s="126">
        <v>9.8563053962048066</v>
      </c>
      <c r="I9" s="127">
        <v>86.309699424012848</v>
      </c>
      <c r="J9" s="125">
        <v>1.5586405979789328</v>
      </c>
      <c r="K9" s="126">
        <v>1.5405803045119417</v>
      </c>
      <c r="L9" s="126">
        <v>1.576700891445924</v>
      </c>
      <c r="M9" s="127">
        <v>13.690300575987147</v>
      </c>
    </row>
    <row r="10" spans="1:13" s="119" customFormat="1" x14ac:dyDescent="0.15">
      <c r="A10" s="150"/>
      <c r="B10" s="124">
        <v>80</v>
      </c>
      <c r="C10" s="125">
        <v>8.2566527610909404</v>
      </c>
      <c r="D10" s="126">
        <v>8.2310846103033573</v>
      </c>
      <c r="E10" s="126">
        <v>8.2822209118785235</v>
      </c>
      <c r="F10" s="125">
        <v>6.7075253382026307</v>
      </c>
      <c r="G10" s="126">
        <v>6.6796794824352812</v>
      </c>
      <c r="H10" s="126">
        <v>6.7353711939699803</v>
      </c>
      <c r="I10" s="127">
        <v>81.237827631694842</v>
      </c>
      <c r="J10" s="125">
        <v>1.5491274228883105</v>
      </c>
      <c r="K10" s="126">
        <v>1.528931498284559</v>
      </c>
      <c r="L10" s="126">
        <v>1.569323347492062</v>
      </c>
      <c r="M10" s="127">
        <v>18.762172368305173</v>
      </c>
    </row>
    <row r="11" spans="1:13" s="119" customFormat="1" x14ac:dyDescent="0.15">
      <c r="A11" s="142"/>
      <c r="B11" s="128">
        <v>85</v>
      </c>
      <c r="C11" s="129">
        <v>5.7208231685637525</v>
      </c>
      <c r="D11" s="130">
        <v>5.6653664915955337</v>
      </c>
      <c r="E11" s="130">
        <v>5.7762798455319713</v>
      </c>
      <c r="F11" s="129">
        <v>4.2297545018960108</v>
      </c>
      <c r="G11" s="130">
        <v>4.1824018909011791</v>
      </c>
      <c r="H11" s="130">
        <v>4.2771071128908424</v>
      </c>
      <c r="I11" s="131">
        <v>73.936116836100638</v>
      </c>
      <c r="J11" s="129">
        <v>1.4910686666677422</v>
      </c>
      <c r="K11" s="130">
        <v>1.4633200360913159</v>
      </c>
      <c r="L11" s="130">
        <v>1.5188172972441685</v>
      </c>
      <c r="M11" s="131">
        <v>26.063883163899366</v>
      </c>
    </row>
    <row r="12" spans="1:13" s="119" customFormat="1" x14ac:dyDescent="0.15">
      <c r="A12" s="141" t="s">
        <v>73</v>
      </c>
      <c r="B12" s="63">
        <v>65</v>
      </c>
      <c r="C12" s="64">
        <v>18.707539483125437</v>
      </c>
      <c r="D12" s="65">
        <v>18.6143498692539</v>
      </c>
      <c r="E12" s="65">
        <v>18.800729096996974</v>
      </c>
      <c r="F12" s="64">
        <v>17.16316352477515</v>
      </c>
      <c r="G12" s="65">
        <v>17.073773675533754</v>
      </c>
      <c r="H12" s="65">
        <v>17.252553374016546</v>
      </c>
      <c r="I12" s="66">
        <v>91.744633441809157</v>
      </c>
      <c r="J12" s="64">
        <v>1.5443759583502805</v>
      </c>
      <c r="K12" s="65">
        <v>1.5013073752843233</v>
      </c>
      <c r="L12" s="65">
        <v>1.5874445414162377</v>
      </c>
      <c r="M12" s="66">
        <v>8.2553665581908167</v>
      </c>
    </row>
    <row r="13" spans="1:13" s="119" customFormat="1" x14ac:dyDescent="0.15">
      <c r="A13" s="150"/>
      <c r="B13" s="63">
        <v>70</v>
      </c>
      <c r="C13" s="64">
        <v>14.946785437352696</v>
      </c>
      <c r="D13" s="65">
        <v>14.861566879714939</v>
      </c>
      <c r="E13" s="65">
        <v>15.032003994990454</v>
      </c>
      <c r="F13" s="64">
        <v>13.383222662345352</v>
      </c>
      <c r="G13" s="65">
        <v>13.300215884890003</v>
      </c>
      <c r="H13" s="65">
        <v>13.466229439800701</v>
      </c>
      <c r="I13" s="66">
        <v>89.539136816001047</v>
      </c>
      <c r="J13" s="64">
        <v>1.5635627750073469</v>
      </c>
      <c r="K13" s="65">
        <v>1.5181576025550381</v>
      </c>
      <c r="L13" s="65">
        <v>1.6089679474596557</v>
      </c>
      <c r="M13" s="66">
        <v>10.460863183998963</v>
      </c>
    </row>
    <row r="14" spans="1:13" s="119" customFormat="1" x14ac:dyDescent="0.15">
      <c r="A14" s="150"/>
      <c r="B14" s="63">
        <v>75</v>
      </c>
      <c r="C14" s="64">
        <v>11.358406790997703</v>
      </c>
      <c r="D14" s="65">
        <v>11.280572635970193</v>
      </c>
      <c r="E14" s="65">
        <v>11.436240946025213</v>
      </c>
      <c r="F14" s="64">
        <v>9.7878312590645624</v>
      </c>
      <c r="G14" s="65">
        <v>9.7094701246469146</v>
      </c>
      <c r="H14" s="65">
        <v>9.8661923934822102</v>
      </c>
      <c r="I14" s="66">
        <v>86.172571903500355</v>
      </c>
      <c r="J14" s="64">
        <v>1.5705755319331405</v>
      </c>
      <c r="K14" s="65">
        <v>1.5216484771856176</v>
      </c>
      <c r="L14" s="65">
        <v>1.6195025866806634</v>
      </c>
      <c r="M14" s="66">
        <v>13.827428096499647</v>
      </c>
    </row>
    <row r="15" spans="1:13" s="119" customFormat="1" x14ac:dyDescent="0.15">
      <c r="A15" s="150"/>
      <c r="B15" s="63">
        <v>80</v>
      </c>
      <c r="C15" s="64">
        <v>8.1823255651034632</v>
      </c>
      <c r="D15" s="65">
        <v>8.1151928110256009</v>
      </c>
      <c r="E15" s="65">
        <v>8.2494583191813255</v>
      </c>
      <c r="F15" s="64">
        <v>6.6357868064814927</v>
      </c>
      <c r="G15" s="65">
        <v>6.5612610596277223</v>
      </c>
      <c r="H15" s="65">
        <v>6.710312553335263</v>
      </c>
      <c r="I15" s="66">
        <v>81.099031732277254</v>
      </c>
      <c r="J15" s="64">
        <v>1.5465387586219703</v>
      </c>
      <c r="K15" s="65">
        <v>1.4915433789223336</v>
      </c>
      <c r="L15" s="65">
        <v>1.6015341383216071</v>
      </c>
      <c r="M15" s="66">
        <v>18.900968267722732</v>
      </c>
    </row>
    <row r="16" spans="1:13" s="119" customFormat="1" x14ac:dyDescent="0.15">
      <c r="A16" s="142"/>
      <c r="B16" s="63">
        <v>85</v>
      </c>
      <c r="C16" s="64">
        <v>5.5881264161184205</v>
      </c>
      <c r="D16" s="65">
        <v>5.4396025865569415</v>
      </c>
      <c r="E16" s="65">
        <v>5.7366502456798996</v>
      </c>
      <c r="F16" s="64">
        <v>4.1328326924327525</v>
      </c>
      <c r="G16" s="65">
        <v>4.0054311956656052</v>
      </c>
      <c r="H16" s="65">
        <v>4.2602341891998998</v>
      </c>
      <c r="I16" s="66">
        <v>73.95739438735653</v>
      </c>
      <c r="J16" s="64">
        <v>1.4552937236856682</v>
      </c>
      <c r="K16" s="65">
        <v>1.3800510430629513</v>
      </c>
      <c r="L16" s="65">
        <v>1.5305364043083851</v>
      </c>
      <c r="M16" s="66">
        <v>26.04260561264347</v>
      </c>
    </row>
    <row r="17" spans="1:13" s="119" customFormat="1" x14ac:dyDescent="0.15">
      <c r="A17" s="141" t="s">
        <v>74</v>
      </c>
      <c r="B17" s="67">
        <v>65</v>
      </c>
      <c r="C17" s="68">
        <v>17.348883714814757</v>
      </c>
      <c r="D17" s="69">
        <v>17.047128645537111</v>
      </c>
      <c r="E17" s="69">
        <v>17.650638784092404</v>
      </c>
      <c r="F17" s="68">
        <v>16.160115989297914</v>
      </c>
      <c r="G17" s="69">
        <v>15.876779125217755</v>
      </c>
      <c r="H17" s="69">
        <v>16.443452853378073</v>
      </c>
      <c r="I17" s="70">
        <v>93.147871960766466</v>
      </c>
      <c r="J17" s="68">
        <v>1.1887677255168425</v>
      </c>
      <c r="K17" s="69">
        <v>1.08823883664107</v>
      </c>
      <c r="L17" s="69">
        <v>1.289296614392615</v>
      </c>
      <c r="M17" s="70">
        <v>6.8521280392335351</v>
      </c>
    </row>
    <row r="18" spans="1:13" s="119" customFormat="1" x14ac:dyDescent="0.15">
      <c r="A18" s="150"/>
      <c r="B18" s="63">
        <v>70</v>
      </c>
      <c r="C18" s="64">
        <v>13.725263392408554</v>
      </c>
      <c r="D18" s="65">
        <v>13.458117846245962</v>
      </c>
      <c r="E18" s="65">
        <v>13.992408938571145</v>
      </c>
      <c r="F18" s="64">
        <v>12.508176811324061</v>
      </c>
      <c r="G18" s="65">
        <v>12.256427873657158</v>
      </c>
      <c r="H18" s="65">
        <v>12.759925748990964</v>
      </c>
      <c r="I18" s="66">
        <v>91.132508380439077</v>
      </c>
      <c r="J18" s="64">
        <v>1.2170865810844933</v>
      </c>
      <c r="K18" s="65">
        <v>1.1115947578824605</v>
      </c>
      <c r="L18" s="65">
        <v>1.3225784042865261</v>
      </c>
      <c r="M18" s="66">
        <v>8.8674916195609335</v>
      </c>
    </row>
    <row r="19" spans="1:13" s="119" customFormat="1" x14ac:dyDescent="0.15">
      <c r="A19" s="150"/>
      <c r="B19" s="63">
        <v>75</v>
      </c>
      <c r="C19" s="64">
        <v>10.403799178417838</v>
      </c>
      <c r="D19" s="65">
        <v>10.174290783068662</v>
      </c>
      <c r="E19" s="65">
        <v>10.633307573767015</v>
      </c>
      <c r="F19" s="64">
        <v>9.1759844712292011</v>
      </c>
      <c r="G19" s="65">
        <v>8.9555558511463325</v>
      </c>
      <c r="H19" s="65">
        <v>9.3964130913120698</v>
      </c>
      <c r="I19" s="66">
        <v>88.19840054452726</v>
      </c>
      <c r="J19" s="64">
        <v>1.2278147071886369</v>
      </c>
      <c r="K19" s="65">
        <v>1.1151703947827805</v>
      </c>
      <c r="L19" s="65">
        <v>1.3404590195944934</v>
      </c>
      <c r="M19" s="66">
        <v>11.80159945547274</v>
      </c>
    </row>
    <row r="20" spans="1:13" s="119" customFormat="1" x14ac:dyDescent="0.15">
      <c r="A20" s="150"/>
      <c r="B20" s="63">
        <v>80</v>
      </c>
      <c r="C20" s="64">
        <v>7.6195265745325331</v>
      </c>
      <c r="D20" s="65">
        <v>7.4371089101085808</v>
      </c>
      <c r="E20" s="65">
        <v>7.8019442389564855</v>
      </c>
      <c r="F20" s="64">
        <v>6.3871726752928657</v>
      </c>
      <c r="G20" s="65">
        <v>6.1962772403194917</v>
      </c>
      <c r="H20" s="65">
        <v>6.5780681102662397</v>
      </c>
      <c r="I20" s="66">
        <v>83.826371793771543</v>
      </c>
      <c r="J20" s="64">
        <v>1.232353899239667</v>
      </c>
      <c r="K20" s="65">
        <v>1.1056638022658025</v>
      </c>
      <c r="L20" s="65">
        <v>1.3590439962135314</v>
      </c>
      <c r="M20" s="66">
        <v>16.173628206228461</v>
      </c>
    </row>
    <row r="21" spans="1:13" s="119" customFormat="1" x14ac:dyDescent="0.15">
      <c r="A21" s="142"/>
      <c r="B21" s="71">
        <v>85</v>
      </c>
      <c r="C21" s="72">
        <v>5.2524443060406956</v>
      </c>
      <c r="D21" s="73">
        <v>4.8964346460926667</v>
      </c>
      <c r="E21" s="73">
        <v>5.6084539659887245</v>
      </c>
      <c r="F21" s="72">
        <v>4.0110167126154437</v>
      </c>
      <c r="G21" s="73">
        <v>3.6985361437473476</v>
      </c>
      <c r="H21" s="73">
        <v>4.3234972814835393</v>
      </c>
      <c r="I21" s="74">
        <v>76.364764267990054</v>
      </c>
      <c r="J21" s="72">
        <v>1.2414275934252514</v>
      </c>
      <c r="K21" s="73">
        <v>1.0658907485456444</v>
      </c>
      <c r="L21" s="73">
        <v>1.4169644383048585</v>
      </c>
      <c r="M21" s="74">
        <v>23.635235732009928</v>
      </c>
    </row>
    <row r="22" spans="1:13" s="119" customFormat="1" x14ac:dyDescent="0.15">
      <c r="A22" s="141" t="s">
        <v>75</v>
      </c>
      <c r="B22" s="63">
        <v>65</v>
      </c>
      <c r="C22" s="64">
        <v>18.563394498686112</v>
      </c>
      <c r="D22" s="65">
        <v>18.413276205406994</v>
      </c>
      <c r="E22" s="65">
        <v>18.713512791965229</v>
      </c>
      <c r="F22" s="64">
        <v>16.83283300439691</v>
      </c>
      <c r="G22" s="65">
        <v>16.691794198644651</v>
      </c>
      <c r="H22" s="65">
        <v>16.97387181014917</v>
      </c>
      <c r="I22" s="66">
        <v>90.677559029348387</v>
      </c>
      <c r="J22" s="64">
        <v>1.730561494289204</v>
      </c>
      <c r="K22" s="65">
        <v>1.6603175245908826</v>
      </c>
      <c r="L22" s="65">
        <v>1.8008054639875255</v>
      </c>
      <c r="M22" s="66">
        <v>9.3224409706516251</v>
      </c>
    </row>
    <row r="23" spans="1:13" s="119" customFormat="1" x14ac:dyDescent="0.15">
      <c r="A23" s="150"/>
      <c r="B23" s="63">
        <v>70</v>
      </c>
      <c r="C23" s="64">
        <v>14.837340155163577</v>
      </c>
      <c r="D23" s="65">
        <v>14.697647225318784</v>
      </c>
      <c r="E23" s="65">
        <v>14.977033085008371</v>
      </c>
      <c r="F23" s="64">
        <v>13.066881920248052</v>
      </c>
      <c r="G23" s="65">
        <v>12.934096109657503</v>
      </c>
      <c r="H23" s="65">
        <v>13.199667730838602</v>
      </c>
      <c r="I23" s="66">
        <v>88.067549733303224</v>
      </c>
      <c r="J23" s="64">
        <v>1.7704582349155267</v>
      </c>
      <c r="K23" s="65">
        <v>1.6961153940292961</v>
      </c>
      <c r="L23" s="65">
        <v>1.8448010758017572</v>
      </c>
      <c r="M23" s="66">
        <v>11.932450266696794</v>
      </c>
    </row>
    <row r="24" spans="1:13" s="119" customFormat="1" x14ac:dyDescent="0.15">
      <c r="A24" s="150"/>
      <c r="B24" s="63">
        <v>75</v>
      </c>
      <c r="C24" s="64">
        <v>11.393930757203442</v>
      </c>
      <c r="D24" s="65">
        <v>11.26673704349342</v>
      </c>
      <c r="E24" s="65">
        <v>11.521124470913465</v>
      </c>
      <c r="F24" s="64">
        <v>9.5900537962448258</v>
      </c>
      <c r="G24" s="65">
        <v>9.4650516582913706</v>
      </c>
      <c r="H24" s="65">
        <v>9.715055934198281</v>
      </c>
      <c r="I24" s="66">
        <v>84.16808913975386</v>
      </c>
      <c r="J24" s="64">
        <v>1.8038769609586149</v>
      </c>
      <c r="K24" s="65">
        <v>1.7232844816070663</v>
      </c>
      <c r="L24" s="65">
        <v>1.8844694403101636</v>
      </c>
      <c r="M24" s="66">
        <v>15.83191086024612</v>
      </c>
    </row>
    <row r="25" spans="1:13" s="119" customFormat="1" x14ac:dyDescent="0.15">
      <c r="A25" s="150"/>
      <c r="B25" s="63">
        <v>80</v>
      </c>
      <c r="C25" s="64">
        <v>8.3017928175624238</v>
      </c>
      <c r="D25" s="65">
        <v>8.1922248324339382</v>
      </c>
      <c r="E25" s="65">
        <v>8.4113608026909095</v>
      </c>
      <c r="F25" s="64">
        <v>6.4953669649223471</v>
      </c>
      <c r="G25" s="65">
        <v>6.3762980996424439</v>
      </c>
      <c r="H25" s="65">
        <v>6.6144358302022503</v>
      </c>
      <c r="I25" s="66">
        <v>78.240533191594636</v>
      </c>
      <c r="J25" s="64">
        <v>1.8064258526400758</v>
      </c>
      <c r="K25" s="65">
        <v>1.7159640123078936</v>
      </c>
      <c r="L25" s="65">
        <v>1.896887692972258</v>
      </c>
      <c r="M25" s="66">
        <v>21.75946680840536</v>
      </c>
    </row>
    <row r="26" spans="1:13" s="119" customFormat="1" x14ac:dyDescent="0.15">
      <c r="A26" s="142"/>
      <c r="B26" s="63">
        <v>85</v>
      </c>
      <c r="C26" s="64">
        <v>5.864484812378719</v>
      </c>
      <c r="D26" s="65">
        <v>5.6248222242228305</v>
      </c>
      <c r="E26" s="65">
        <v>6.1041474005346075</v>
      </c>
      <c r="F26" s="64">
        <v>4.1449380314017867</v>
      </c>
      <c r="G26" s="65">
        <v>3.9455826582238216</v>
      </c>
      <c r="H26" s="65">
        <v>4.3442934045797523</v>
      </c>
      <c r="I26" s="66">
        <v>70.678638687113263</v>
      </c>
      <c r="J26" s="64">
        <v>1.7195467809769318</v>
      </c>
      <c r="K26" s="65">
        <v>1.5931042752577702</v>
      </c>
      <c r="L26" s="65">
        <v>1.8459892866960934</v>
      </c>
      <c r="M26" s="66">
        <v>29.321361312886733</v>
      </c>
    </row>
    <row r="27" spans="1:13" s="119" customFormat="1" x14ac:dyDescent="0.15">
      <c r="A27" s="141" t="s">
        <v>76</v>
      </c>
      <c r="B27" s="67">
        <v>65</v>
      </c>
      <c r="C27" s="68">
        <v>19.021148888906733</v>
      </c>
      <c r="D27" s="69">
        <v>18.900555461919847</v>
      </c>
      <c r="E27" s="69">
        <v>19.14174231589362</v>
      </c>
      <c r="F27" s="68">
        <v>17.374115953603113</v>
      </c>
      <c r="G27" s="69">
        <v>17.258572262368432</v>
      </c>
      <c r="H27" s="69">
        <v>17.489659644837793</v>
      </c>
      <c r="I27" s="70">
        <v>91.341043882663769</v>
      </c>
      <c r="J27" s="68">
        <v>1.6470329353036242</v>
      </c>
      <c r="K27" s="69">
        <v>1.5891247567471283</v>
      </c>
      <c r="L27" s="69">
        <v>1.70494111386012</v>
      </c>
      <c r="M27" s="70">
        <v>8.6589561173362419</v>
      </c>
    </row>
    <row r="28" spans="1:13" s="119" customFormat="1" x14ac:dyDescent="0.15">
      <c r="A28" s="150"/>
      <c r="B28" s="63">
        <v>70</v>
      </c>
      <c r="C28" s="64">
        <v>15.16598364324982</v>
      </c>
      <c r="D28" s="65">
        <v>15.055237088303853</v>
      </c>
      <c r="E28" s="65">
        <v>15.276730198195787</v>
      </c>
      <c r="F28" s="64">
        <v>13.501660005778804</v>
      </c>
      <c r="G28" s="65">
        <v>13.393926790285505</v>
      </c>
      <c r="H28" s="65">
        <v>13.609393221272104</v>
      </c>
      <c r="I28" s="66">
        <v>89.025943343860959</v>
      </c>
      <c r="J28" s="64">
        <v>1.6643236374710162</v>
      </c>
      <c r="K28" s="65">
        <v>1.603576218014009</v>
      </c>
      <c r="L28" s="65">
        <v>1.7250710569280234</v>
      </c>
      <c r="M28" s="66">
        <v>10.974056656139048</v>
      </c>
    </row>
    <row r="29" spans="1:13" s="119" customFormat="1" x14ac:dyDescent="0.15">
      <c r="A29" s="150"/>
      <c r="B29" s="63">
        <v>75</v>
      </c>
      <c r="C29" s="64">
        <v>11.596502414580025</v>
      </c>
      <c r="D29" s="65">
        <v>11.495563391942552</v>
      </c>
      <c r="E29" s="65">
        <v>11.697441437217497</v>
      </c>
      <c r="F29" s="64">
        <v>9.9122817537826329</v>
      </c>
      <c r="G29" s="65">
        <v>9.8105122292002545</v>
      </c>
      <c r="H29" s="65">
        <v>10.014051278365011</v>
      </c>
      <c r="I29" s="66">
        <v>85.476477298190716</v>
      </c>
      <c r="J29" s="64">
        <v>1.6842206607973895</v>
      </c>
      <c r="K29" s="65">
        <v>1.6186774158826098</v>
      </c>
      <c r="L29" s="65">
        <v>1.7497639057121692</v>
      </c>
      <c r="M29" s="66">
        <v>14.523522701809267</v>
      </c>
    </row>
    <row r="30" spans="1:13" s="119" customFormat="1" x14ac:dyDescent="0.15">
      <c r="A30" s="150"/>
      <c r="B30" s="63">
        <v>80</v>
      </c>
      <c r="C30" s="64">
        <v>8.4600007818287484</v>
      </c>
      <c r="D30" s="65">
        <v>8.3724565540353293</v>
      </c>
      <c r="E30" s="65">
        <v>8.5475450096221675</v>
      </c>
      <c r="F30" s="64">
        <v>6.7755027486899255</v>
      </c>
      <c r="G30" s="65">
        <v>6.6776166318663774</v>
      </c>
      <c r="H30" s="65">
        <v>6.8733888655134736</v>
      </c>
      <c r="I30" s="66">
        <v>80.088677571319394</v>
      </c>
      <c r="J30" s="64">
        <v>1.6844980331388215</v>
      </c>
      <c r="K30" s="65">
        <v>1.6103656581324484</v>
      </c>
      <c r="L30" s="65">
        <v>1.7586304081451947</v>
      </c>
      <c r="M30" s="66">
        <v>19.911322428680599</v>
      </c>
    </row>
    <row r="31" spans="1:13" s="119" customFormat="1" x14ac:dyDescent="0.15">
      <c r="A31" s="142"/>
      <c r="B31" s="71">
        <v>85</v>
      </c>
      <c r="C31" s="72">
        <v>5.949182364118049</v>
      </c>
      <c r="D31" s="73">
        <v>5.7400423271978296</v>
      </c>
      <c r="E31" s="73">
        <v>6.1583224010382684</v>
      </c>
      <c r="F31" s="72">
        <v>4.2922528289503772</v>
      </c>
      <c r="G31" s="73">
        <v>4.1172176074352658</v>
      </c>
      <c r="H31" s="73">
        <v>4.4672880504654886</v>
      </c>
      <c r="I31" s="74">
        <v>72.148617511520712</v>
      </c>
      <c r="J31" s="72">
        <v>1.6569295351676709</v>
      </c>
      <c r="K31" s="73">
        <v>1.5508073637075186</v>
      </c>
      <c r="L31" s="73">
        <v>1.7630517066278233</v>
      </c>
      <c r="M31" s="74">
        <v>27.851382488479263</v>
      </c>
    </row>
    <row r="32" spans="1:13" s="119" customFormat="1" x14ac:dyDescent="0.15">
      <c r="A32" s="141" t="s">
        <v>77</v>
      </c>
      <c r="B32" s="63">
        <v>65</v>
      </c>
      <c r="C32" s="64">
        <v>18.986650467491646</v>
      </c>
      <c r="D32" s="65">
        <v>18.62987821349455</v>
      </c>
      <c r="E32" s="65">
        <v>19.343422721488743</v>
      </c>
      <c r="F32" s="64">
        <v>17.58403158810426</v>
      </c>
      <c r="G32" s="65">
        <v>17.248799766784408</v>
      </c>
      <c r="H32" s="65">
        <v>17.919263409424111</v>
      </c>
      <c r="I32" s="66">
        <v>92.612604936353009</v>
      </c>
      <c r="J32" s="64">
        <v>1.4026188793873871</v>
      </c>
      <c r="K32" s="65">
        <v>1.2703881165401274</v>
      </c>
      <c r="L32" s="65">
        <v>1.5348496422346467</v>
      </c>
      <c r="M32" s="66">
        <v>7.3873950636469949</v>
      </c>
    </row>
    <row r="33" spans="1:13" s="119" customFormat="1" x14ac:dyDescent="0.15">
      <c r="A33" s="150"/>
      <c r="B33" s="63">
        <v>70</v>
      </c>
      <c r="C33" s="64">
        <v>15.141882150256407</v>
      </c>
      <c r="D33" s="65">
        <v>14.817436549676689</v>
      </c>
      <c r="E33" s="65">
        <v>15.466327750836125</v>
      </c>
      <c r="F33" s="64">
        <v>13.71583996985307</v>
      </c>
      <c r="G33" s="65">
        <v>13.40938703518135</v>
      </c>
      <c r="H33" s="65">
        <v>14.022292904524789</v>
      </c>
      <c r="I33" s="66">
        <v>90.582133936505443</v>
      </c>
      <c r="J33" s="64">
        <v>1.4260421804033374</v>
      </c>
      <c r="K33" s="65">
        <v>1.2882280318751167</v>
      </c>
      <c r="L33" s="65">
        <v>1.5638563289315581</v>
      </c>
      <c r="M33" s="66">
        <v>9.4178660634945519</v>
      </c>
    </row>
    <row r="34" spans="1:13" s="119" customFormat="1" x14ac:dyDescent="0.15">
      <c r="A34" s="150"/>
      <c r="B34" s="63">
        <v>75</v>
      </c>
      <c r="C34" s="64">
        <v>11.581579346743577</v>
      </c>
      <c r="D34" s="65">
        <v>11.29841042893311</v>
      </c>
      <c r="E34" s="65">
        <v>11.864748264554045</v>
      </c>
      <c r="F34" s="64">
        <v>10.160250834853171</v>
      </c>
      <c r="G34" s="65">
        <v>9.8876412574525006</v>
      </c>
      <c r="H34" s="65">
        <v>10.432860412253842</v>
      </c>
      <c r="I34" s="66">
        <v>87.727679711575391</v>
      </c>
      <c r="J34" s="64">
        <v>1.4213285118904058</v>
      </c>
      <c r="K34" s="65">
        <v>1.2765066438568415</v>
      </c>
      <c r="L34" s="65">
        <v>1.56615037992397</v>
      </c>
      <c r="M34" s="66">
        <v>12.272320288424604</v>
      </c>
    </row>
    <row r="35" spans="1:13" s="119" customFormat="1" x14ac:dyDescent="0.15">
      <c r="A35" s="150"/>
      <c r="B35" s="63">
        <v>80</v>
      </c>
      <c r="C35" s="64">
        <v>8.4828396089292184</v>
      </c>
      <c r="D35" s="65">
        <v>8.2509913102718784</v>
      </c>
      <c r="E35" s="65">
        <v>8.7146879075865584</v>
      </c>
      <c r="F35" s="64">
        <v>7.0883591953941529</v>
      </c>
      <c r="G35" s="65">
        <v>6.8488999403169668</v>
      </c>
      <c r="H35" s="65">
        <v>7.3278184504713391</v>
      </c>
      <c r="I35" s="66">
        <v>83.561160203156433</v>
      </c>
      <c r="J35" s="64">
        <v>1.394480413535067</v>
      </c>
      <c r="K35" s="65">
        <v>1.2367631936082883</v>
      </c>
      <c r="L35" s="65">
        <v>1.5521976334618457</v>
      </c>
      <c r="M35" s="66">
        <v>16.438839796843585</v>
      </c>
    </row>
    <row r="36" spans="1:13" s="119" customFormat="1" x14ac:dyDescent="0.15">
      <c r="A36" s="142"/>
      <c r="B36" s="63">
        <v>85</v>
      </c>
      <c r="C36" s="64">
        <v>6.1099496356808629</v>
      </c>
      <c r="D36" s="65">
        <v>5.6382247218779264</v>
      </c>
      <c r="E36" s="65">
        <v>6.5816745494837994</v>
      </c>
      <c r="F36" s="64">
        <v>4.6365265212519997</v>
      </c>
      <c r="G36" s="65">
        <v>4.2322799241665514</v>
      </c>
      <c r="H36" s="65">
        <v>5.040773118337448</v>
      </c>
      <c r="I36" s="66">
        <v>75.884856630824387</v>
      </c>
      <c r="J36" s="64">
        <v>1.4734231144288643</v>
      </c>
      <c r="K36" s="65">
        <v>1.2538438112429819</v>
      </c>
      <c r="L36" s="65">
        <v>1.6930024176147467</v>
      </c>
      <c r="M36" s="66">
        <v>24.11514336917563</v>
      </c>
    </row>
    <row r="37" spans="1:13" s="119" customFormat="1" x14ac:dyDescent="0.15">
      <c r="A37" s="141" t="s">
        <v>78</v>
      </c>
      <c r="B37" s="120">
        <v>65</v>
      </c>
      <c r="C37" s="121">
        <v>18.627803680087652</v>
      </c>
      <c r="D37" s="122">
        <v>18.383721987028416</v>
      </c>
      <c r="E37" s="122">
        <v>18.871885373146888</v>
      </c>
      <c r="F37" s="121">
        <v>17.028258049589052</v>
      </c>
      <c r="G37" s="122">
        <v>16.796295321996727</v>
      </c>
      <c r="H37" s="122">
        <v>17.260220777181377</v>
      </c>
      <c r="I37" s="123">
        <v>91.413128149893225</v>
      </c>
      <c r="J37" s="121">
        <v>1.5995456304985991</v>
      </c>
      <c r="K37" s="122">
        <v>1.4910028062942822</v>
      </c>
      <c r="L37" s="122">
        <v>1.708088454702916</v>
      </c>
      <c r="M37" s="123">
        <v>8.5868718501067676</v>
      </c>
    </row>
    <row r="38" spans="1:13" s="119" customFormat="1" x14ac:dyDescent="0.15">
      <c r="A38" s="150"/>
      <c r="B38" s="124">
        <v>70</v>
      </c>
      <c r="C38" s="125">
        <v>14.856516819818109</v>
      </c>
      <c r="D38" s="126">
        <v>14.631421140396505</v>
      </c>
      <c r="E38" s="126">
        <v>15.081612499239714</v>
      </c>
      <c r="F38" s="125">
        <v>13.250581578025599</v>
      </c>
      <c r="G38" s="126">
        <v>13.034122077484433</v>
      </c>
      <c r="H38" s="126">
        <v>13.467041078566766</v>
      </c>
      <c r="I38" s="127">
        <v>89.190365000965471</v>
      </c>
      <c r="J38" s="125">
        <v>1.6059352417925117</v>
      </c>
      <c r="K38" s="126">
        <v>1.4919679526567098</v>
      </c>
      <c r="L38" s="126">
        <v>1.7199025309283136</v>
      </c>
      <c r="M38" s="127">
        <v>10.809634999034541</v>
      </c>
    </row>
    <row r="39" spans="1:13" s="119" customFormat="1" x14ac:dyDescent="0.15">
      <c r="A39" s="150"/>
      <c r="B39" s="124">
        <v>75</v>
      </c>
      <c r="C39" s="125">
        <v>11.324225855363407</v>
      </c>
      <c r="D39" s="126">
        <v>11.118977317994723</v>
      </c>
      <c r="E39" s="126">
        <v>11.529474392732091</v>
      </c>
      <c r="F39" s="125">
        <v>9.7331753218894228</v>
      </c>
      <c r="G39" s="126">
        <v>9.5300873900009666</v>
      </c>
      <c r="H39" s="126">
        <v>9.936263253777879</v>
      </c>
      <c r="I39" s="127">
        <v>85.950028250978178</v>
      </c>
      <c r="J39" s="125">
        <v>1.5910505334739837</v>
      </c>
      <c r="K39" s="126">
        <v>1.4688993818472342</v>
      </c>
      <c r="L39" s="126">
        <v>1.7132016851007332</v>
      </c>
      <c r="M39" s="127">
        <v>14.049971749021825</v>
      </c>
    </row>
    <row r="40" spans="1:13" s="119" customFormat="1" x14ac:dyDescent="0.15">
      <c r="A40" s="150"/>
      <c r="B40" s="124">
        <v>80</v>
      </c>
      <c r="C40" s="125">
        <v>8.2843967353414882</v>
      </c>
      <c r="D40" s="126">
        <v>8.1145991481435367</v>
      </c>
      <c r="E40" s="126">
        <v>8.4541943225394398</v>
      </c>
      <c r="F40" s="125">
        <v>6.7345062121207242</v>
      </c>
      <c r="G40" s="126">
        <v>6.5480807599192623</v>
      </c>
      <c r="H40" s="126">
        <v>6.9209316643221861</v>
      </c>
      <c r="I40" s="127">
        <v>81.291449785246471</v>
      </c>
      <c r="J40" s="125">
        <v>1.5498905232207625</v>
      </c>
      <c r="K40" s="126">
        <v>1.413801190238468</v>
      </c>
      <c r="L40" s="126">
        <v>1.685979856203057</v>
      </c>
      <c r="M40" s="127">
        <v>18.708550214753505</v>
      </c>
    </row>
    <row r="41" spans="1:13" s="119" customFormat="1" x14ac:dyDescent="0.15">
      <c r="A41" s="142"/>
      <c r="B41" s="128">
        <v>85</v>
      </c>
      <c r="C41" s="129">
        <v>5.7034479714434934</v>
      </c>
      <c r="D41" s="130">
        <v>5.3330121155307495</v>
      </c>
      <c r="E41" s="130">
        <v>6.0738838273562372</v>
      </c>
      <c r="F41" s="129">
        <v>4.2172320317948575</v>
      </c>
      <c r="G41" s="130">
        <v>3.9002076767942166</v>
      </c>
      <c r="H41" s="130">
        <v>4.5342563867954979</v>
      </c>
      <c r="I41" s="131">
        <v>73.941798941798936</v>
      </c>
      <c r="J41" s="129">
        <v>1.4862159396486354</v>
      </c>
      <c r="K41" s="130">
        <v>1.2996756903410283</v>
      </c>
      <c r="L41" s="130">
        <v>1.6727561889562426</v>
      </c>
      <c r="M41" s="131">
        <v>26.058201058201064</v>
      </c>
    </row>
    <row r="42" spans="1:13" s="119" customFormat="1" x14ac:dyDescent="0.15">
      <c r="A42" s="141" t="s">
        <v>79</v>
      </c>
      <c r="B42" s="63">
        <v>65</v>
      </c>
      <c r="C42" s="64">
        <v>18.823575670920174</v>
      </c>
      <c r="D42" s="65">
        <v>18.68968676105051</v>
      </c>
      <c r="E42" s="65">
        <v>18.957464580789839</v>
      </c>
      <c r="F42" s="64">
        <v>16.983684525274832</v>
      </c>
      <c r="G42" s="65">
        <v>16.856547522611304</v>
      </c>
      <c r="H42" s="65">
        <v>17.110821527938359</v>
      </c>
      <c r="I42" s="66">
        <v>90.225602309513803</v>
      </c>
      <c r="J42" s="64">
        <v>1.8398911456453411</v>
      </c>
      <c r="K42" s="65">
        <v>1.7730876813059022</v>
      </c>
      <c r="L42" s="65">
        <v>1.9066946099847799</v>
      </c>
      <c r="M42" s="66">
        <v>9.774397690486186</v>
      </c>
    </row>
    <row r="43" spans="1:13" s="119" customFormat="1" x14ac:dyDescent="0.15">
      <c r="A43" s="150"/>
      <c r="B43" s="63">
        <v>70</v>
      </c>
      <c r="C43" s="64">
        <v>15.027373370583231</v>
      </c>
      <c r="D43" s="65">
        <v>14.903894974590019</v>
      </c>
      <c r="E43" s="65">
        <v>15.150851766576443</v>
      </c>
      <c r="F43" s="64">
        <v>13.16503640678237</v>
      </c>
      <c r="G43" s="65">
        <v>13.045887998266853</v>
      </c>
      <c r="H43" s="65">
        <v>13.284184815297888</v>
      </c>
      <c r="I43" s="66">
        <v>87.607036054308267</v>
      </c>
      <c r="J43" s="64">
        <v>1.8623369638008607</v>
      </c>
      <c r="K43" s="65">
        <v>1.7920828669449189</v>
      </c>
      <c r="L43" s="65">
        <v>1.9325910606568024</v>
      </c>
      <c r="M43" s="66">
        <v>12.392963945691736</v>
      </c>
    </row>
    <row r="44" spans="1:13" s="119" customFormat="1" x14ac:dyDescent="0.15">
      <c r="A44" s="150"/>
      <c r="B44" s="63">
        <v>75</v>
      </c>
      <c r="C44" s="64">
        <v>11.576683626548373</v>
      </c>
      <c r="D44" s="65">
        <v>11.464802520169608</v>
      </c>
      <c r="E44" s="65">
        <v>11.688564732927139</v>
      </c>
      <c r="F44" s="64">
        <v>9.6898781030245882</v>
      </c>
      <c r="G44" s="65">
        <v>9.5773235040422691</v>
      </c>
      <c r="H44" s="65">
        <v>9.8024327020069073</v>
      </c>
      <c r="I44" s="66">
        <v>83.70167498404426</v>
      </c>
      <c r="J44" s="64">
        <v>1.8868055235237862</v>
      </c>
      <c r="K44" s="65">
        <v>1.810638064321842</v>
      </c>
      <c r="L44" s="65">
        <v>1.9629729827257303</v>
      </c>
      <c r="M44" s="66">
        <v>16.298325015955744</v>
      </c>
    </row>
    <row r="45" spans="1:13" s="119" customFormat="1" x14ac:dyDescent="0.15">
      <c r="A45" s="150"/>
      <c r="B45" s="63">
        <v>80</v>
      </c>
      <c r="C45" s="64">
        <v>8.4730836914174059</v>
      </c>
      <c r="D45" s="65">
        <v>8.3769819043253193</v>
      </c>
      <c r="E45" s="65">
        <v>8.5691854785094925</v>
      </c>
      <c r="F45" s="64">
        <v>6.5793064807706774</v>
      </c>
      <c r="G45" s="65">
        <v>6.4705633351926135</v>
      </c>
      <c r="H45" s="65">
        <v>6.6880496263487412</v>
      </c>
      <c r="I45" s="66">
        <v>77.649492444350784</v>
      </c>
      <c r="J45" s="64">
        <v>1.8937772106467274</v>
      </c>
      <c r="K45" s="65">
        <v>1.807740797452726</v>
      </c>
      <c r="L45" s="65">
        <v>1.9798136238407289</v>
      </c>
      <c r="M45" s="66">
        <v>22.350507555649198</v>
      </c>
    </row>
    <row r="46" spans="1:13" s="119" customFormat="1" x14ac:dyDescent="0.15">
      <c r="A46" s="142"/>
      <c r="B46" s="63">
        <v>85</v>
      </c>
      <c r="C46" s="64">
        <v>5.8763902915848529</v>
      </c>
      <c r="D46" s="65">
        <v>5.6494255710687238</v>
      </c>
      <c r="E46" s="65">
        <v>6.1033550121009821</v>
      </c>
      <c r="F46" s="64">
        <v>4.055141645085893</v>
      </c>
      <c r="G46" s="65">
        <v>3.8690478653333589</v>
      </c>
      <c r="H46" s="65">
        <v>4.2412354248384272</v>
      </c>
      <c r="I46" s="66">
        <v>69.007357303904129</v>
      </c>
      <c r="J46" s="64">
        <v>1.8212486464989601</v>
      </c>
      <c r="K46" s="65">
        <v>1.6985768042833995</v>
      </c>
      <c r="L46" s="65">
        <v>1.9439204887145207</v>
      </c>
      <c r="M46" s="66">
        <v>30.992642696095878</v>
      </c>
    </row>
    <row r="47" spans="1:13" s="119" customFormat="1" x14ac:dyDescent="0.15">
      <c r="A47" s="141" t="s">
        <v>80</v>
      </c>
      <c r="B47" s="67">
        <v>65</v>
      </c>
      <c r="C47" s="68">
        <v>18.413471517135328</v>
      </c>
      <c r="D47" s="69">
        <v>18.196728531686041</v>
      </c>
      <c r="E47" s="69">
        <v>18.630214502584614</v>
      </c>
      <c r="F47" s="68">
        <v>16.846464937492968</v>
      </c>
      <c r="G47" s="69">
        <v>16.642118084772729</v>
      </c>
      <c r="H47" s="69">
        <v>17.050811790213206</v>
      </c>
      <c r="I47" s="70">
        <v>91.489890550056657</v>
      </c>
      <c r="J47" s="68">
        <v>1.5670065796423598</v>
      </c>
      <c r="K47" s="69">
        <v>1.4667743662835642</v>
      </c>
      <c r="L47" s="69">
        <v>1.6672387930011554</v>
      </c>
      <c r="M47" s="70">
        <v>8.5101094499433447</v>
      </c>
    </row>
    <row r="48" spans="1:13" s="119" customFormat="1" x14ac:dyDescent="0.15">
      <c r="A48" s="150"/>
      <c r="B48" s="63">
        <v>70</v>
      </c>
      <c r="C48" s="64">
        <v>14.536153952691986</v>
      </c>
      <c r="D48" s="65">
        <v>14.33243979580144</v>
      </c>
      <c r="E48" s="65">
        <v>14.739868109582533</v>
      </c>
      <c r="F48" s="64">
        <v>12.929032967802859</v>
      </c>
      <c r="G48" s="65">
        <v>12.735207700726036</v>
      </c>
      <c r="H48" s="65">
        <v>13.122858234879683</v>
      </c>
      <c r="I48" s="66">
        <v>88.94397383159594</v>
      </c>
      <c r="J48" s="64">
        <v>1.607120984889127</v>
      </c>
      <c r="K48" s="65">
        <v>1.5013967554367584</v>
      </c>
      <c r="L48" s="65">
        <v>1.7128452143414956</v>
      </c>
      <c r="M48" s="66">
        <v>11.05602616840406</v>
      </c>
    </row>
    <row r="49" spans="1:13" s="119" customFormat="1" x14ac:dyDescent="0.15">
      <c r="A49" s="150"/>
      <c r="B49" s="63">
        <v>75</v>
      </c>
      <c r="C49" s="64">
        <v>10.987837549392571</v>
      </c>
      <c r="D49" s="65">
        <v>10.799766506751583</v>
      </c>
      <c r="E49" s="65">
        <v>11.17590859203356</v>
      </c>
      <c r="F49" s="64">
        <v>9.3368208930962773</v>
      </c>
      <c r="G49" s="65">
        <v>9.1528180758056443</v>
      </c>
      <c r="H49" s="65">
        <v>9.5208237103869102</v>
      </c>
      <c r="I49" s="66">
        <v>84.974143921634834</v>
      </c>
      <c r="J49" s="64">
        <v>1.6510166562962969</v>
      </c>
      <c r="K49" s="65">
        <v>1.5362976510401087</v>
      </c>
      <c r="L49" s="65">
        <v>1.7657356615524851</v>
      </c>
      <c r="M49" s="66">
        <v>15.025856078365193</v>
      </c>
    </row>
    <row r="50" spans="1:13" s="119" customFormat="1" x14ac:dyDescent="0.15">
      <c r="A50" s="150"/>
      <c r="B50" s="63">
        <v>80</v>
      </c>
      <c r="C50" s="64">
        <v>7.8522990572680671</v>
      </c>
      <c r="D50" s="65">
        <v>7.6905304914871957</v>
      </c>
      <c r="E50" s="65">
        <v>8.0140676230489376</v>
      </c>
      <c r="F50" s="64">
        <v>6.2486701687020592</v>
      </c>
      <c r="G50" s="65">
        <v>6.0761274208600602</v>
      </c>
      <c r="H50" s="65">
        <v>6.4212129165440581</v>
      </c>
      <c r="I50" s="66">
        <v>79.577587699214121</v>
      </c>
      <c r="J50" s="64">
        <v>1.6036288885660082</v>
      </c>
      <c r="K50" s="65">
        <v>1.4762658039545233</v>
      </c>
      <c r="L50" s="65">
        <v>1.730991973177493</v>
      </c>
      <c r="M50" s="66">
        <v>20.42241230078589</v>
      </c>
    </row>
    <row r="51" spans="1:13" s="119" customFormat="1" x14ac:dyDescent="0.15">
      <c r="A51" s="142"/>
      <c r="B51" s="71">
        <v>85</v>
      </c>
      <c r="C51" s="72">
        <v>5.438574452679827</v>
      </c>
      <c r="D51" s="73">
        <v>5.1076882487708257</v>
      </c>
      <c r="E51" s="73">
        <v>5.7694606565888282</v>
      </c>
      <c r="F51" s="72">
        <v>3.8595627186370156</v>
      </c>
      <c r="G51" s="73">
        <v>3.5806299267670587</v>
      </c>
      <c r="H51" s="73">
        <v>4.1384955105069725</v>
      </c>
      <c r="I51" s="74">
        <v>70.966440787350777</v>
      </c>
      <c r="J51" s="72">
        <v>1.5790117340428123</v>
      </c>
      <c r="K51" s="73">
        <v>1.4004256151225558</v>
      </c>
      <c r="L51" s="73">
        <v>1.7575978529630687</v>
      </c>
      <c r="M51" s="74">
        <v>29.033559212649244</v>
      </c>
    </row>
    <row r="52" spans="1:13" s="119" customFormat="1" x14ac:dyDescent="0.15">
      <c r="A52" s="141" t="s">
        <v>81</v>
      </c>
      <c r="B52" s="124">
        <v>65</v>
      </c>
      <c r="C52" s="125">
        <v>18.591820862434048</v>
      </c>
      <c r="D52" s="126">
        <v>18.319885913418364</v>
      </c>
      <c r="E52" s="126">
        <v>18.863755811449732</v>
      </c>
      <c r="F52" s="125">
        <v>17.222114999104068</v>
      </c>
      <c r="G52" s="126">
        <v>16.963750996548555</v>
      </c>
      <c r="H52" s="126">
        <v>17.480479001659582</v>
      </c>
      <c r="I52" s="127">
        <v>92.632750318192038</v>
      </c>
      <c r="J52" s="125">
        <v>1.3697058633299772</v>
      </c>
      <c r="K52" s="126">
        <v>1.2574827898621457</v>
      </c>
      <c r="L52" s="126">
        <v>1.4819289367978088</v>
      </c>
      <c r="M52" s="127">
        <v>7.3672496818079543</v>
      </c>
    </row>
    <row r="53" spans="1:13" s="119" customFormat="1" x14ac:dyDescent="0.15">
      <c r="A53" s="150"/>
      <c r="B53" s="124">
        <v>70</v>
      </c>
      <c r="C53" s="125">
        <v>14.696896659578005</v>
      </c>
      <c r="D53" s="126">
        <v>14.446980393231645</v>
      </c>
      <c r="E53" s="126">
        <v>14.946812925924366</v>
      </c>
      <c r="F53" s="125">
        <v>13.322163434668314</v>
      </c>
      <c r="G53" s="126">
        <v>13.08296135967046</v>
      </c>
      <c r="H53" s="126">
        <v>13.561365509666167</v>
      </c>
      <c r="I53" s="127">
        <v>90.646098582902027</v>
      </c>
      <c r="J53" s="125">
        <v>1.3747332249096891</v>
      </c>
      <c r="K53" s="126">
        <v>1.2576052761179215</v>
      </c>
      <c r="L53" s="126">
        <v>1.4918611737014567</v>
      </c>
      <c r="M53" s="127">
        <v>9.3539014170979549</v>
      </c>
    </row>
    <row r="54" spans="1:13" s="119" customFormat="1" x14ac:dyDescent="0.15">
      <c r="A54" s="150"/>
      <c r="B54" s="124">
        <v>75</v>
      </c>
      <c r="C54" s="125">
        <v>11.147388795062916</v>
      </c>
      <c r="D54" s="126">
        <v>10.923741730383295</v>
      </c>
      <c r="E54" s="126">
        <v>11.371035859742538</v>
      </c>
      <c r="F54" s="125">
        <v>9.7436835535997819</v>
      </c>
      <c r="G54" s="126">
        <v>9.5238660257298324</v>
      </c>
      <c r="H54" s="126">
        <v>9.9635010814697313</v>
      </c>
      <c r="I54" s="127">
        <v>87.407766363322466</v>
      </c>
      <c r="J54" s="125">
        <v>1.4037052414631348</v>
      </c>
      <c r="K54" s="126">
        <v>1.2774381462526532</v>
      </c>
      <c r="L54" s="126">
        <v>1.5299723366736164</v>
      </c>
      <c r="M54" s="127">
        <v>12.592233636677532</v>
      </c>
    </row>
    <row r="55" spans="1:13" s="119" customFormat="1" x14ac:dyDescent="0.15">
      <c r="A55" s="150"/>
      <c r="B55" s="124">
        <v>80</v>
      </c>
      <c r="C55" s="125">
        <v>7.892575439431126</v>
      </c>
      <c r="D55" s="126">
        <v>7.7049124239367694</v>
      </c>
      <c r="E55" s="126">
        <v>8.0802384549254818</v>
      </c>
      <c r="F55" s="125">
        <v>6.4966014036661379</v>
      </c>
      <c r="G55" s="126">
        <v>6.2961634479070296</v>
      </c>
      <c r="H55" s="126">
        <v>6.6970393594252462</v>
      </c>
      <c r="I55" s="127">
        <v>82.312819858639116</v>
      </c>
      <c r="J55" s="125">
        <v>1.3959740357649877</v>
      </c>
      <c r="K55" s="126">
        <v>1.2565173047800329</v>
      </c>
      <c r="L55" s="126">
        <v>1.5354307667499425</v>
      </c>
      <c r="M55" s="127">
        <v>17.687180141360873</v>
      </c>
    </row>
    <row r="56" spans="1:13" s="119" customFormat="1" x14ac:dyDescent="0.15">
      <c r="A56" s="142"/>
      <c r="B56" s="124">
        <v>85</v>
      </c>
      <c r="C56" s="125">
        <v>5.4719924720859199</v>
      </c>
      <c r="D56" s="126">
        <v>5.0916956725246632</v>
      </c>
      <c r="E56" s="126">
        <v>5.8522892716471766</v>
      </c>
      <c r="F56" s="125">
        <v>4.1358082637858704</v>
      </c>
      <c r="G56" s="126">
        <v>3.8040759492263132</v>
      </c>
      <c r="H56" s="126">
        <v>4.4675405783454272</v>
      </c>
      <c r="I56" s="127">
        <v>75.581395348837219</v>
      </c>
      <c r="J56" s="125">
        <v>1.3361842083000506</v>
      </c>
      <c r="K56" s="126">
        <v>1.1463110744101135</v>
      </c>
      <c r="L56" s="126">
        <v>1.5260573421899877</v>
      </c>
      <c r="M56" s="127">
        <v>24.418604651162799</v>
      </c>
    </row>
    <row r="57" spans="1:13" s="119" customFormat="1" x14ac:dyDescent="0.15">
      <c r="A57" s="141" t="s">
        <v>82</v>
      </c>
      <c r="B57" s="120">
        <v>65</v>
      </c>
      <c r="C57" s="121">
        <v>18.459137021461697</v>
      </c>
      <c r="D57" s="122">
        <v>18.178643300487959</v>
      </c>
      <c r="E57" s="122">
        <v>18.739630742435434</v>
      </c>
      <c r="F57" s="121">
        <v>17.301769356907883</v>
      </c>
      <c r="G57" s="122">
        <v>17.03461337961825</v>
      </c>
      <c r="H57" s="122">
        <v>17.568925334197516</v>
      </c>
      <c r="I57" s="123">
        <v>93.730109575500791</v>
      </c>
      <c r="J57" s="121">
        <v>1.1573676645538127</v>
      </c>
      <c r="K57" s="122">
        <v>1.0551416999680137</v>
      </c>
      <c r="L57" s="122">
        <v>1.2595936291396117</v>
      </c>
      <c r="M57" s="123">
        <v>6.2698904244991942</v>
      </c>
    </row>
    <row r="58" spans="1:13" s="119" customFormat="1" x14ac:dyDescent="0.15">
      <c r="A58" s="150"/>
      <c r="B58" s="124">
        <v>70</v>
      </c>
      <c r="C58" s="125">
        <v>14.803476943178913</v>
      </c>
      <c r="D58" s="126">
        <v>14.545480990759886</v>
      </c>
      <c r="E58" s="126">
        <v>15.061472895597939</v>
      </c>
      <c r="F58" s="125">
        <v>13.625021949094846</v>
      </c>
      <c r="G58" s="126">
        <v>13.37787290993332</v>
      </c>
      <c r="H58" s="126">
        <v>13.872170988256372</v>
      </c>
      <c r="I58" s="127">
        <v>92.039336443678721</v>
      </c>
      <c r="J58" s="125">
        <v>1.1784549940840656</v>
      </c>
      <c r="K58" s="126">
        <v>1.0701220241919189</v>
      </c>
      <c r="L58" s="126">
        <v>1.2867879639762123</v>
      </c>
      <c r="M58" s="127">
        <v>7.9606635563212693</v>
      </c>
    </row>
    <row r="59" spans="1:13" s="119" customFormat="1" x14ac:dyDescent="0.15">
      <c r="A59" s="150"/>
      <c r="B59" s="124">
        <v>75</v>
      </c>
      <c r="C59" s="125">
        <v>11.122936373089702</v>
      </c>
      <c r="D59" s="126">
        <v>10.889393081550967</v>
      </c>
      <c r="E59" s="126">
        <v>11.356479664628438</v>
      </c>
      <c r="F59" s="125">
        <v>9.9327624409653126</v>
      </c>
      <c r="G59" s="126">
        <v>9.7053317176732392</v>
      </c>
      <c r="H59" s="126">
        <v>10.160193164257386</v>
      </c>
      <c r="I59" s="127">
        <v>89.299822527045649</v>
      </c>
      <c r="J59" s="125">
        <v>1.1901739321243896</v>
      </c>
      <c r="K59" s="126">
        <v>1.0747893428023585</v>
      </c>
      <c r="L59" s="126">
        <v>1.3055585214464207</v>
      </c>
      <c r="M59" s="127">
        <v>10.700177472954348</v>
      </c>
    </row>
    <row r="60" spans="1:13" s="119" customFormat="1" x14ac:dyDescent="0.15">
      <c r="A60" s="150"/>
      <c r="B60" s="124">
        <v>80</v>
      </c>
      <c r="C60" s="125">
        <v>8.1223748237705653</v>
      </c>
      <c r="D60" s="126">
        <v>7.9303758544959022</v>
      </c>
      <c r="E60" s="126">
        <v>8.3143737930452275</v>
      </c>
      <c r="F60" s="125">
        <v>6.8945602346882433</v>
      </c>
      <c r="G60" s="126">
        <v>6.6918280655822988</v>
      </c>
      <c r="H60" s="126">
        <v>7.0972924037941878</v>
      </c>
      <c r="I60" s="127">
        <v>84.883551723209621</v>
      </c>
      <c r="J60" s="125">
        <v>1.2278145890823227</v>
      </c>
      <c r="K60" s="126">
        <v>1.0971688257387329</v>
      </c>
      <c r="L60" s="126">
        <v>1.3584603524259125</v>
      </c>
      <c r="M60" s="127">
        <v>15.116448276790399</v>
      </c>
    </row>
    <row r="61" spans="1:13" s="119" customFormat="1" x14ac:dyDescent="0.15">
      <c r="A61" s="142"/>
      <c r="B61" s="128">
        <v>85</v>
      </c>
      <c r="C61" s="129">
        <v>5.6540058926217514</v>
      </c>
      <c r="D61" s="130">
        <v>5.2673057643001293</v>
      </c>
      <c r="E61" s="130">
        <v>6.0407060209433734</v>
      </c>
      <c r="F61" s="129">
        <v>4.4982509134098718</v>
      </c>
      <c r="G61" s="130">
        <v>4.1549625400101542</v>
      </c>
      <c r="H61" s="130">
        <v>4.8415392868095894</v>
      </c>
      <c r="I61" s="131">
        <v>79.558652729384434</v>
      </c>
      <c r="J61" s="129">
        <v>1.1557549792118795</v>
      </c>
      <c r="K61" s="130">
        <v>0.98416049035449671</v>
      </c>
      <c r="L61" s="130">
        <v>1.3273494680692624</v>
      </c>
      <c r="M61" s="131">
        <v>20.441347270615566</v>
      </c>
    </row>
    <row r="62" spans="1:13" s="119" customFormat="1" x14ac:dyDescent="0.15">
      <c r="A62" s="141" t="s">
        <v>83</v>
      </c>
      <c r="B62" s="63">
        <v>65</v>
      </c>
      <c r="C62" s="64">
        <v>19.181517376689385</v>
      </c>
      <c r="D62" s="65">
        <v>18.976943523558795</v>
      </c>
      <c r="E62" s="65">
        <v>19.386091229819975</v>
      </c>
      <c r="F62" s="64">
        <v>17.670269765514092</v>
      </c>
      <c r="G62" s="65">
        <v>17.473776211567984</v>
      </c>
      <c r="H62" s="65">
        <v>17.866763319460201</v>
      </c>
      <c r="I62" s="66">
        <v>92.121334399686972</v>
      </c>
      <c r="J62" s="64">
        <v>1.5112476111752902</v>
      </c>
      <c r="K62" s="65">
        <v>1.4144508462024341</v>
      </c>
      <c r="L62" s="65">
        <v>1.6080443761481462</v>
      </c>
      <c r="M62" s="66">
        <v>7.878665600313016</v>
      </c>
    </row>
    <row r="63" spans="1:13" s="119" customFormat="1" x14ac:dyDescent="0.15">
      <c r="A63" s="150"/>
      <c r="B63" s="63">
        <v>70</v>
      </c>
      <c r="C63" s="64">
        <v>15.236204588942789</v>
      </c>
      <c r="D63" s="65">
        <v>15.044398330622945</v>
      </c>
      <c r="E63" s="65">
        <v>15.428010847262632</v>
      </c>
      <c r="F63" s="64">
        <v>13.70284705271022</v>
      </c>
      <c r="G63" s="65">
        <v>13.516542185837594</v>
      </c>
      <c r="H63" s="65">
        <v>13.889151919582847</v>
      </c>
      <c r="I63" s="66">
        <v>89.936092500717962</v>
      </c>
      <c r="J63" s="64">
        <v>1.5333575362325655</v>
      </c>
      <c r="K63" s="65">
        <v>1.4318368382668969</v>
      </c>
      <c r="L63" s="65">
        <v>1.6348782341982342</v>
      </c>
      <c r="M63" s="66">
        <v>10.063907499282026</v>
      </c>
    </row>
    <row r="64" spans="1:13" s="119" customFormat="1" x14ac:dyDescent="0.15">
      <c r="A64" s="150"/>
      <c r="B64" s="63">
        <v>75</v>
      </c>
      <c r="C64" s="64">
        <v>11.516385931780549</v>
      </c>
      <c r="D64" s="65">
        <v>11.338368988918043</v>
      </c>
      <c r="E64" s="65">
        <v>11.694402874643055</v>
      </c>
      <c r="F64" s="64">
        <v>9.9683476806127942</v>
      </c>
      <c r="G64" s="65">
        <v>9.7908446442746246</v>
      </c>
      <c r="H64" s="65">
        <v>10.145850716950964</v>
      </c>
      <c r="I64" s="66">
        <v>86.55795090284532</v>
      </c>
      <c r="J64" s="64">
        <v>1.5480382511677553</v>
      </c>
      <c r="K64" s="65">
        <v>1.4392301607673796</v>
      </c>
      <c r="L64" s="65">
        <v>1.6568463415681309</v>
      </c>
      <c r="M64" s="66">
        <v>13.442049097154673</v>
      </c>
    </row>
    <row r="65" spans="1:13" s="119" customFormat="1" x14ac:dyDescent="0.15">
      <c r="A65" s="150"/>
      <c r="B65" s="63">
        <v>80</v>
      </c>
      <c r="C65" s="64">
        <v>8.2844353668787765</v>
      </c>
      <c r="D65" s="65">
        <v>8.1313762749356506</v>
      </c>
      <c r="E65" s="65">
        <v>8.4374944588219023</v>
      </c>
      <c r="F65" s="64">
        <v>6.7269764876107434</v>
      </c>
      <c r="G65" s="65">
        <v>6.559616029332866</v>
      </c>
      <c r="H65" s="65">
        <v>6.8943369458886208</v>
      </c>
      <c r="I65" s="66">
        <v>81.200180696746543</v>
      </c>
      <c r="J65" s="64">
        <v>1.5574588792680339</v>
      </c>
      <c r="K65" s="65">
        <v>1.4356128346875856</v>
      </c>
      <c r="L65" s="65">
        <v>1.6793049238484823</v>
      </c>
      <c r="M65" s="66">
        <v>18.799819303253472</v>
      </c>
    </row>
    <row r="66" spans="1:13" s="119" customFormat="1" x14ac:dyDescent="0.15">
      <c r="A66" s="142"/>
      <c r="B66" s="63">
        <v>85</v>
      </c>
      <c r="C66" s="64">
        <v>5.6563721272799841</v>
      </c>
      <c r="D66" s="65">
        <v>5.3307044091109477</v>
      </c>
      <c r="E66" s="65">
        <v>5.9820398454490205</v>
      </c>
      <c r="F66" s="64">
        <v>4.1794305162679883</v>
      </c>
      <c r="G66" s="65">
        <v>3.9007461183399541</v>
      </c>
      <c r="H66" s="65">
        <v>4.458114914196023</v>
      </c>
      <c r="I66" s="66">
        <v>73.888888888888886</v>
      </c>
      <c r="J66" s="64">
        <v>1.4769416110119957</v>
      </c>
      <c r="K66" s="65">
        <v>1.312648764948205</v>
      </c>
      <c r="L66" s="65">
        <v>1.6412344570757864</v>
      </c>
      <c r="M66" s="66">
        <v>26.111111111111107</v>
      </c>
    </row>
    <row r="67" spans="1:13" s="119" customFormat="1" x14ac:dyDescent="0.15">
      <c r="A67" s="141" t="s">
        <v>84</v>
      </c>
      <c r="B67" s="120">
        <v>65</v>
      </c>
      <c r="C67" s="121">
        <v>18.377920494803657</v>
      </c>
      <c r="D67" s="122">
        <v>18.012844301799991</v>
      </c>
      <c r="E67" s="122">
        <v>18.742996687807324</v>
      </c>
      <c r="F67" s="121">
        <v>16.923469550388987</v>
      </c>
      <c r="G67" s="122">
        <v>16.579558388556642</v>
      </c>
      <c r="H67" s="122">
        <v>17.267380712221332</v>
      </c>
      <c r="I67" s="123">
        <v>92.085878569199835</v>
      </c>
      <c r="J67" s="121">
        <v>1.4544509444146705</v>
      </c>
      <c r="K67" s="122">
        <v>1.3047637496844122</v>
      </c>
      <c r="L67" s="122">
        <v>1.6041381391449288</v>
      </c>
      <c r="M67" s="123">
        <v>7.9141214308001571</v>
      </c>
    </row>
    <row r="68" spans="1:13" s="119" customFormat="1" x14ac:dyDescent="0.15">
      <c r="A68" s="150"/>
      <c r="B68" s="124">
        <v>70</v>
      </c>
      <c r="C68" s="125">
        <v>14.596566984294769</v>
      </c>
      <c r="D68" s="126">
        <v>14.260111545321443</v>
      </c>
      <c r="E68" s="126">
        <v>14.933022423268095</v>
      </c>
      <c r="F68" s="125">
        <v>13.109581805553541</v>
      </c>
      <c r="G68" s="126">
        <v>12.79003736437431</v>
      </c>
      <c r="H68" s="126">
        <v>13.429126246732771</v>
      </c>
      <c r="I68" s="127">
        <v>89.81277460418498</v>
      </c>
      <c r="J68" s="125">
        <v>1.4869851787412276</v>
      </c>
      <c r="K68" s="126">
        <v>1.3292699527489811</v>
      </c>
      <c r="L68" s="126">
        <v>1.6447004047334741</v>
      </c>
      <c r="M68" s="127">
        <v>10.187225395815021</v>
      </c>
    </row>
    <row r="69" spans="1:13" s="119" customFormat="1" x14ac:dyDescent="0.15">
      <c r="A69" s="150"/>
      <c r="B69" s="124">
        <v>75</v>
      </c>
      <c r="C69" s="125">
        <v>11.101857153140415</v>
      </c>
      <c r="D69" s="126">
        <v>10.802398531275397</v>
      </c>
      <c r="E69" s="126">
        <v>11.401315775005433</v>
      </c>
      <c r="F69" s="125">
        <v>9.6209269565271551</v>
      </c>
      <c r="G69" s="126">
        <v>9.3294328146953429</v>
      </c>
      <c r="H69" s="126">
        <v>9.9124210983589673</v>
      </c>
      <c r="I69" s="127">
        <v>86.66051836026061</v>
      </c>
      <c r="J69" s="125">
        <v>1.4809301966132593</v>
      </c>
      <c r="K69" s="126">
        <v>1.3125374692334473</v>
      </c>
      <c r="L69" s="126">
        <v>1.6493229239930713</v>
      </c>
      <c r="M69" s="127">
        <v>13.339481639739386</v>
      </c>
    </row>
    <row r="70" spans="1:13" s="119" customFormat="1" x14ac:dyDescent="0.15">
      <c r="A70" s="150"/>
      <c r="B70" s="124">
        <v>80</v>
      </c>
      <c r="C70" s="125">
        <v>7.9448599698298006</v>
      </c>
      <c r="D70" s="126">
        <v>7.7044006417521533</v>
      </c>
      <c r="E70" s="126">
        <v>8.1853192979074478</v>
      </c>
      <c r="F70" s="125">
        <v>6.4848564985836052</v>
      </c>
      <c r="G70" s="126">
        <v>6.2276180457606261</v>
      </c>
      <c r="H70" s="126">
        <v>6.7420949514065844</v>
      </c>
      <c r="I70" s="127">
        <v>81.623295101606772</v>
      </c>
      <c r="J70" s="125">
        <v>1.460003471246196</v>
      </c>
      <c r="K70" s="126">
        <v>1.2758258546593166</v>
      </c>
      <c r="L70" s="126">
        <v>1.6441810878330754</v>
      </c>
      <c r="M70" s="127">
        <v>18.376704898393232</v>
      </c>
    </row>
    <row r="71" spans="1:13" s="119" customFormat="1" x14ac:dyDescent="0.15">
      <c r="A71" s="142"/>
      <c r="B71" s="128">
        <v>85</v>
      </c>
      <c r="C71" s="129">
        <v>5.3441824956155353</v>
      </c>
      <c r="D71" s="130">
        <v>4.8628774911443697</v>
      </c>
      <c r="E71" s="130">
        <v>5.8254875000867008</v>
      </c>
      <c r="F71" s="129">
        <v>3.8882353413613031</v>
      </c>
      <c r="G71" s="130">
        <v>3.4770233246530196</v>
      </c>
      <c r="H71" s="130">
        <v>4.2994473580695871</v>
      </c>
      <c r="I71" s="131">
        <v>72.756410256410263</v>
      </c>
      <c r="J71" s="129">
        <v>1.4559471542542322</v>
      </c>
      <c r="K71" s="130">
        <v>1.2036322269217565</v>
      </c>
      <c r="L71" s="130">
        <v>1.7082620815867078</v>
      </c>
      <c r="M71" s="131">
        <v>27.243589743589741</v>
      </c>
    </row>
    <row r="72" spans="1:13" s="119" customFormat="1" x14ac:dyDescent="0.15">
      <c r="A72" s="141" t="s">
        <v>85</v>
      </c>
      <c r="B72" s="124">
        <v>65</v>
      </c>
      <c r="C72" s="125">
        <v>17.880518945612422</v>
      </c>
      <c r="D72" s="126">
        <v>17.546710876703134</v>
      </c>
      <c r="E72" s="126">
        <v>18.214327014521711</v>
      </c>
      <c r="F72" s="125">
        <v>16.480512700403757</v>
      </c>
      <c r="G72" s="126">
        <v>16.168463252970355</v>
      </c>
      <c r="H72" s="126">
        <v>16.79256214783716</v>
      </c>
      <c r="I72" s="127">
        <v>92.170214693057304</v>
      </c>
      <c r="J72" s="125">
        <v>1.4000062452086655</v>
      </c>
      <c r="K72" s="126">
        <v>1.2770712112366842</v>
      </c>
      <c r="L72" s="126">
        <v>1.5229412791806467</v>
      </c>
      <c r="M72" s="127">
        <v>7.8297853069426893</v>
      </c>
    </row>
    <row r="73" spans="1:13" s="119" customFormat="1" x14ac:dyDescent="0.15">
      <c r="A73" s="150"/>
      <c r="B73" s="124">
        <v>70</v>
      </c>
      <c r="C73" s="125">
        <v>14.138877930727556</v>
      </c>
      <c r="D73" s="126">
        <v>13.83654824532486</v>
      </c>
      <c r="E73" s="126">
        <v>14.441207616130253</v>
      </c>
      <c r="F73" s="125">
        <v>12.736599395781701</v>
      </c>
      <c r="G73" s="126">
        <v>12.452941009789271</v>
      </c>
      <c r="H73" s="126">
        <v>13.020257781774131</v>
      </c>
      <c r="I73" s="127">
        <v>90.082108765517162</v>
      </c>
      <c r="J73" s="125">
        <v>1.4022785349458564</v>
      </c>
      <c r="K73" s="126">
        <v>1.2744776572696535</v>
      </c>
      <c r="L73" s="126">
        <v>1.5300794126220594</v>
      </c>
      <c r="M73" s="127">
        <v>9.9178912344828358</v>
      </c>
    </row>
    <row r="74" spans="1:13" s="119" customFormat="1" x14ac:dyDescent="0.15">
      <c r="A74" s="150"/>
      <c r="B74" s="124">
        <v>75</v>
      </c>
      <c r="C74" s="125">
        <v>10.659733749875013</v>
      </c>
      <c r="D74" s="126">
        <v>10.398727382153325</v>
      </c>
      <c r="E74" s="126">
        <v>10.920740117596701</v>
      </c>
      <c r="F74" s="125">
        <v>9.2611678663067654</v>
      </c>
      <c r="G74" s="126">
        <v>9.0113629818451724</v>
      </c>
      <c r="H74" s="126">
        <v>9.5109727507683584</v>
      </c>
      <c r="I74" s="127">
        <v>86.879917300142267</v>
      </c>
      <c r="J74" s="125">
        <v>1.3985658835682475</v>
      </c>
      <c r="K74" s="126">
        <v>1.2641378156963905</v>
      </c>
      <c r="L74" s="126">
        <v>1.5329939514401045</v>
      </c>
      <c r="M74" s="127">
        <v>13.120082699857733</v>
      </c>
    </row>
    <row r="75" spans="1:13" s="119" customFormat="1" x14ac:dyDescent="0.15">
      <c r="A75" s="150"/>
      <c r="B75" s="124">
        <v>80</v>
      </c>
      <c r="C75" s="125">
        <v>7.7981187388614446</v>
      </c>
      <c r="D75" s="126">
        <v>7.5888325196255266</v>
      </c>
      <c r="E75" s="126">
        <v>8.0074049580973625</v>
      </c>
      <c r="F75" s="125">
        <v>6.4155599528433154</v>
      </c>
      <c r="G75" s="126">
        <v>6.1971674701933273</v>
      </c>
      <c r="H75" s="126">
        <v>6.6339524354933035</v>
      </c>
      <c r="I75" s="127">
        <v>82.270611254888536</v>
      </c>
      <c r="J75" s="125">
        <v>1.3825587860181303</v>
      </c>
      <c r="K75" s="126">
        <v>1.2337941423697003</v>
      </c>
      <c r="L75" s="126">
        <v>1.5313234296665603</v>
      </c>
      <c r="M75" s="127">
        <v>17.729388745111482</v>
      </c>
    </row>
    <row r="76" spans="1:13" s="119" customFormat="1" x14ac:dyDescent="0.15">
      <c r="A76" s="142"/>
      <c r="B76" s="124">
        <v>85</v>
      </c>
      <c r="C76" s="125">
        <v>5.3813045860667179</v>
      </c>
      <c r="D76" s="126">
        <v>4.9884945901036124</v>
      </c>
      <c r="E76" s="126">
        <v>5.7741145820298234</v>
      </c>
      <c r="F76" s="125">
        <v>4.0385084370047002</v>
      </c>
      <c r="G76" s="126">
        <v>3.6975018620322579</v>
      </c>
      <c r="H76" s="126">
        <v>4.3795150119771424</v>
      </c>
      <c r="I76" s="127">
        <v>75.047014574518087</v>
      </c>
      <c r="J76" s="125">
        <v>1.3427961490620173</v>
      </c>
      <c r="K76" s="126">
        <v>1.1453358973100705</v>
      </c>
      <c r="L76" s="126">
        <v>1.5402564008139641</v>
      </c>
      <c r="M76" s="127">
        <v>24.952985425481902</v>
      </c>
    </row>
    <row r="77" spans="1:13" s="119" customFormat="1" x14ac:dyDescent="0.15">
      <c r="A77" s="141" t="s">
        <v>86</v>
      </c>
      <c r="B77" s="67">
        <v>65</v>
      </c>
      <c r="C77" s="68">
        <v>18.958016437334898</v>
      </c>
      <c r="D77" s="69">
        <v>18.721322572280975</v>
      </c>
      <c r="E77" s="69">
        <v>19.19471030238882</v>
      </c>
      <c r="F77" s="68">
        <v>17.482756585475311</v>
      </c>
      <c r="G77" s="69">
        <v>17.254007518669106</v>
      </c>
      <c r="H77" s="69">
        <v>17.711505652281517</v>
      </c>
      <c r="I77" s="70">
        <v>92.218279498089856</v>
      </c>
      <c r="J77" s="68">
        <v>1.4752598518595892</v>
      </c>
      <c r="K77" s="69">
        <v>1.3680008102340784</v>
      </c>
      <c r="L77" s="69">
        <v>1.5825188934851</v>
      </c>
      <c r="M77" s="70">
        <v>7.7817205019101667</v>
      </c>
    </row>
    <row r="78" spans="1:13" s="119" customFormat="1" x14ac:dyDescent="0.15">
      <c r="A78" s="150"/>
      <c r="B78" s="63">
        <v>70</v>
      </c>
      <c r="C78" s="64">
        <v>15.228610905504929</v>
      </c>
      <c r="D78" s="65">
        <v>15.014403201411595</v>
      </c>
      <c r="E78" s="65">
        <v>15.442818609598264</v>
      </c>
      <c r="F78" s="64">
        <v>13.731731225804847</v>
      </c>
      <c r="G78" s="65">
        <v>13.52102967312408</v>
      </c>
      <c r="H78" s="65">
        <v>13.942432778485614</v>
      </c>
      <c r="I78" s="66">
        <v>90.170609197461459</v>
      </c>
      <c r="J78" s="64">
        <v>1.496879679700085</v>
      </c>
      <c r="K78" s="65">
        <v>1.3836983042129578</v>
      </c>
      <c r="L78" s="65">
        <v>1.6100610551872121</v>
      </c>
      <c r="M78" s="66">
        <v>9.8293908025385548</v>
      </c>
    </row>
    <row r="79" spans="1:13" s="119" customFormat="1" x14ac:dyDescent="0.15">
      <c r="A79" s="150"/>
      <c r="B79" s="63">
        <v>75</v>
      </c>
      <c r="C79" s="64">
        <v>11.554554974279755</v>
      </c>
      <c r="D79" s="65">
        <v>11.359752206928434</v>
      </c>
      <c r="E79" s="65">
        <v>11.749357741631076</v>
      </c>
      <c r="F79" s="64">
        <v>10.053033788534487</v>
      </c>
      <c r="G79" s="65">
        <v>9.8548519347034436</v>
      </c>
      <c r="H79" s="65">
        <v>10.25121564236553</v>
      </c>
      <c r="I79" s="66">
        <v>87.004941435757331</v>
      </c>
      <c r="J79" s="64">
        <v>1.5015211857452693</v>
      </c>
      <c r="K79" s="65">
        <v>1.3802365394168592</v>
      </c>
      <c r="L79" s="65">
        <v>1.6228058320736793</v>
      </c>
      <c r="M79" s="66">
        <v>12.995058564242676</v>
      </c>
    </row>
    <row r="80" spans="1:13" s="119" customFormat="1" x14ac:dyDescent="0.15">
      <c r="A80" s="150"/>
      <c r="B80" s="63">
        <v>80</v>
      </c>
      <c r="C80" s="64">
        <v>8.4291188253731981</v>
      </c>
      <c r="D80" s="65">
        <v>8.2622172537716256</v>
      </c>
      <c r="E80" s="65">
        <v>8.5960203969747706</v>
      </c>
      <c r="F80" s="64">
        <v>6.9549955172482552</v>
      </c>
      <c r="G80" s="65">
        <v>6.766981605683049</v>
      </c>
      <c r="H80" s="65">
        <v>7.1430094288134613</v>
      </c>
      <c r="I80" s="66">
        <v>82.511537223943733</v>
      </c>
      <c r="J80" s="64">
        <v>1.4741233081249412</v>
      </c>
      <c r="K80" s="65">
        <v>1.3371747223624952</v>
      </c>
      <c r="L80" s="65">
        <v>1.6110718938873871</v>
      </c>
      <c r="M80" s="66">
        <v>17.488462776056245</v>
      </c>
    </row>
    <row r="81" spans="1:13" s="119" customFormat="1" x14ac:dyDescent="0.15">
      <c r="A81" s="142"/>
      <c r="B81" s="71">
        <v>85</v>
      </c>
      <c r="C81" s="72">
        <v>5.9015688523243286</v>
      </c>
      <c r="D81" s="73">
        <v>5.4984999307138294</v>
      </c>
      <c r="E81" s="73">
        <v>6.3046377739348278</v>
      </c>
      <c r="F81" s="72">
        <v>4.496274459321759</v>
      </c>
      <c r="G81" s="73">
        <v>4.1473295860430124</v>
      </c>
      <c r="H81" s="73">
        <v>4.8452193326005055</v>
      </c>
      <c r="I81" s="74">
        <v>76.187782805429862</v>
      </c>
      <c r="J81" s="72">
        <v>1.4052943930025692</v>
      </c>
      <c r="K81" s="73">
        <v>1.2137981928014177</v>
      </c>
      <c r="L81" s="73">
        <v>1.5967905932037207</v>
      </c>
      <c r="M81" s="74">
        <v>23.812217194570135</v>
      </c>
    </row>
    <row r="82" spans="1:13" s="119" customFormat="1" x14ac:dyDescent="0.15">
      <c r="A82" s="141" t="s">
        <v>87</v>
      </c>
      <c r="B82" s="67">
        <v>65</v>
      </c>
      <c r="C82" s="68">
        <v>19.301487593189552</v>
      </c>
      <c r="D82" s="69">
        <v>19.155978357856331</v>
      </c>
      <c r="E82" s="69">
        <v>19.446996828522774</v>
      </c>
      <c r="F82" s="68">
        <v>17.685590011675913</v>
      </c>
      <c r="G82" s="69">
        <v>17.545726036982156</v>
      </c>
      <c r="H82" s="69">
        <v>17.82545398636967</v>
      </c>
      <c r="I82" s="70">
        <v>91.628118953464494</v>
      </c>
      <c r="J82" s="68">
        <v>1.6158975815136394</v>
      </c>
      <c r="K82" s="69">
        <v>1.5450767329317423</v>
      </c>
      <c r="L82" s="69">
        <v>1.6867184300955365</v>
      </c>
      <c r="M82" s="70">
        <v>8.3718810465355116</v>
      </c>
    </row>
    <row r="83" spans="1:13" s="119" customFormat="1" x14ac:dyDescent="0.15">
      <c r="A83" s="150"/>
      <c r="B83" s="63">
        <v>70</v>
      </c>
      <c r="C83" s="64">
        <v>15.368617493267868</v>
      </c>
      <c r="D83" s="65">
        <v>15.233453479635639</v>
      </c>
      <c r="E83" s="65">
        <v>15.503781506900097</v>
      </c>
      <c r="F83" s="64">
        <v>13.725907437989836</v>
      </c>
      <c r="G83" s="65">
        <v>13.594163705712136</v>
      </c>
      <c r="H83" s="65">
        <v>13.857651170267536</v>
      </c>
      <c r="I83" s="66">
        <v>89.31126982633532</v>
      </c>
      <c r="J83" s="64">
        <v>1.6427100552780323</v>
      </c>
      <c r="K83" s="65">
        <v>1.5684805810302442</v>
      </c>
      <c r="L83" s="65">
        <v>1.7169395295258203</v>
      </c>
      <c r="M83" s="66">
        <v>10.688730173664689</v>
      </c>
    </row>
    <row r="84" spans="1:13" s="119" customFormat="1" x14ac:dyDescent="0.15">
      <c r="A84" s="150"/>
      <c r="B84" s="63">
        <v>75</v>
      </c>
      <c r="C84" s="64">
        <v>11.745094169175267</v>
      </c>
      <c r="D84" s="65">
        <v>11.622191713632072</v>
      </c>
      <c r="E84" s="65">
        <v>11.867996624718463</v>
      </c>
      <c r="F84" s="64">
        <v>10.074133906273019</v>
      </c>
      <c r="G84" s="65">
        <v>9.9499916384824338</v>
      </c>
      <c r="H84" s="65">
        <v>10.198276174063604</v>
      </c>
      <c r="I84" s="66">
        <v>85.773121621386011</v>
      </c>
      <c r="J84" s="64">
        <v>1.6709602629022478</v>
      </c>
      <c r="K84" s="65">
        <v>1.5910423872255488</v>
      </c>
      <c r="L84" s="65">
        <v>1.7508781385789467</v>
      </c>
      <c r="M84" s="66">
        <v>14.226878378613982</v>
      </c>
    </row>
    <row r="85" spans="1:13" s="119" customFormat="1" x14ac:dyDescent="0.15">
      <c r="A85" s="150"/>
      <c r="B85" s="63">
        <v>80</v>
      </c>
      <c r="C85" s="64">
        <v>8.4068568833523614</v>
      </c>
      <c r="D85" s="65">
        <v>8.3011365820762357</v>
      </c>
      <c r="E85" s="65">
        <v>8.512577184628487</v>
      </c>
      <c r="F85" s="64">
        <v>6.7534007255327468</v>
      </c>
      <c r="G85" s="65">
        <v>6.6358198577750223</v>
      </c>
      <c r="H85" s="65">
        <v>6.8709815932904714</v>
      </c>
      <c r="I85" s="66">
        <v>80.332052980539459</v>
      </c>
      <c r="J85" s="64">
        <v>1.6534561578196139</v>
      </c>
      <c r="K85" s="65">
        <v>1.5649435445733459</v>
      </c>
      <c r="L85" s="65">
        <v>1.7419687710658818</v>
      </c>
      <c r="M85" s="66">
        <v>19.667947019460538</v>
      </c>
    </row>
    <row r="86" spans="1:13" s="119" customFormat="1" x14ac:dyDescent="0.15">
      <c r="A86" s="142"/>
      <c r="B86" s="71">
        <v>85</v>
      </c>
      <c r="C86" s="72">
        <v>5.7978950726503466</v>
      </c>
      <c r="D86" s="73">
        <v>5.5570964755127807</v>
      </c>
      <c r="E86" s="73">
        <v>6.0386936697879126</v>
      </c>
      <c r="F86" s="72">
        <v>4.1783803029470983</v>
      </c>
      <c r="G86" s="73">
        <v>3.9760386705542841</v>
      </c>
      <c r="H86" s="73">
        <v>4.3807219353399125</v>
      </c>
      <c r="I86" s="74">
        <v>72.067194224628622</v>
      </c>
      <c r="J86" s="72">
        <v>1.6195147697032484</v>
      </c>
      <c r="K86" s="73">
        <v>1.4956145351589536</v>
      </c>
      <c r="L86" s="73">
        <v>1.7434150042475431</v>
      </c>
      <c r="M86" s="74">
        <v>27.932805775371371</v>
      </c>
    </row>
    <row r="87" spans="1:13" s="119" customFormat="1" x14ac:dyDescent="0.15">
      <c r="A87" s="141" t="s">
        <v>88</v>
      </c>
      <c r="B87" s="120">
        <v>65</v>
      </c>
      <c r="C87" s="121">
        <v>18.290931839845364</v>
      </c>
      <c r="D87" s="122">
        <v>17.749326712329189</v>
      </c>
      <c r="E87" s="122">
        <v>18.832536967361538</v>
      </c>
      <c r="F87" s="121">
        <v>16.560667094435104</v>
      </c>
      <c r="G87" s="122">
        <v>16.065394159346866</v>
      </c>
      <c r="H87" s="122">
        <v>17.055940029523342</v>
      </c>
      <c r="I87" s="123">
        <v>90.540313853004392</v>
      </c>
      <c r="J87" s="121">
        <v>1.7302647454102595</v>
      </c>
      <c r="K87" s="122">
        <v>1.5162423905690221</v>
      </c>
      <c r="L87" s="122">
        <v>1.944287100251497</v>
      </c>
      <c r="M87" s="123">
        <v>9.4596861469956011</v>
      </c>
    </row>
    <row r="88" spans="1:13" s="119" customFormat="1" x14ac:dyDescent="0.15">
      <c r="A88" s="150"/>
      <c r="B88" s="124">
        <v>70</v>
      </c>
      <c r="C88" s="125">
        <v>14.502012931579042</v>
      </c>
      <c r="D88" s="126">
        <v>14.014538329897192</v>
      </c>
      <c r="E88" s="126">
        <v>14.989487533260892</v>
      </c>
      <c r="F88" s="125">
        <v>12.738272325131568</v>
      </c>
      <c r="G88" s="126">
        <v>12.291000907283728</v>
      </c>
      <c r="H88" s="126">
        <v>13.185543742979409</v>
      </c>
      <c r="I88" s="127">
        <v>87.837960048933496</v>
      </c>
      <c r="J88" s="125">
        <v>1.7637406064474759</v>
      </c>
      <c r="K88" s="126">
        <v>1.5417728639174193</v>
      </c>
      <c r="L88" s="126">
        <v>1.9857083489775325</v>
      </c>
      <c r="M88" s="127">
        <v>12.162039951066518</v>
      </c>
    </row>
    <row r="89" spans="1:13" s="119" customFormat="1" x14ac:dyDescent="0.15">
      <c r="A89" s="150"/>
      <c r="B89" s="124">
        <v>75</v>
      </c>
      <c r="C89" s="125">
        <v>11.244564462451892</v>
      </c>
      <c r="D89" s="126">
        <v>10.830066282702216</v>
      </c>
      <c r="E89" s="126">
        <v>11.659062642201569</v>
      </c>
      <c r="F89" s="125">
        <v>9.4466845281497136</v>
      </c>
      <c r="G89" s="126">
        <v>9.055948424383681</v>
      </c>
      <c r="H89" s="126">
        <v>9.8374206319157462</v>
      </c>
      <c r="I89" s="127">
        <v>84.011119858793109</v>
      </c>
      <c r="J89" s="125">
        <v>1.7978799343021803</v>
      </c>
      <c r="K89" s="126">
        <v>1.5615671112232583</v>
      </c>
      <c r="L89" s="126">
        <v>2.0341927573811023</v>
      </c>
      <c r="M89" s="127">
        <v>15.988880141206913</v>
      </c>
    </row>
    <row r="90" spans="1:13" s="119" customFormat="1" x14ac:dyDescent="0.15">
      <c r="A90" s="150"/>
      <c r="B90" s="124">
        <v>80</v>
      </c>
      <c r="C90" s="125">
        <v>8.4711520274824057</v>
      </c>
      <c r="D90" s="126">
        <v>8.147280754632714</v>
      </c>
      <c r="E90" s="126">
        <v>8.7950233003320974</v>
      </c>
      <c r="F90" s="125">
        <v>6.5905194676368755</v>
      </c>
      <c r="G90" s="126">
        <v>6.2444554420922467</v>
      </c>
      <c r="H90" s="126">
        <v>6.9365834931815042</v>
      </c>
      <c r="I90" s="127">
        <v>77.799565469438903</v>
      </c>
      <c r="J90" s="125">
        <v>1.8806325598455307</v>
      </c>
      <c r="K90" s="126">
        <v>1.6150475055960252</v>
      </c>
      <c r="L90" s="126">
        <v>2.1462176140950362</v>
      </c>
      <c r="M90" s="127">
        <v>22.2004345305611</v>
      </c>
    </row>
    <row r="91" spans="1:13" s="119" customFormat="1" x14ac:dyDescent="0.15">
      <c r="A91" s="142"/>
      <c r="B91" s="128">
        <v>85</v>
      </c>
      <c r="C91" s="129">
        <v>5.9477252395763536</v>
      </c>
      <c r="D91" s="130">
        <v>5.2628274162782924</v>
      </c>
      <c r="E91" s="130">
        <v>6.6326230628744147</v>
      </c>
      <c r="F91" s="129">
        <v>4.0300747430036798</v>
      </c>
      <c r="G91" s="130">
        <v>3.4731023305924222</v>
      </c>
      <c r="H91" s="130">
        <v>4.587047155414937</v>
      </c>
      <c r="I91" s="131">
        <v>67.758253461128874</v>
      </c>
      <c r="J91" s="129">
        <v>1.9176504965726739</v>
      </c>
      <c r="K91" s="130">
        <v>1.538683939184001</v>
      </c>
      <c r="L91" s="130">
        <v>2.2966170539613469</v>
      </c>
      <c r="M91" s="131">
        <v>32.241746538871134</v>
      </c>
    </row>
    <row r="92" spans="1:13" s="119" customFormat="1" x14ac:dyDescent="0.15">
      <c r="A92" s="141" t="s">
        <v>89</v>
      </c>
      <c r="B92" s="63">
        <v>65</v>
      </c>
      <c r="C92" s="64">
        <v>18.536071070438165</v>
      </c>
      <c r="D92" s="65">
        <v>18.366347827996293</v>
      </c>
      <c r="E92" s="65">
        <v>18.705794312880037</v>
      </c>
      <c r="F92" s="64">
        <v>17.110943245078161</v>
      </c>
      <c r="G92" s="65">
        <v>16.949173290463179</v>
      </c>
      <c r="H92" s="65">
        <v>17.272713199693143</v>
      </c>
      <c r="I92" s="66">
        <v>92.311597101972509</v>
      </c>
      <c r="J92" s="64">
        <v>1.4251278253600053</v>
      </c>
      <c r="K92" s="65">
        <v>1.3520340720277479</v>
      </c>
      <c r="L92" s="65">
        <v>1.4982215786922626</v>
      </c>
      <c r="M92" s="66">
        <v>7.6884028980275021</v>
      </c>
    </row>
    <row r="93" spans="1:13" s="119" customFormat="1" x14ac:dyDescent="0.15">
      <c r="A93" s="150"/>
      <c r="B93" s="63">
        <v>70</v>
      </c>
      <c r="C93" s="64">
        <v>14.793392149815499</v>
      </c>
      <c r="D93" s="65">
        <v>14.635271217685823</v>
      </c>
      <c r="E93" s="65">
        <v>14.951513081945176</v>
      </c>
      <c r="F93" s="64">
        <v>13.343378493554003</v>
      </c>
      <c r="G93" s="65">
        <v>13.191133365684518</v>
      </c>
      <c r="H93" s="65">
        <v>13.495623621423487</v>
      </c>
      <c r="I93" s="66">
        <v>90.198234173900545</v>
      </c>
      <c r="J93" s="64">
        <v>1.4500136562614947</v>
      </c>
      <c r="K93" s="65">
        <v>1.3726599662423444</v>
      </c>
      <c r="L93" s="65">
        <v>1.527367346280645</v>
      </c>
      <c r="M93" s="66">
        <v>9.8017658260994533</v>
      </c>
    </row>
    <row r="94" spans="1:13" s="119" customFormat="1" x14ac:dyDescent="0.15">
      <c r="A94" s="150"/>
      <c r="B94" s="63">
        <v>75</v>
      </c>
      <c r="C94" s="64">
        <v>11.301967352912545</v>
      </c>
      <c r="D94" s="65">
        <v>11.155591056164685</v>
      </c>
      <c r="E94" s="65">
        <v>11.448343649660405</v>
      </c>
      <c r="F94" s="64">
        <v>9.8361244943624495</v>
      </c>
      <c r="G94" s="65">
        <v>9.6915657401950703</v>
      </c>
      <c r="H94" s="65">
        <v>9.9806832485298287</v>
      </c>
      <c r="I94" s="66">
        <v>87.030197373801968</v>
      </c>
      <c r="J94" s="64">
        <v>1.4658428585500942</v>
      </c>
      <c r="K94" s="65">
        <v>1.381903577349771</v>
      </c>
      <c r="L94" s="65">
        <v>1.5497821397504175</v>
      </c>
      <c r="M94" s="66">
        <v>12.969802626198021</v>
      </c>
    </row>
    <row r="95" spans="1:13" s="119" customFormat="1" x14ac:dyDescent="0.15">
      <c r="A95" s="150"/>
      <c r="B95" s="63">
        <v>80</v>
      </c>
      <c r="C95" s="64">
        <v>8.2260250845978788</v>
      </c>
      <c r="D95" s="65">
        <v>8.1008434716151054</v>
      </c>
      <c r="E95" s="65">
        <v>8.3512066975806523</v>
      </c>
      <c r="F95" s="64">
        <v>6.7725601957820807</v>
      </c>
      <c r="G95" s="65">
        <v>6.6377342577782983</v>
      </c>
      <c r="H95" s="65">
        <v>6.9073861337858631</v>
      </c>
      <c r="I95" s="66">
        <v>82.330896467393288</v>
      </c>
      <c r="J95" s="64">
        <v>1.4534648888157993</v>
      </c>
      <c r="K95" s="65">
        <v>1.3591903507286087</v>
      </c>
      <c r="L95" s="65">
        <v>1.5477394269029898</v>
      </c>
      <c r="M95" s="66">
        <v>17.669103532606727</v>
      </c>
    </row>
    <row r="96" spans="1:13" s="119" customFormat="1" x14ac:dyDescent="0.15">
      <c r="A96" s="142"/>
      <c r="B96" s="63">
        <v>85</v>
      </c>
      <c r="C96" s="64">
        <v>5.7663774021067047</v>
      </c>
      <c r="D96" s="65">
        <v>5.4980068676173524</v>
      </c>
      <c r="E96" s="65">
        <v>6.034747936596057</v>
      </c>
      <c r="F96" s="64">
        <v>4.388163710536447</v>
      </c>
      <c r="G96" s="65">
        <v>4.1559617817844146</v>
      </c>
      <c r="H96" s="65">
        <v>4.6203656392884795</v>
      </c>
      <c r="I96" s="66">
        <v>76.099141706078115</v>
      </c>
      <c r="J96" s="64">
        <v>1.3782136915702572</v>
      </c>
      <c r="K96" s="65">
        <v>1.2504518044694004</v>
      </c>
      <c r="L96" s="65">
        <v>1.505975578671114</v>
      </c>
      <c r="M96" s="66">
        <v>23.900858293921878</v>
      </c>
    </row>
    <row r="97" spans="1:14" s="119" customFormat="1" x14ac:dyDescent="0.15">
      <c r="A97" s="141" t="s">
        <v>90</v>
      </c>
      <c r="B97" s="67">
        <v>65</v>
      </c>
      <c r="C97" s="68">
        <v>19.874198177675787</v>
      </c>
      <c r="D97" s="69">
        <v>19.646913460790287</v>
      </c>
      <c r="E97" s="69">
        <v>20.101482894561286</v>
      </c>
      <c r="F97" s="68">
        <v>18.136037553571231</v>
      </c>
      <c r="G97" s="69">
        <v>17.916365837724349</v>
      </c>
      <c r="H97" s="69">
        <v>18.355709269418114</v>
      </c>
      <c r="I97" s="70">
        <v>91.254184905648216</v>
      </c>
      <c r="J97" s="68">
        <v>1.7381606241045509</v>
      </c>
      <c r="K97" s="69">
        <v>1.6244453488719668</v>
      </c>
      <c r="L97" s="69">
        <v>1.8518758993371349</v>
      </c>
      <c r="M97" s="70">
        <v>8.745815094351757</v>
      </c>
      <c r="N97" s="132"/>
    </row>
    <row r="98" spans="1:14" s="119" customFormat="1" x14ac:dyDescent="0.15">
      <c r="A98" s="150"/>
      <c r="B98" s="63">
        <v>70</v>
      </c>
      <c r="C98" s="64">
        <v>15.839480242446697</v>
      </c>
      <c r="D98" s="65">
        <v>15.626835816713518</v>
      </c>
      <c r="E98" s="65">
        <v>16.052124668179879</v>
      </c>
      <c r="F98" s="64">
        <v>14.101451871648608</v>
      </c>
      <c r="G98" s="65">
        <v>13.893154570537668</v>
      </c>
      <c r="H98" s="65">
        <v>14.309749172759549</v>
      </c>
      <c r="I98" s="66">
        <v>89.027238620238847</v>
      </c>
      <c r="J98" s="64">
        <v>1.7380283707980897</v>
      </c>
      <c r="K98" s="65">
        <v>1.6198891829194089</v>
      </c>
      <c r="L98" s="65">
        <v>1.8561675586767705</v>
      </c>
      <c r="M98" s="66">
        <v>10.972761379761154</v>
      </c>
      <c r="N98" s="132"/>
    </row>
    <row r="99" spans="1:14" s="119" customFormat="1" x14ac:dyDescent="0.15">
      <c r="A99" s="150"/>
      <c r="B99" s="63">
        <v>75</v>
      </c>
      <c r="C99" s="64">
        <v>12.095377725472202</v>
      </c>
      <c r="D99" s="65">
        <v>11.898939068755954</v>
      </c>
      <c r="E99" s="65">
        <v>12.291816382188451</v>
      </c>
      <c r="F99" s="64">
        <v>10.364288057508379</v>
      </c>
      <c r="G99" s="65">
        <v>10.165897810510156</v>
      </c>
      <c r="H99" s="65">
        <v>10.562678304506601</v>
      </c>
      <c r="I99" s="66">
        <v>85.688006548830273</v>
      </c>
      <c r="J99" s="64">
        <v>1.7310896679638235</v>
      </c>
      <c r="K99" s="65">
        <v>1.6054376381302273</v>
      </c>
      <c r="L99" s="65">
        <v>1.8567416977974196</v>
      </c>
      <c r="M99" s="66">
        <v>14.311993451169727</v>
      </c>
      <c r="N99" s="132"/>
    </row>
    <row r="100" spans="1:14" s="119" customFormat="1" x14ac:dyDescent="0.15">
      <c r="A100" s="150"/>
      <c r="B100" s="63">
        <v>80</v>
      </c>
      <c r="C100" s="64">
        <v>8.8294641031176138</v>
      </c>
      <c r="D100" s="65">
        <v>8.6612584042074428</v>
      </c>
      <c r="E100" s="65">
        <v>8.9976698020277848</v>
      </c>
      <c r="F100" s="64">
        <v>7.1288756987892734</v>
      </c>
      <c r="G100" s="65">
        <v>6.9415297748303511</v>
      </c>
      <c r="H100" s="65">
        <v>7.3162216227481958</v>
      </c>
      <c r="I100" s="66">
        <v>80.739619251321542</v>
      </c>
      <c r="J100" s="64">
        <v>1.7005884043283388</v>
      </c>
      <c r="K100" s="65">
        <v>1.561636176552833</v>
      </c>
      <c r="L100" s="65">
        <v>1.8395406321038446</v>
      </c>
      <c r="M100" s="66">
        <v>19.260380748678447</v>
      </c>
      <c r="N100" s="132"/>
    </row>
    <row r="101" spans="1:14" s="119" customFormat="1" x14ac:dyDescent="0.15">
      <c r="A101" s="142"/>
      <c r="B101" s="71">
        <v>85</v>
      </c>
      <c r="C101" s="72">
        <v>6.2378236898465058</v>
      </c>
      <c r="D101" s="73">
        <v>5.8389737276415659</v>
      </c>
      <c r="E101" s="73">
        <v>6.6366736520514458</v>
      </c>
      <c r="F101" s="72">
        <v>4.6283670632769143</v>
      </c>
      <c r="G101" s="73">
        <v>4.2913972327817769</v>
      </c>
      <c r="H101" s="73">
        <v>4.9653368937720517</v>
      </c>
      <c r="I101" s="74">
        <v>74.198427102238355</v>
      </c>
      <c r="J101" s="72">
        <v>1.6094566265695918</v>
      </c>
      <c r="K101" s="73">
        <v>1.4182543108454679</v>
      </c>
      <c r="L101" s="73">
        <v>1.8006589422937156</v>
      </c>
      <c r="M101" s="74">
        <v>25.801572897761648</v>
      </c>
      <c r="N101" s="132"/>
    </row>
    <row r="102" spans="1:14" s="119" customFormat="1" x14ac:dyDescent="0.15">
      <c r="A102" s="141" t="s">
        <v>91</v>
      </c>
      <c r="B102" s="67">
        <v>65</v>
      </c>
      <c r="C102" s="68">
        <v>19.138788556138788</v>
      </c>
      <c r="D102" s="69">
        <v>18.931960977246867</v>
      </c>
      <c r="E102" s="69">
        <v>19.34561613503071</v>
      </c>
      <c r="F102" s="68">
        <v>17.67250129905154</v>
      </c>
      <c r="G102" s="69">
        <v>17.47087646851644</v>
      </c>
      <c r="H102" s="69">
        <v>17.874126129586639</v>
      </c>
      <c r="I102" s="70">
        <v>92.338662121762482</v>
      </c>
      <c r="J102" s="68">
        <v>1.4662872570872481</v>
      </c>
      <c r="K102" s="69">
        <v>1.3666686534104957</v>
      </c>
      <c r="L102" s="69">
        <v>1.5659058607640004</v>
      </c>
      <c r="M102" s="70">
        <v>7.6613378782375161</v>
      </c>
    </row>
    <row r="103" spans="1:14" s="119" customFormat="1" x14ac:dyDescent="0.15">
      <c r="A103" s="150"/>
      <c r="B103" s="63">
        <v>70</v>
      </c>
      <c r="C103" s="64">
        <v>15.256409111961078</v>
      </c>
      <c r="D103" s="65">
        <v>15.067020975523137</v>
      </c>
      <c r="E103" s="65">
        <v>15.445797248399019</v>
      </c>
      <c r="F103" s="64">
        <v>13.777832619115435</v>
      </c>
      <c r="G103" s="65">
        <v>13.589977290863617</v>
      </c>
      <c r="H103" s="65">
        <v>13.965687947367252</v>
      </c>
      <c r="I103" s="66">
        <v>90.308489487959292</v>
      </c>
      <c r="J103" s="64">
        <v>1.4785764928456424</v>
      </c>
      <c r="K103" s="65">
        <v>1.37401171056343</v>
      </c>
      <c r="L103" s="65">
        <v>1.5831412751278549</v>
      </c>
      <c r="M103" s="66">
        <v>9.6915105120406952</v>
      </c>
    </row>
    <row r="104" spans="1:14" s="119" customFormat="1" x14ac:dyDescent="0.15">
      <c r="A104" s="150"/>
      <c r="B104" s="63">
        <v>75</v>
      </c>
      <c r="C104" s="64">
        <v>11.59934862805749</v>
      </c>
      <c r="D104" s="65">
        <v>11.426425829203785</v>
      </c>
      <c r="E104" s="65">
        <v>11.772271426911194</v>
      </c>
      <c r="F104" s="64">
        <v>10.105805870728354</v>
      </c>
      <c r="G104" s="65">
        <v>9.9279340023576292</v>
      </c>
      <c r="H104" s="65">
        <v>10.283677739099078</v>
      </c>
      <c r="I104" s="66">
        <v>87.123908374333809</v>
      </c>
      <c r="J104" s="64">
        <v>1.4935427573291364</v>
      </c>
      <c r="K104" s="65">
        <v>1.3808356393381931</v>
      </c>
      <c r="L104" s="65">
        <v>1.6062498753200798</v>
      </c>
      <c r="M104" s="66">
        <v>12.87609162566619</v>
      </c>
    </row>
    <row r="105" spans="1:14" s="119" customFormat="1" x14ac:dyDescent="0.15">
      <c r="A105" s="150"/>
      <c r="B105" s="63">
        <v>80</v>
      </c>
      <c r="C105" s="64">
        <v>8.3450845078349349</v>
      </c>
      <c r="D105" s="65">
        <v>8.1955211506480339</v>
      </c>
      <c r="E105" s="65">
        <v>8.494647865021836</v>
      </c>
      <c r="F105" s="64">
        <v>6.8567560861203782</v>
      </c>
      <c r="G105" s="65">
        <v>6.6863075647312487</v>
      </c>
      <c r="H105" s="65">
        <v>7.0272046075095078</v>
      </c>
      <c r="I105" s="66">
        <v>82.165208509066474</v>
      </c>
      <c r="J105" s="64">
        <v>1.4883284217145576</v>
      </c>
      <c r="K105" s="65">
        <v>1.3610561894138316</v>
      </c>
      <c r="L105" s="65">
        <v>1.6156006540152836</v>
      </c>
      <c r="M105" s="66">
        <v>17.834791490933537</v>
      </c>
    </row>
    <row r="106" spans="1:14" s="119" customFormat="1" x14ac:dyDescent="0.15">
      <c r="A106" s="142"/>
      <c r="B106" s="71">
        <v>85</v>
      </c>
      <c r="C106" s="72">
        <v>5.7111035477298699</v>
      </c>
      <c r="D106" s="73">
        <v>5.3549817072863419</v>
      </c>
      <c r="E106" s="73">
        <v>6.067225388173398</v>
      </c>
      <c r="F106" s="72">
        <v>4.2317612023230353</v>
      </c>
      <c r="G106" s="73">
        <v>3.9259241047800582</v>
      </c>
      <c r="H106" s="73">
        <v>4.537598299866012</v>
      </c>
      <c r="I106" s="74">
        <v>74.097084161696486</v>
      </c>
      <c r="J106" s="72">
        <v>1.4793423454068342</v>
      </c>
      <c r="K106" s="73">
        <v>1.2993002578802266</v>
      </c>
      <c r="L106" s="73">
        <v>1.6593844329334417</v>
      </c>
      <c r="M106" s="74">
        <v>25.902915838303507</v>
      </c>
    </row>
    <row r="107" spans="1:14" s="119" customFormat="1" x14ac:dyDescent="0.15">
      <c r="A107" s="141" t="s">
        <v>92</v>
      </c>
      <c r="B107" s="120">
        <v>65</v>
      </c>
      <c r="C107" s="121">
        <v>19.530539297506614</v>
      </c>
      <c r="D107" s="122">
        <v>19.297486208092185</v>
      </c>
      <c r="E107" s="122">
        <v>19.763592386921044</v>
      </c>
      <c r="F107" s="121">
        <v>18.071602039204741</v>
      </c>
      <c r="G107" s="122">
        <v>17.845504876346386</v>
      </c>
      <c r="H107" s="122">
        <v>18.297699202063097</v>
      </c>
      <c r="I107" s="123">
        <v>92.529969418263164</v>
      </c>
      <c r="J107" s="121">
        <v>1.4589372583018723</v>
      </c>
      <c r="K107" s="122">
        <v>1.3507975860339161</v>
      </c>
      <c r="L107" s="122">
        <v>1.5670769305698284</v>
      </c>
      <c r="M107" s="123">
        <v>7.4700305817368235</v>
      </c>
    </row>
    <row r="108" spans="1:14" s="119" customFormat="1" x14ac:dyDescent="0.15">
      <c r="A108" s="150"/>
      <c r="B108" s="124">
        <v>70</v>
      </c>
      <c r="C108" s="125">
        <v>15.652868555777575</v>
      </c>
      <c r="D108" s="126">
        <v>15.440305375467039</v>
      </c>
      <c r="E108" s="126">
        <v>15.865431736088111</v>
      </c>
      <c r="F108" s="125">
        <v>14.156439041842958</v>
      </c>
      <c r="G108" s="126">
        <v>13.946688351669399</v>
      </c>
      <c r="H108" s="126">
        <v>14.366189732016517</v>
      </c>
      <c r="I108" s="127">
        <v>90.439902382095482</v>
      </c>
      <c r="J108" s="125">
        <v>1.496429513934616</v>
      </c>
      <c r="K108" s="126">
        <v>1.3826873172471257</v>
      </c>
      <c r="L108" s="126">
        <v>1.6101717106221063</v>
      </c>
      <c r="M108" s="127">
        <v>9.5600976179045105</v>
      </c>
    </row>
    <row r="109" spans="1:14" s="119" customFormat="1" x14ac:dyDescent="0.15">
      <c r="A109" s="150"/>
      <c r="B109" s="124">
        <v>75</v>
      </c>
      <c r="C109" s="125">
        <v>11.890536088922032</v>
      </c>
      <c r="D109" s="126">
        <v>11.696232293021961</v>
      </c>
      <c r="E109" s="126">
        <v>12.084839884822102</v>
      </c>
      <c r="F109" s="125">
        <v>10.380093786302837</v>
      </c>
      <c r="G109" s="126">
        <v>10.182157964121732</v>
      </c>
      <c r="H109" s="126">
        <v>10.578029608483941</v>
      </c>
      <c r="I109" s="127">
        <v>87.297105098344403</v>
      </c>
      <c r="J109" s="125">
        <v>1.5104423026191931</v>
      </c>
      <c r="K109" s="126">
        <v>1.3890079597857881</v>
      </c>
      <c r="L109" s="126">
        <v>1.6318766454525981</v>
      </c>
      <c r="M109" s="127">
        <v>12.702894901655576</v>
      </c>
    </row>
    <row r="110" spans="1:14" s="119" customFormat="1" x14ac:dyDescent="0.15">
      <c r="A110" s="150"/>
      <c r="B110" s="124">
        <v>80</v>
      </c>
      <c r="C110" s="125">
        <v>8.5966802237032454</v>
      </c>
      <c r="D110" s="126">
        <v>8.4343203670824014</v>
      </c>
      <c r="E110" s="126">
        <v>8.7590400803240893</v>
      </c>
      <c r="F110" s="125">
        <v>7.0753156137596722</v>
      </c>
      <c r="G110" s="126">
        <v>6.8910213050748226</v>
      </c>
      <c r="H110" s="126">
        <v>7.2596099224445219</v>
      </c>
      <c r="I110" s="127">
        <v>82.302882387682843</v>
      </c>
      <c r="J110" s="125">
        <v>1.5213646099435736</v>
      </c>
      <c r="K110" s="126">
        <v>1.3859744245431136</v>
      </c>
      <c r="L110" s="126">
        <v>1.6567547953440336</v>
      </c>
      <c r="M110" s="127">
        <v>17.697117612317165</v>
      </c>
    </row>
    <row r="111" spans="1:14" s="119" customFormat="1" x14ac:dyDescent="0.15">
      <c r="A111" s="142"/>
      <c r="B111" s="128">
        <v>85</v>
      </c>
      <c r="C111" s="129">
        <v>5.75442453822214</v>
      </c>
      <c r="D111" s="130">
        <v>5.3803259822434537</v>
      </c>
      <c r="E111" s="130">
        <v>6.1285230942008262</v>
      </c>
      <c r="F111" s="129">
        <v>4.3731488744121485</v>
      </c>
      <c r="G111" s="130">
        <v>4.050134972554905</v>
      </c>
      <c r="H111" s="130">
        <v>4.696162776269392</v>
      </c>
      <c r="I111" s="131">
        <v>75.996285038838238</v>
      </c>
      <c r="J111" s="129">
        <v>1.3812756638099919</v>
      </c>
      <c r="K111" s="130">
        <v>1.2035834592402215</v>
      </c>
      <c r="L111" s="130">
        <v>1.5589678683797623</v>
      </c>
      <c r="M111" s="131">
        <v>24.003714961161769</v>
      </c>
    </row>
    <row r="112" spans="1:14" s="119" customFormat="1" x14ac:dyDescent="0.15">
      <c r="A112" s="141" t="s">
        <v>93</v>
      </c>
      <c r="B112" s="120">
        <v>65</v>
      </c>
      <c r="C112" s="121">
        <v>18.790830227778152</v>
      </c>
      <c r="D112" s="122">
        <v>18.367781551418403</v>
      </c>
      <c r="E112" s="122">
        <v>19.2138789041379</v>
      </c>
      <c r="F112" s="121">
        <v>17.276728567336267</v>
      </c>
      <c r="G112" s="122">
        <v>16.883511735717953</v>
      </c>
      <c r="H112" s="122">
        <v>17.669945398954582</v>
      </c>
      <c r="I112" s="123">
        <v>91.942337607821003</v>
      </c>
      <c r="J112" s="121">
        <v>1.5141016604418827</v>
      </c>
      <c r="K112" s="122">
        <v>1.3600693674694981</v>
      </c>
      <c r="L112" s="122">
        <v>1.6681339534142672</v>
      </c>
      <c r="M112" s="123">
        <v>8.0576623921789956</v>
      </c>
    </row>
    <row r="113" spans="1:13" s="119" customFormat="1" x14ac:dyDescent="0.15">
      <c r="A113" s="150"/>
      <c r="B113" s="124">
        <v>70</v>
      </c>
      <c r="C113" s="125">
        <v>14.997801339471403</v>
      </c>
      <c r="D113" s="126">
        <v>14.616534770586439</v>
      </c>
      <c r="E113" s="126">
        <v>15.379067908356367</v>
      </c>
      <c r="F113" s="125">
        <v>13.446556415904798</v>
      </c>
      <c r="G113" s="126">
        <v>13.09048086895276</v>
      </c>
      <c r="H113" s="126">
        <v>13.802631962856836</v>
      </c>
      <c r="I113" s="127">
        <v>89.6568511046748</v>
      </c>
      <c r="J113" s="125">
        <v>1.5512449235666061</v>
      </c>
      <c r="K113" s="126">
        <v>1.3908048417072987</v>
      </c>
      <c r="L113" s="126">
        <v>1.7116850054259136</v>
      </c>
      <c r="M113" s="127">
        <v>10.343148895325212</v>
      </c>
    </row>
    <row r="114" spans="1:13" s="119" customFormat="1" x14ac:dyDescent="0.15">
      <c r="A114" s="150"/>
      <c r="B114" s="124">
        <v>75</v>
      </c>
      <c r="C114" s="125">
        <v>11.569033867500519</v>
      </c>
      <c r="D114" s="126">
        <v>11.239864068596104</v>
      </c>
      <c r="E114" s="126">
        <v>11.898203666404934</v>
      </c>
      <c r="F114" s="125">
        <v>10.0041148828973</v>
      </c>
      <c r="G114" s="126">
        <v>9.6899685773741471</v>
      </c>
      <c r="H114" s="126">
        <v>10.318261188420452</v>
      </c>
      <c r="I114" s="127">
        <v>86.473209409479239</v>
      </c>
      <c r="J114" s="125">
        <v>1.5649189846032163</v>
      </c>
      <c r="K114" s="126">
        <v>1.3958408303230629</v>
      </c>
      <c r="L114" s="126">
        <v>1.7339971388833697</v>
      </c>
      <c r="M114" s="127">
        <v>13.526790590520726</v>
      </c>
    </row>
    <row r="115" spans="1:13" s="119" customFormat="1" x14ac:dyDescent="0.15">
      <c r="A115" s="150"/>
      <c r="B115" s="124">
        <v>80</v>
      </c>
      <c r="C115" s="125">
        <v>8.6138958251706228</v>
      </c>
      <c r="D115" s="126">
        <v>8.3587144443249652</v>
      </c>
      <c r="E115" s="126">
        <v>8.8690772060162804</v>
      </c>
      <c r="F115" s="125">
        <v>7.0633373602523495</v>
      </c>
      <c r="G115" s="126">
        <v>6.7963645924064151</v>
      </c>
      <c r="H115" s="126">
        <v>7.3303101280982839</v>
      </c>
      <c r="I115" s="127">
        <v>81.999335766432253</v>
      </c>
      <c r="J115" s="125">
        <v>1.5505584649182729</v>
      </c>
      <c r="K115" s="126">
        <v>1.3683005543870987</v>
      </c>
      <c r="L115" s="126">
        <v>1.732816375449447</v>
      </c>
      <c r="M115" s="127">
        <v>18.000664233567736</v>
      </c>
    </row>
    <row r="116" spans="1:13" s="119" customFormat="1" x14ac:dyDescent="0.15">
      <c r="A116" s="142"/>
      <c r="B116" s="128">
        <v>85</v>
      </c>
      <c r="C116" s="129">
        <v>6.1782838726203995</v>
      </c>
      <c r="D116" s="130">
        <v>5.6533368234723245</v>
      </c>
      <c r="E116" s="130">
        <v>6.7032309217684745</v>
      </c>
      <c r="F116" s="129">
        <v>4.6733808587036325</v>
      </c>
      <c r="G116" s="130">
        <v>4.2250054038027525</v>
      </c>
      <c r="H116" s="130">
        <v>5.1217563136045126</v>
      </c>
      <c r="I116" s="131">
        <v>75.642054574638834</v>
      </c>
      <c r="J116" s="129">
        <v>1.5049030139167667</v>
      </c>
      <c r="K116" s="130">
        <v>1.2605319141150382</v>
      </c>
      <c r="L116" s="130">
        <v>1.7492741137184953</v>
      </c>
      <c r="M116" s="131">
        <v>24.357945425361159</v>
      </c>
    </row>
    <row r="117" spans="1:13" s="119" customFormat="1" x14ac:dyDescent="0.15">
      <c r="A117" s="141" t="s">
        <v>94</v>
      </c>
      <c r="B117" s="120">
        <v>65</v>
      </c>
      <c r="C117" s="121">
        <v>18.556481758119144</v>
      </c>
      <c r="D117" s="122">
        <v>18.28673913082698</v>
      </c>
      <c r="E117" s="122">
        <v>18.826224385411308</v>
      </c>
      <c r="F117" s="121">
        <v>17.009997931019036</v>
      </c>
      <c r="G117" s="122">
        <v>16.751792046854884</v>
      </c>
      <c r="H117" s="122">
        <v>17.268203815183188</v>
      </c>
      <c r="I117" s="123">
        <v>91.666072010533654</v>
      </c>
      <c r="J117" s="121">
        <v>1.5464838271001098</v>
      </c>
      <c r="K117" s="122">
        <v>1.4173993394717237</v>
      </c>
      <c r="L117" s="122">
        <v>1.6755683147284959</v>
      </c>
      <c r="M117" s="123">
        <v>8.3339279894663552</v>
      </c>
    </row>
    <row r="118" spans="1:13" s="119" customFormat="1" x14ac:dyDescent="0.15">
      <c r="A118" s="150"/>
      <c r="B118" s="124">
        <v>70</v>
      </c>
      <c r="C118" s="125">
        <v>14.821330905334817</v>
      </c>
      <c r="D118" s="126">
        <v>14.570393256949506</v>
      </c>
      <c r="E118" s="126">
        <v>15.072268553720127</v>
      </c>
      <c r="F118" s="125">
        <v>13.246272433280888</v>
      </c>
      <c r="G118" s="126">
        <v>13.002734873923526</v>
      </c>
      <c r="H118" s="126">
        <v>13.48980999263825</v>
      </c>
      <c r="I118" s="127">
        <v>89.373029439029665</v>
      </c>
      <c r="J118" s="125">
        <v>1.5750584720539296</v>
      </c>
      <c r="K118" s="126">
        <v>1.4381459696264753</v>
      </c>
      <c r="L118" s="126">
        <v>1.7119709744813838</v>
      </c>
      <c r="M118" s="127">
        <v>10.626970560970339</v>
      </c>
    </row>
    <row r="119" spans="1:13" s="119" customFormat="1" x14ac:dyDescent="0.15">
      <c r="A119" s="150"/>
      <c r="B119" s="124">
        <v>75</v>
      </c>
      <c r="C119" s="125">
        <v>11.198704825840535</v>
      </c>
      <c r="D119" s="126">
        <v>10.961719723881608</v>
      </c>
      <c r="E119" s="126">
        <v>11.435689927799462</v>
      </c>
      <c r="F119" s="125">
        <v>9.6268148833719671</v>
      </c>
      <c r="G119" s="126">
        <v>9.3909330046794235</v>
      </c>
      <c r="H119" s="126">
        <v>9.8626967620645107</v>
      </c>
      <c r="I119" s="127">
        <v>85.963645199027852</v>
      </c>
      <c r="J119" s="125">
        <v>1.5718899424685673</v>
      </c>
      <c r="K119" s="126">
        <v>1.4238810506743851</v>
      </c>
      <c r="L119" s="126">
        <v>1.7198988342627495</v>
      </c>
      <c r="M119" s="127">
        <v>14.036354800972145</v>
      </c>
    </row>
    <row r="120" spans="1:13" s="119" customFormat="1" x14ac:dyDescent="0.15">
      <c r="A120" s="150"/>
      <c r="B120" s="124">
        <v>80</v>
      </c>
      <c r="C120" s="125">
        <v>8.1198163359735069</v>
      </c>
      <c r="D120" s="126">
        <v>7.9059909126622374</v>
      </c>
      <c r="E120" s="126">
        <v>8.3336417592847756</v>
      </c>
      <c r="F120" s="125">
        <v>6.5272550557505671</v>
      </c>
      <c r="G120" s="126">
        <v>6.2955354032136288</v>
      </c>
      <c r="H120" s="126">
        <v>6.7589747082875054</v>
      </c>
      <c r="I120" s="127">
        <v>80.386732724884922</v>
      </c>
      <c r="J120" s="125">
        <v>1.5925612802229399</v>
      </c>
      <c r="K120" s="126">
        <v>1.4226987395154005</v>
      </c>
      <c r="L120" s="126">
        <v>1.7624238209304792</v>
      </c>
      <c r="M120" s="127">
        <v>19.613267275115078</v>
      </c>
    </row>
    <row r="121" spans="1:13" s="119" customFormat="1" x14ac:dyDescent="0.15">
      <c r="A121" s="142"/>
      <c r="B121" s="128">
        <v>85</v>
      </c>
      <c r="C121" s="129">
        <v>5.8340907648305684</v>
      </c>
      <c r="D121" s="130">
        <v>5.3455822523704768</v>
      </c>
      <c r="E121" s="130">
        <v>6.3225992772906601</v>
      </c>
      <c r="F121" s="129">
        <v>4.2601630795374721</v>
      </c>
      <c r="G121" s="130">
        <v>3.8471103505459729</v>
      </c>
      <c r="H121" s="130">
        <v>4.6732158085289717</v>
      </c>
      <c r="I121" s="131">
        <v>73.021885521885494</v>
      </c>
      <c r="J121" s="129">
        <v>1.5739276852930955</v>
      </c>
      <c r="K121" s="130">
        <v>1.3274861288192481</v>
      </c>
      <c r="L121" s="130">
        <v>1.8203692417669428</v>
      </c>
      <c r="M121" s="131">
        <v>26.978114478114477</v>
      </c>
    </row>
    <row r="122" spans="1:13" s="119" customFormat="1" x14ac:dyDescent="0.15">
      <c r="A122" s="141" t="s">
        <v>95</v>
      </c>
      <c r="B122" s="120">
        <v>65</v>
      </c>
      <c r="C122" s="121">
        <v>18.491677574020851</v>
      </c>
      <c r="D122" s="122">
        <v>18.203641458905516</v>
      </c>
      <c r="E122" s="122">
        <v>18.779713689136187</v>
      </c>
      <c r="F122" s="121">
        <v>17.047810011153732</v>
      </c>
      <c r="G122" s="122">
        <v>16.776427499687109</v>
      </c>
      <c r="H122" s="122">
        <v>17.319192522620355</v>
      </c>
      <c r="I122" s="123">
        <v>92.191797866432495</v>
      </c>
      <c r="J122" s="121">
        <v>1.4438675628671143</v>
      </c>
      <c r="K122" s="122">
        <v>1.3262908872204369</v>
      </c>
      <c r="L122" s="122">
        <v>1.5614442385137917</v>
      </c>
      <c r="M122" s="123">
        <v>7.8082021335674741</v>
      </c>
    </row>
    <row r="123" spans="1:13" s="119" customFormat="1" x14ac:dyDescent="0.15">
      <c r="A123" s="150"/>
      <c r="B123" s="124">
        <v>70</v>
      </c>
      <c r="C123" s="125">
        <v>14.662894545046351</v>
      </c>
      <c r="D123" s="126">
        <v>14.399755627165566</v>
      </c>
      <c r="E123" s="126">
        <v>14.926033462927135</v>
      </c>
      <c r="F123" s="125">
        <v>13.20026712440958</v>
      </c>
      <c r="G123" s="126">
        <v>12.950532710998937</v>
      </c>
      <c r="H123" s="126">
        <v>13.450001537820222</v>
      </c>
      <c r="I123" s="127">
        <v>90.02497483601627</v>
      </c>
      <c r="J123" s="125">
        <v>1.462627420636772</v>
      </c>
      <c r="K123" s="126">
        <v>1.3395700828487251</v>
      </c>
      <c r="L123" s="126">
        <v>1.5856847584248188</v>
      </c>
      <c r="M123" s="127">
        <v>9.9750251639837355</v>
      </c>
    </row>
    <row r="124" spans="1:13" s="119" customFormat="1" x14ac:dyDescent="0.15">
      <c r="A124" s="150"/>
      <c r="B124" s="124">
        <v>75</v>
      </c>
      <c r="C124" s="125">
        <v>11.067653499445264</v>
      </c>
      <c r="D124" s="126">
        <v>10.829154449249977</v>
      </c>
      <c r="E124" s="126">
        <v>11.306152549640551</v>
      </c>
      <c r="F124" s="125">
        <v>9.6010450120948345</v>
      </c>
      <c r="G124" s="126">
        <v>9.3698288470151923</v>
      </c>
      <c r="H124" s="126">
        <v>9.8322611771744768</v>
      </c>
      <c r="I124" s="127">
        <v>86.748695309046866</v>
      </c>
      <c r="J124" s="125">
        <v>1.4666084873504295</v>
      </c>
      <c r="K124" s="126">
        <v>1.3351820234587679</v>
      </c>
      <c r="L124" s="126">
        <v>1.5980349512420911</v>
      </c>
      <c r="M124" s="127">
        <v>13.251304690953139</v>
      </c>
    </row>
    <row r="125" spans="1:13" s="119" customFormat="1" x14ac:dyDescent="0.15">
      <c r="A125" s="150"/>
      <c r="B125" s="124">
        <v>80</v>
      </c>
      <c r="C125" s="125">
        <v>8.0090765934320878</v>
      </c>
      <c r="D125" s="126">
        <v>7.8157015661957141</v>
      </c>
      <c r="E125" s="126">
        <v>8.2024516206684606</v>
      </c>
      <c r="F125" s="125">
        <v>6.5391826521652741</v>
      </c>
      <c r="G125" s="126">
        <v>6.3333168728403155</v>
      </c>
      <c r="H125" s="126">
        <v>6.7450484314902326</v>
      </c>
      <c r="I125" s="127">
        <v>81.647148405694949</v>
      </c>
      <c r="J125" s="125">
        <v>1.4698939412668137</v>
      </c>
      <c r="K125" s="126">
        <v>1.3244565266494071</v>
      </c>
      <c r="L125" s="126">
        <v>1.6153313558842204</v>
      </c>
      <c r="M125" s="127">
        <v>18.352851594305054</v>
      </c>
    </row>
    <row r="126" spans="1:13" s="119" customFormat="1" x14ac:dyDescent="0.15">
      <c r="A126" s="142"/>
      <c r="B126" s="128">
        <v>85</v>
      </c>
      <c r="C126" s="129">
        <v>5.6876076948596008</v>
      </c>
      <c r="D126" s="130">
        <v>5.2744451992933961</v>
      </c>
      <c r="E126" s="130">
        <v>6.1007701904258056</v>
      </c>
      <c r="F126" s="129">
        <v>4.216804382233871</v>
      </c>
      <c r="G126" s="130">
        <v>3.8627599350053221</v>
      </c>
      <c r="H126" s="130">
        <v>4.5708488294624203</v>
      </c>
      <c r="I126" s="131">
        <v>74.140211640211646</v>
      </c>
      <c r="J126" s="129">
        <v>1.4708033126257303</v>
      </c>
      <c r="K126" s="130">
        <v>1.263604808649802</v>
      </c>
      <c r="L126" s="130">
        <v>1.6780018166016586</v>
      </c>
      <c r="M126" s="131">
        <v>25.859788359788361</v>
      </c>
    </row>
    <row r="127" spans="1:13" s="119" customFormat="1" x14ac:dyDescent="0.15">
      <c r="A127" s="141" t="s">
        <v>96</v>
      </c>
      <c r="B127" s="120">
        <v>65</v>
      </c>
      <c r="C127" s="121">
        <v>18.291575858795802</v>
      </c>
      <c r="D127" s="122">
        <v>17.929295717986005</v>
      </c>
      <c r="E127" s="122">
        <v>18.6538559996056</v>
      </c>
      <c r="F127" s="121">
        <v>16.737492590402528</v>
      </c>
      <c r="G127" s="122">
        <v>16.397414257208336</v>
      </c>
      <c r="H127" s="122">
        <v>17.077570923596721</v>
      </c>
      <c r="I127" s="123">
        <v>91.503830613664888</v>
      </c>
      <c r="J127" s="121">
        <v>1.5540832683932728</v>
      </c>
      <c r="K127" s="122">
        <v>1.4120964739726989</v>
      </c>
      <c r="L127" s="122">
        <v>1.6960700628138468</v>
      </c>
      <c r="M127" s="123">
        <v>8.4961693863351115</v>
      </c>
    </row>
    <row r="128" spans="1:13" s="119" customFormat="1" x14ac:dyDescent="0.15">
      <c r="A128" s="150"/>
      <c r="B128" s="124">
        <v>70</v>
      </c>
      <c r="C128" s="125">
        <v>14.668062854976808</v>
      </c>
      <c r="D128" s="126">
        <v>14.34414169951248</v>
      </c>
      <c r="E128" s="126">
        <v>14.991984010441136</v>
      </c>
      <c r="F128" s="125">
        <v>13.096073869238404</v>
      </c>
      <c r="G128" s="126">
        <v>12.788913403325731</v>
      </c>
      <c r="H128" s="126">
        <v>13.403234335151078</v>
      </c>
      <c r="I128" s="127">
        <v>89.282913488436307</v>
      </c>
      <c r="J128" s="125">
        <v>1.5719889857384028</v>
      </c>
      <c r="K128" s="126">
        <v>1.4232913763869397</v>
      </c>
      <c r="L128" s="126">
        <v>1.720686595089866</v>
      </c>
      <c r="M128" s="127">
        <v>10.717086511563686</v>
      </c>
    </row>
    <row r="129" spans="1:13" s="119" customFormat="1" x14ac:dyDescent="0.15">
      <c r="A129" s="150"/>
      <c r="B129" s="124">
        <v>75</v>
      </c>
      <c r="C129" s="125">
        <v>11.199587574633417</v>
      </c>
      <c r="D129" s="126">
        <v>10.914969095746088</v>
      </c>
      <c r="E129" s="126">
        <v>11.484206053520747</v>
      </c>
      <c r="F129" s="125">
        <v>9.6425830402274286</v>
      </c>
      <c r="G129" s="126">
        <v>9.3650805625315119</v>
      </c>
      <c r="H129" s="126">
        <v>9.9200855179233454</v>
      </c>
      <c r="I129" s="127">
        <v>86.097661864508851</v>
      </c>
      <c r="J129" s="125">
        <v>1.5570045344059884</v>
      </c>
      <c r="K129" s="126">
        <v>1.3995790728295769</v>
      </c>
      <c r="L129" s="126">
        <v>1.7144299959823999</v>
      </c>
      <c r="M129" s="127">
        <v>13.902338135491135</v>
      </c>
    </row>
    <row r="130" spans="1:13" s="119" customFormat="1" x14ac:dyDescent="0.15">
      <c r="A130" s="150"/>
      <c r="B130" s="124">
        <v>80</v>
      </c>
      <c r="C130" s="125">
        <v>8.2695779333091579</v>
      </c>
      <c r="D130" s="126">
        <v>8.0397207468299925</v>
      </c>
      <c r="E130" s="126">
        <v>8.4994351197883233</v>
      </c>
      <c r="F130" s="125">
        <v>6.774262669821125</v>
      </c>
      <c r="G130" s="126">
        <v>6.5268727670639484</v>
      </c>
      <c r="H130" s="126">
        <v>7.0216525725783017</v>
      </c>
      <c r="I130" s="127">
        <v>81.917876878999721</v>
      </c>
      <c r="J130" s="125">
        <v>1.4953152634880322</v>
      </c>
      <c r="K130" s="126">
        <v>1.3222539468088415</v>
      </c>
      <c r="L130" s="126">
        <v>1.668376580167223</v>
      </c>
      <c r="M130" s="127">
        <v>18.082123121000279</v>
      </c>
    </row>
    <row r="131" spans="1:13" s="119" customFormat="1" x14ac:dyDescent="0.15">
      <c r="A131" s="142"/>
      <c r="B131" s="128">
        <v>85</v>
      </c>
      <c r="C131" s="129">
        <v>5.8465818267474559</v>
      </c>
      <c r="D131" s="130">
        <v>5.3497543942833001</v>
      </c>
      <c r="E131" s="130">
        <v>6.3434092592116116</v>
      </c>
      <c r="F131" s="129">
        <v>4.4733692572802308</v>
      </c>
      <c r="G131" s="130">
        <v>4.0433560986961457</v>
      </c>
      <c r="H131" s="130">
        <v>4.903382415864316</v>
      </c>
      <c r="I131" s="131">
        <v>76.512557077625559</v>
      </c>
      <c r="J131" s="129">
        <v>1.3732125694672248</v>
      </c>
      <c r="K131" s="130">
        <v>1.1407788119164901</v>
      </c>
      <c r="L131" s="130">
        <v>1.6056463270179595</v>
      </c>
      <c r="M131" s="131">
        <v>23.487442922374427</v>
      </c>
    </row>
    <row r="132" spans="1:13" s="119" customFormat="1" x14ac:dyDescent="0.15">
      <c r="A132" s="141" t="s">
        <v>97</v>
      </c>
      <c r="B132" s="67">
        <v>65</v>
      </c>
      <c r="C132" s="68">
        <v>19.492237842303176</v>
      </c>
      <c r="D132" s="69">
        <v>19.195122483417236</v>
      </c>
      <c r="E132" s="69">
        <v>19.789353201189115</v>
      </c>
      <c r="F132" s="68">
        <v>17.818054528155475</v>
      </c>
      <c r="G132" s="69">
        <v>17.529363437595801</v>
      </c>
      <c r="H132" s="69">
        <v>18.106745618715149</v>
      </c>
      <c r="I132" s="70">
        <v>91.411025621110099</v>
      </c>
      <c r="J132" s="68">
        <v>1.6741833141476981</v>
      </c>
      <c r="K132" s="69">
        <v>1.5189726452642622</v>
      </c>
      <c r="L132" s="69">
        <v>1.8293939830311339</v>
      </c>
      <c r="M132" s="70">
        <v>8.5889743788898834</v>
      </c>
    </row>
    <row r="133" spans="1:13" s="119" customFormat="1" x14ac:dyDescent="0.15">
      <c r="A133" s="150"/>
      <c r="B133" s="63">
        <v>70</v>
      </c>
      <c r="C133" s="64">
        <v>15.517445018663315</v>
      </c>
      <c r="D133" s="65">
        <v>15.233896797322814</v>
      </c>
      <c r="E133" s="65">
        <v>15.800993240003816</v>
      </c>
      <c r="F133" s="64">
        <v>13.82323365442323</v>
      </c>
      <c r="G133" s="65">
        <v>13.544109445855032</v>
      </c>
      <c r="H133" s="65">
        <v>14.102357862991429</v>
      </c>
      <c r="I133" s="66">
        <v>89.081892268975963</v>
      </c>
      <c r="J133" s="64">
        <v>1.694211364240088</v>
      </c>
      <c r="K133" s="65">
        <v>1.5314114050610526</v>
      </c>
      <c r="L133" s="65">
        <v>1.8570113234191234</v>
      </c>
      <c r="M133" s="66">
        <v>10.918107731024065</v>
      </c>
    </row>
    <row r="134" spans="1:13" s="119" customFormat="1" x14ac:dyDescent="0.15">
      <c r="A134" s="150"/>
      <c r="B134" s="63">
        <v>75</v>
      </c>
      <c r="C134" s="64">
        <v>11.922716003072154</v>
      </c>
      <c r="D134" s="65">
        <v>11.658702632882394</v>
      </c>
      <c r="E134" s="65">
        <v>12.186729373261914</v>
      </c>
      <c r="F134" s="64">
        <v>10.224663940667261</v>
      </c>
      <c r="G134" s="65">
        <v>9.9559229489894729</v>
      </c>
      <c r="H134" s="65">
        <v>10.493404932345049</v>
      </c>
      <c r="I134" s="66">
        <v>85.757841904752638</v>
      </c>
      <c r="J134" s="64">
        <v>1.6980520624048931</v>
      </c>
      <c r="K134" s="65">
        <v>1.5222437486938754</v>
      </c>
      <c r="L134" s="65">
        <v>1.8738603761159109</v>
      </c>
      <c r="M134" s="66">
        <v>14.242158095247358</v>
      </c>
    </row>
    <row r="135" spans="1:13" s="119" customFormat="1" x14ac:dyDescent="0.15">
      <c r="A135" s="150"/>
      <c r="B135" s="63">
        <v>80</v>
      </c>
      <c r="C135" s="64">
        <v>8.5341844941269294</v>
      </c>
      <c r="D135" s="65">
        <v>8.3025226609069591</v>
      </c>
      <c r="E135" s="65">
        <v>8.7658463273468996</v>
      </c>
      <c r="F135" s="64">
        <v>6.8616938390711359</v>
      </c>
      <c r="G135" s="65">
        <v>6.6038283305241823</v>
      </c>
      <c r="H135" s="65">
        <v>7.1195593476180896</v>
      </c>
      <c r="I135" s="66">
        <v>80.402454901147607</v>
      </c>
      <c r="J135" s="64">
        <v>1.6724906550557952</v>
      </c>
      <c r="K135" s="65">
        <v>1.4779893184994972</v>
      </c>
      <c r="L135" s="65">
        <v>1.8669919916120932</v>
      </c>
      <c r="M135" s="66">
        <v>19.597545098852422</v>
      </c>
    </row>
    <row r="136" spans="1:13" s="119" customFormat="1" x14ac:dyDescent="0.15">
      <c r="A136" s="142"/>
      <c r="B136" s="71">
        <v>85</v>
      </c>
      <c r="C136" s="72">
        <v>5.9551431934482322</v>
      </c>
      <c r="D136" s="73">
        <v>5.4060622669099212</v>
      </c>
      <c r="E136" s="73">
        <v>6.5042241199865432</v>
      </c>
      <c r="F136" s="72">
        <v>4.2762996335931458</v>
      </c>
      <c r="G136" s="73">
        <v>3.8193446305504155</v>
      </c>
      <c r="H136" s="73">
        <v>4.7332546366358761</v>
      </c>
      <c r="I136" s="74">
        <v>71.808510638297875</v>
      </c>
      <c r="J136" s="72">
        <v>1.6788435598550868</v>
      </c>
      <c r="K136" s="73">
        <v>1.4008022378777611</v>
      </c>
      <c r="L136" s="73">
        <v>1.9568848818324125</v>
      </c>
      <c r="M136" s="74">
        <v>28.191489361702125</v>
      </c>
    </row>
    <row r="137" spans="1:13" s="119" customFormat="1" x14ac:dyDescent="0.15">
      <c r="A137" s="141" t="s">
        <v>98</v>
      </c>
      <c r="B137" s="120">
        <v>65</v>
      </c>
      <c r="C137" s="121">
        <v>18.66589033409279</v>
      </c>
      <c r="D137" s="122">
        <v>18.390028384994267</v>
      </c>
      <c r="E137" s="122">
        <v>18.941752283191313</v>
      </c>
      <c r="F137" s="121">
        <v>17.358253101097514</v>
      </c>
      <c r="G137" s="122">
        <v>17.09100872092105</v>
      </c>
      <c r="H137" s="122">
        <v>17.625497481273978</v>
      </c>
      <c r="I137" s="123">
        <v>92.994509184451218</v>
      </c>
      <c r="J137" s="121">
        <v>1.3076372329952759</v>
      </c>
      <c r="K137" s="122">
        <v>1.182511298815391</v>
      </c>
      <c r="L137" s="122">
        <v>1.4327631671751608</v>
      </c>
      <c r="M137" s="123">
        <v>7.005490815548769</v>
      </c>
    </row>
    <row r="138" spans="1:13" s="119" customFormat="1" x14ac:dyDescent="0.15">
      <c r="A138" s="150"/>
      <c r="B138" s="124">
        <v>70</v>
      </c>
      <c r="C138" s="125">
        <v>14.790122903288074</v>
      </c>
      <c r="D138" s="126">
        <v>14.534000427054979</v>
      </c>
      <c r="E138" s="126">
        <v>15.046245379521169</v>
      </c>
      <c r="F138" s="125">
        <v>13.468745864133561</v>
      </c>
      <c r="G138" s="126">
        <v>13.217590324483593</v>
      </c>
      <c r="H138" s="126">
        <v>13.719901403783529</v>
      </c>
      <c r="I138" s="127">
        <v>91.065814342484259</v>
      </c>
      <c r="J138" s="125">
        <v>1.3213770391545137</v>
      </c>
      <c r="K138" s="126">
        <v>1.1896232610961961</v>
      </c>
      <c r="L138" s="126">
        <v>1.4531308172128312</v>
      </c>
      <c r="M138" s="127">
        <v>8.9341856575157408</v>
      </c>
    </row>
    <row r="139" spans="1:13" s="119" customFormat="1" x14ac:dyDescent="0.15">
      <c r="A139" s="150"/>
      <c r="B139" s="124">
        <v>75</v>
      </c>
      <c r="C139" s="125">
        <v>11.162207937307924</v>
      </c>
      <c r="D139" s="126">
        <v>10.923418841574042</v>
      </c>
      <c r="E139" s="126">
        <v>11.400997033041806</v>
      </c>
      <c r="F139" s="125">
        <v>9.819999718031184</v>
      </c>
      <c r="G139" s="126">
        <v>9.579466097976761</v>
      </c>
      <c r="H139" s="126">
        <v>10.060533338085607</v>
      </c>
      <c r="I139" s="127">
        <v>87.975423618560086</v>
      </c>
      <c r="J139" s="125">
        <v>1.3422082192767408</v>
      </c>
      <c r="K139" s="126">
        <v>1.1992364535310598</v>
      </c>
      <c r="L139" s="126">
        <v>1.4851799850224219</v>
      </c>
      <c r="M139" s="127">
        <v>12.024576381439921</v>
      </c>
    </row>
    <row r="140" spans="1:13" s="119" customFormat="1" x14ac:dyDescent="0.15">
      <c r="A140" s="150"/>
      <c r="B140" s="124">
        <v>80</v>
      </c>
      <c r="C140" s="125">
        <v>7.9479851207999586</v>
      </c>
      <c r="D140" s="126">
        <v>7.7416472579385873</v>
      </c>
      <c r="E140" s="126">
        <v>8.1543229836613307</v>
      </c>
      <c r="F140" s="125">
        <v>6.6249356038166738</v>
      </c>
      <c r="G140" s="126">
        <v>6.3982209650884654</v>
      </c>
      <c r="H140" s="126">
        <v>6.8516502425448822</v>
      </c>
      <c r="I140" s="127">
        <v>83.353648794323348</v>
      </c>
      <c r="J140" s="125">
        <v>1.3230495169832837</v>
      </c>
      <c r="K140" s="126">
        <v>1.161833954768098</v>
      </c>
      <c r="L140" s="126">
        <v>1.4842650791984693</v>
      </c>
      <c r="M140" s="127">
        <v>16.646351205676638</v>
      </c>
    </row>
    <row r="141" spans="1:13" s="119" customFormat="1" x14ac:dyDescent="0.15">
      <c r="A141" s="142"/>
      <c r="B141" s="128">
        <v>85</v>
      </c>
      <c r="C141" s="129">
        <v>5.3843621454906199</v>
      </c>
      <c r="D141" s="130">
        <v>4.9303681865500657</v>
      </c>
      <c r="E141" s="130">
        <v>5.838356104431174</v>
      </c>
      <c r="F141" s="129">
        <v>4.040806619544278</v>
      </c>
      <c r="G141" s="130">
        <v>3.646649240102112</v>
      </c>
      <c r="H141" s="130">
        <v>4.4349639989864436</v>
      </c>
      <c r="I141" s="131">
        <v>75.04708097928436</v>
      </c>
      <c r="J141" s="129">
        <v>1.3435555259463412</v>
      </c>
      <c r="K141" s="130">
        <v>1.1152778338826015</v>
      </c>
      <c r="L141" s="130">
        <v>1.5718332180100809</v>
      </c>
      <c r="M141" s="131">
        <v>24.952919020715633</v>
      </c>
    </row>
    <row r="142" spans="1:13" s="119" customFormat="1" x14ac:dyDescent="0.15">
      <c r="A142" s="141" t="s">
        <v>99</v>
      </c>
      <c r="B142" s="120">
        <v>65</v>
      </c>
      <c r="C142" s="121">
        <v>18.506508959793152</v>
      </c>
      <c r="D142" s="122">
        <v>18.142044868882291</v>
      </c>
      <c r="E142" s="122">
        <v>18.870973050704013</v>
      </c>
      <c r="F142" s="121">
        <v>17.133778823471467</v>
      </c>
      <c r="G142" s="122">
        <v>16.788237371812187</v>
      </c>
      <c r="H142" s="122">
        <v>17.479320275130746</v>
      </c>
      <c r="I142" s="123">
        <v>92.582446860701552</v>
      </c>
      <c r="J142" s="121">
        <v>1.3727301363216833</v>
      </c>
      <c r="K142" s="122">
        <v>1.2195056653046057</v>
      </c>
      <c r="L142" s="122">
        <v>1.5259546073387609</v>
      </c>
      <c r="M142" s="123">
        <v>7.4175531392984357</v>
      </c>
    </row>
    <row r="143" spans="1:13" s="119" customFormat="1" x14ac:dyDescent="0.15">
      <c r="A143" s="150"/>
      <c r="B143" s="124">
        <v>70</v>
      </c>
      <c r="C143" s="125">
        <v>14.639665199043955</v>
      </c>
      <c r="D143" s="126">
        <v>14.297921125498327</v>
      </c>
      <c r="E143" s="126">
        <v>14.981409272589584</v>
      </c>
      <c r="F143" s="125">
        <v>13.230279257116223</v>
      </c>
      <c r="G143" s="126">
        <v>12.903819019674266</v>
      </c>
      <c r="H143" s="126">
        <v>13.55673949455818</v>
      </c>
      <c r="I143" s="127">
        <v>90.372826681721023</v>
      </c>
      <c r="J143" s="125">
        <v>1.4093859419277335</v>
      </c>
      <c r="K143" s="126">
        <v>1.247760831303627</v>
      </c>
      <c r="L143" s="126">
        <v>1.5710110525518399</v>
      </c>
      <c r="M143" s="127">
        <v>9.6271733182789845</v>
      </c>
    </row>
    <row r="144" spans="1:13" s="119" customFormat="1" x14ac:dyDescent="0.15">
      <c r="A144" s="150"/>
      <c r="B144" s="124">
        <v>75</v>
      </c>
      <c r="C144" s="125">
        <v>11.114557059603301</v>
      </c>
      <c r="D144" s="126">
        <v>10.802085748258673</v>
      </c>
      <c r="E144" s="126">
        <v>11.42702837094793</v>
      </c>
      <c r="F144" s="125">
        <v>9.6359935333980875</v>
      </c>
      <c r="G144" s="126">
        <v>9.3292229903539763</v>
      </c>
      <c r="H144" s="126">
        <v>9.9427640764421987</v>
      </c>
      <c r="I144" s="127">
        <v>86.69705397816378</v>
      </c>
      <c r="J144" s="125">
        <v>1.4785635262052155</v>
      </c>
      <c r="K144" s="126">
        <v>1.302352560934362</v>
      </c>
      <c r="L144" s="126">
        <v>1.6547744914760689</v>
      </c>
      <c r="M144" s="127">
        <v>13.302946021836231</v>
      </c>
    </row>
    <row r="145" spans="1:13" s="119" customFormat="1" x14ac:dyDescent="0.15">
      <c r="A145" s="150"/>
      <c r="B145" s="124">
        <v>80</v>
      </c>
      <c r="C145" s="125">
        <v>7.9582702009919313</v>
      </c>
      <c r="D145" s="126">
        <v>7.6995070078153285</v>
      </c>
      <c r="E145" s="126">
        <v>8.2170333941685332</v>
      </c>
      <c r="F145" s="125">
        <v>6.5329714850231646</v>
      </c>
      <c r="G145" s="126">
        <v>6.2559636458694126</v>
      </c>
      <c r="H145" s="126">
        <v>6.8099793241769166</v>
      </c>
      <c r="I145" s="127">
        <v>82.090345263834905</v>
      </c>
      <c r="J145" s="125">
        <v>1.4252987159687667</v>
      </c>
      <c r="K145" s="126">
        <v>1.2326418370844467</v>
      </c>
      <c r="L145" s="126">
        <v>1.6179555948530866</v>
      </c>
      <c r="M145" s="127">
        <v>17.909654736165091</v>
      </c>
    </row>
    <row r="146" spans="1:13" s="119" customFormat="1" x14ac:dyDescent="0.15">
      <c r="A146" s="142"/>
      <c r="B146" s="128">
        <v>85</v>
      </c>
      <c r="C146" s="129">
        <v>5.3191708334844785</v>
      </c>
      <c r="D146" s="130">
        <v>4.8191468002442379</v>
      </c>
      <c r="E146" s="130">
        <v>5.8191948667247191</v>
      </c>
      <c r="F146" s="129">
        <v>4.0487530112454033</v>
      </c>
      <c r="G146" s="130">
        <v>3.6123009958176904</v>
      </c>
      <c r="H146" s="130">
        <v>4.4852050266731158</v>
      </c>
      <c r="I146" s="131">
        <v>76.116243264049274</v>
      </c>
      <c r="J146" s="129">
        <v>1.2704178222390758</v>
      </c>
      <c r="K146" s="130">
        <v>1.0256800197033775</v>
      </c>
      <c r="L146" s="130">
        <v>1.5151556247747742</v>
      </c>
      <c r="M146" s="131">
        <v>23.88375673595073</v>
      </c>
    </row>
    <row r="147" spans="1:13" s="119" customFormat="1" x14ac:dyDescent="0.15">
      <c r="A147" s="141" t="s">
        <v>100</v>
      </c>
      <c r="B147" s="120">
        <v>65</v>
      </c>
      <c r="C147" s="121">
        <v>17.516847555545898</v>
      </c>
      <c r="D147" s="122">
        <v>17.189837955365636</v>
      </c>
      <c r="E147" s="122">
        <v>17.843857155726159</v>
      </c>
      <c r="F147" s="121">
        <v>16.195304590428758</v>
      </c>
      <c r="G147" s="122">
        <v>15.886134829355134</v>
      </c>
      <c r="H147" s="122">
        <v>16.504474351502381</v>
      </c>
      <c r="I147" s="123">
        <v>92.455589049761784</v>
      </c>
      <c r="J147" s="121">
        <v>1.3215429651171393</v>
      </c>
      <c r="K147" s="122">
        <v>1.1864383001709899</v>
      </c>
      <c r="L147" s="122">
        <v>1.4566476300632887</v>
      </c>
      <c r="M147" s="123">
        <v>7.5444109502382117</v>
      </c>
    </row>
    <row r="148" spans="1:13" s="119" customFormat="1" x14ac:dyDescent="0.15">
      <c r="A148" s="150"/>
      <c r="B148" s="124">
        <v>70</v>
      </c>
      <c r="C148" s="125">
        <v>13.643187355770698</v>
      </c>
      <c r="D148" s="126">
        <v>13.33285665239864</v>
      </c>
      <c r="E148" s="126">
        <v>13.953518059142755</v>
      </c>
      <c r="F148" s="125">
        <v>12.310167557246988</v>
      </c>
      <c r="G148" s="126">
        <v>12.015214683143332</v>
      </c>
      <c r="H148" s="126">
        <v>12.605120431350644</v>
      </c>
      <c r="I148" s="127">
        <v>90.22941073986</v>
      </c>
      <c r="J148" s="125">
        <v>1.3330197985237118</v>
      </c>
      <c r="K148" s="126">
        <v>1.1907632608260432</v>
      </c>
      <c r="L148" s="126">
        <v>1.4752763362213803</v>
      </c>
      <c r="M148" s="127">
        <v>9.7705892601400119</v>
      </c>
    </row>
    <row r="149" spans="1:13" s="119" customFormat="1" x14ac:dyDescent="0.15">
      <c r="A149" s="150"/>
      <c r="B149" s="124">
        <v>75</v>
      </c>
      <c r="C149" s="125">
        <v>10.420334612009054</v>
      </c>
      <c r="D149" s="126">
        <v>10.130934447983009</v>
      </c>
      <c r="E149" s="126">
        <v>10.709734776035098</v>
      </c>
      <c r="F149" s="125">
        <v>9.0503575141826929</v>
      </c>
      <c r="G149" s="126">
        <v>8.7686814799157098</v>
      </c>
      <c r="H149" s="126">
        <v>9.3320335484496759</v>
      </c>
      <c r="I149" s="127">
        <v>86.852849271773749</v>
      </c>
      <c r="J149" s="125">
        <v>1.3699770978263603</v>
      </c>
      <c r="K149" s="126">
        <v>1.2119119445072479</v>
      </c>
      <c r="L149" s="126">
        <v>1.5280422511454728</v>
      </c>
      <c r="M149" s="127">
        <v>13.147150728226251</v>
      </c>
    </row>
    <row r="150" spans="1:13" s="119" customFormat="1" x14ac:dyDescent="0.15">
      <c r="A150" s="150"/>
      <c r="B150" s="124">
        <v>80</v>
      </c>
      <c r="C150" s="125">
        <v>7.6265291090845286</v>
      </c>
      <c r="D150" s="126">
        <v>7.3853319554417052</v>
      </c>
      <c r="E150" s="126">
        <v>7.8677262627273521</v>
      </c>
      <c r="F150" s="125">
        <v>6.2887399883124235</v>
      </c>
      <c r="G150" s="126">
        <v>6.0313727876518177</v>
      </c>
      <c r="H150" s="126">
        <v>6.5461071889730293</v>
      </c>
      <c r="I150" s="127">
        <v>82.458742350061115</v>
      </c>
      <c r="J150" s="125">
        <v>1.3377891207721062</v>
      </c>
      <c r="K150" s="126">
        <v>1.1580267916783507</v>
      </c>
      <c r="L150" s="126">
        <v>1.5175514498658618</v>
      </c>
      <c r="M150" s="127">
        <v>17.541257649938892</v>
      </c>
    </row>
    <row r="151" spans="1:13" s="119" customFormat="1" x14ac:dyDescent="0.15">
      <c r="A151" s="142"/>
      <c r="B151" s="128">
        <v>85</v>
      </c>
      <c r="C151" s="129">
        <v>5.0902085667744261</v>
      </c>
      <c r="D151" s="130">
        <v>4.6283798296301111</v>
      </c>
      <c r="E151" s="130">
        <v>5.5520373039187412</v>
      </c>
      <c r="F151" s="129">
        <v>3.7963966040978718</v>
      </c>
      <c r="G151" s="130">
        <v>3.3918291927624411</v>
      </c>
      <c r="H151" s="130">
        <v>4.2009640154333026</v>
      </c>
      <c r="I151" s="131">
        <v>74.582338902147981</v>
      </c>
      <c r="J151" s="129">
        <v>1.2938119626765547</v>
      </c>
      <c r="K151" s="130">
        <v>1.0512969681512674</v>
      </c>
      <c r="L151" s="130">
        <v>1.5363269572018421</v>
      </c>
      <c r="M151" s="131">
        <v>25.417661097852029</v>
      </c>
    </row>
    <row r="152" spans="1:13" s="119" customFormat="1" x14ac:dyDescent="0.15">
      <c r="A152" s="141" t="s">
        <v>101</v>
      </c>
      <c r="B152" s="120">
        <v>65</v>
      </c>
      <c r="C152" s="121">
        <v>18.966305888994658</v>
      </c>
      <c r="D152" s="122">
        <v>18.626742591618083</v>
      </c>
      <c r="E152" s="122">
        <v>19.305869186371233</v>
      </c>
      <c r="F152" s="121">
        <v>17.729772739133182</v>
      </c>
      <c r="G152" s="122">
        <v>17.405884509350983</v>
      </c>
      <c r="H152" s="122">
        <v>18.053660968915381</v>
      </c>
      <c r="I152" s="123">
        <v>93.480369044459081</v>
      </c>
      <c r="J152" s="121">
        <v>1.2365331498614769</v>
      </c>
      <c r="K152" s="122">
        <v>1.1040026699985381</v>
      </c>
      <c r="L152" s="122">
        <v>1.3690636297244156</v>
      </c>
      <c r="M152" s="123">
        <v>6.519630955540924</v>
      </c>
    </row>
    <row r="153" spans="1:13" s="119" customFormat="1" x14ac:dyDescent="0.15">
      <c r="A153" s="150"/>
      <c r="B153" s="124">
        <v>70</v>
      </c>
      <c r="C153" s="125">
        <v>15.044214438349163</v>
      </c>
      <c r="D153" s="126">
        <v>14.725932863077725</v>
      </c>
      <c r="E153" s="126">
        <v>15.362496013620602</v>
      </c>
      <c r="F153" s="125">
        <v>13.792029526644681</v>
      </c>
      <c r="G153" s="126">
        <v>13.48678627917133</v>
      </c>
      <c r="H153" s="126">
        <v>14.097272774118032</v>
      </c>
      <c r="I153" s="127">
        <v>91.676634783185875</v>
      </c>
      <c r="J153" s="125">
        <v>1.2521849117044828</v>
      </c>
      <c r="K153" s="126">
        <v>1.1133803723000639</v>
      </c>
      <c r="L153" s="126">
        <v>1.3909894511089016</v>
      </c>
      <c r="M153" s="127">
        <v>8.3233652168141248</v>
      </c>
    </row>
    <row r="154" spans="1:13" s="119" customFormat="1" x14ac:dyDescent="0.15">
      <c r="A154" s="150"/>
      <c r="B154" s="124">
        <v>75</v>
      </c>
      <c r="C154" s="125">
        <v>11.34464702293343</v>
      </c>
      <c r="D154" s="126">
        <v>11.057140959202139</v>
      </c>
      <c r="E154" s="126">
        <v>11.63215308666472</v>
      </c>
      <c r="F154" s="125">
        <v>10.067696397556796</v>
      </c>
      <c r="G154" s="126">
        <v>9.7864954040829346</v>
      </c>
      <c r="H154" s="126">
        <v>10.348897391030658</v>
      </c>
      <c r="I154" s="127">
        <v>88.744025064902829</v>
      </c>
      <c r="J154" s="125">
        <v>1.2769506253766318</v>
      </c>
      <c r="K154" s="126">
        <v>1.1288717565602973</v>
      </c>
      <c r="L154" s="126">
        <v>1.4250294941929664</v>
      </c>
      <c r="M154" s="127">
        <v>11.25597493509715</v>
      </c>
    </row>
    <row r="155" spans="1:13" s="119" customFormat="1" x14ac:dyDescent="0.15">
      <c r="A155" s="150"/>
      <c r="B155" s="124">
        <v>80</v>
      </c>
      <c r="C155" s="125">
        <v>8.2919293744496851</v>
      </c>
      <c r="D155" s="126">
        <v>8.0664303014566681</v>
      </c>
      <c r="E155" s="126">
        <v>8.5174284474427022</v>
      </c>
      <c r="F155" s="125">
        <v>6.9952017266654982</v>
      </c>
      <c r="G155" s="126">
        <v>6.7519150569761299</v>
      </c>
      <c r="H155" s="126">
        <v>7.2384883963548665</v>
      </c>
      <c r="I155" s="127">
        <v>84.361569072454287</v>
      </c>
      <c r="J155" s="125">
        <v>1.2967276477841885</v>
      </c>
      <c r="K155" s="126">
        <v>1.1317608123376934</v>
      </c>
      <c r="L155" s="126">
        <v>1.4616944832306835</v>
      </c>
      <c r="M155" s="127">
        <v>15.638430927545727</v>
      </c>
    </row>
    <row r="156" spans="1:13" s="119" customFormat="1" x14ac:dyDescent="0.15">
      <c r="A156" s="142"/>
      <c r="B156" s="128">
        <v>85</v>
      </c>
      <c r="C156" s="129">
        <v>5.5269457270987203</v>
      </c>
      <c r="D156" s="130">
        <v>5.0683360492560157</v>
      </c>
      <c r="E156" s="130">
        <v>5.985555404941425</v>
      </c>
      <c r="F156" s="129">
        <v>4.2772577971516723</v>
      </c>
      <c r="G156" s="130">
        <v>3.875475296099673</v>
      </c>
      <c r="H156" s="130">
        <v>4.6790402982036712</v>
      </c>
      <c r="I156" s="131">
        <v>77.389176741508351</v>
      </c>
      <c r="J156" s="129">
        <v>1.2496879299470482</v>
      </c>
      <c r="K156" s="130">
        <v>1.0347046951185519</v>
      </c>
      <c r="L156" s="130">
        <v>1.4646711647755446</v>
      </c>
      <c r="M156" s="131">
        <v>22.610823258491656</v>
      </c>
    </row>
    <row r="157" spans="1:13" s="119" customFormat="1" x14ac:dyDescent="0.15">
      <c r="A157" s="141" t="s">
        <v>102</v>
      </c>
      <c r="B157" s="120">
        <v>65</v>
      </c>
      <c r="C157" s="121">
        <v>19.626270020863064</v>
      </c>
      <c r="D157" s="122">
        <v>19.239926377745277</v>
      </c>
      <c r="E157" s="122">
        <v>20.012613663980851</v>
      </c>
      <c r="F157" s="121">
        <v>18.040392952490208</v>
      </c>
      <c r="G157" s="122">
        <v>17.662761355248698</v>
      </c>
      <c r="H157" s="122">
        <v>18.418024549731719</v>
      </c>
      <c r="I157" s="123">
        <v>91.919620657990336</v>
      </c>
      <c r="J157" s="121">
        <v>1.5858770683728567</v>
      </c>
      <c r="K157" s="122">
        <v>1.3877423428338047</v>
      </c>
      <c r="L157" s="122">
        <v>1.7840117939119087</v>
      </c>
      <c r="M157" s="123">
        <v>8.0803793420096728</v>
      </c>
    </row>
    <row r="158" spans="1:13" s="119" customFormat="1" x14ac:dyDescent="0.15">
      <c r="A158" s="150"/>
      <c r="B158" s="124">
        <v>70</v>
      </c>
      <c r="C158" s="125">
        <v>15.540116703034464</v>
      </c>
      <c r="D158" s="126">
        <v>15.172275309434919</v>
      </c>
      <c r="E158" s="126">
        <v>15.907958096634008</v>
      </c>
      <c r="F158" s="125">
        <v>13.94390971887791</v>
      </c>
      <c r="G158" s="126">
        <v>13.579882311911975</v>
      </c>
      <c r="H158" s="126">
        <v>14.307937125843845</v>
      </c>
      <c r="I158" s="127">
        <v>89.728474922940137</v>
      </c>
      <c r="J158" s="125">
        <v>1.5962069841565569</v>
      </c>
      <c r="K158" s="126">
        <v>1.3896977185248554</v>
      </c>
      <c r="L158" s="126">
        <v>1.8027162497882585</v>
      </c>
      <c r="M158" s="127">
        <v>10.271525077059886</v>
      </c>
    </row>
    <row r="159" spans="1:13" s="119" customFormat="1" x14ac:dyDescent="0.15">
      <c r="A159" s="150"/>
      <c r="B159" s="124">
        <v>75</v>
      </c>
      <c r="C159" s="125">
        <v>11.822001185684316</v>
      </c>
      <c r="D159" s="126">
        <v>11.476935778593829</v>
      </c>
      <c r="E159" s="126">
        <v>12.167066592774804</v>
      </c>
      <c r="F159" s="125">
        <v>10.215892918537463</v>
      </c>
      <c r="G159" s="126">
        <v>9.8640144704276302</v>
      </c>
      <c r="H159" s="126">
        <v>10.567771366647296</v>
      </c>
      <c r="I159" s="127">
        <v>86.414243731494906</v>
      </c>
      <c r="J159" s="125">
        <v>1.6061082671468505</v>
      </c>
      <c r="K159" s="126">
        <v>1.3843623807123686</v>
      </c>
      <c r="L159" s="126">
        <v>1.8278541535813324</v>
      </c>
      <c r="M159" s="127">
        <v>13.585756268505071</v>
      </c>
    </row>
    <row r="160" spans="1:13" s="119" customFormat="1" x14ac:dyDescent="0.15">
      <c r="A160" s="150"/>
      <c r="B160" s="124">
        <v>80</v>
      </c>
      <c r="C160" s="125">
        <v>8.6509652244496635</v>
      </c>
      <c r="D160" s="126">
        <v>8.3640657592686747</v>
      </c>
      <c r="E160" s="126">
        <v>8.9378646896306524</v>
      </c>
      <c r="F160" s="125">
        <v>7.0345282451355535</v>
      </c>
      <c r="G160" s="126">
        <v>6.7045799634974177</v>
      </c>
      <c r="H160" s="126">
        <v>7.3644765267736894</v>
      </c>
      <c r="I160" s="127">
        <v>81.314952292887753</v>
      </c>
      <c r="J160" s="125">
        <v>1.6164369793141093</v>
      </c>
      <c r="K160" s="126">
        <v>1.3671489758622706</v>
      </c>
      <c r="L160" s="126">
        <v>1.8657249827659481</v>
      </c>
      <c r="M160" s="127">
        <v>18.685047707112243</v>
      </c>
    </row>
    <row r="161" spans="1:13" s="119" customFormat="1" x14ac:dyDescent="0.15">
      <c r="A161" s="142"/>
      <c r="B161" s="128">
        <v>85</v>
      </c>
      <c r="C161" s="129">
        <v>5.648370735358597</v>
      </c>
      <c r="D161" s="130">
        <v>5.0054267550841454</v>
      </c>
      <c r="E161" s="130">
        <v>6.2913147156330487</v>
      </c>
      <c r="F161" s="129">
        <v>4.1926670953620251</v>
      </c>
      <c r="G161" s="130">
        <v>3.6425124078575992</v>
      </c>
      <c r="H161" s="130">
        <v>4.742821782866451</v>
      </c>
      <c r="I161" s="131">
        <v>74.227902023429166</v>
      </c>
      <c r="J161" s="129">
        <v>1.4557036399965715</v>
      </c>
      <c r="K161" s="130">
        <v>1.1357582546377494</v>
      </c>
      <c r="L161" s="130">
        <v>1.7756490253553936</v>
      </c>
      <c r="M161" s="131">
        <v>25.772097976570823</v>
      </c>
    </row>
    <row r="162" spans="1:13" s="119" customFormat="1" x14ac:dyDescent="0.15">
      <c r="A162" s="141" t="s">
        <v>103</v>
      </c>
      <c r="B162" s="120">
        <v>65</v>
      </c>
      <c r="C162" s="121">
        <v>17.787382565893232</v>
      </c>
      <c r="D162" s="122">
        <v>17.377026902296269</v>
      </c>
      <c r="E162" s="122">
        <v>18.197738229490195</v>
      </c>
      <c r="F162" s="121">
        <v>16.697973734233113</v>
      </c>
      <c r="G162" s="122">
        <v>16.304543182580851</v>
      </c>
      <c r="H162" s="122">
        <v>17.091404285885375</v>
      </c>
      <c r="I162" s="123">
        <v>93.875384263961209</v>
      </c>
      <c r="J162" s="121">
        <v>1.0894088316601187</v>
      </c>
      <c r="K162" s="122">
        <v>0.92768621058337786</v>
      </c>
      <c r="L162" s="122">
        <v>1.2511314527368596</v>
      </c>
      <c r="M162" s="123">
        <v>6.1246157360387983</v>
      </c>
    </row>
    <row r="163" spans="1:13" s="119" customFormat="1" x14ac:dyDescent="0.15">
      <c r="A163" s="150"/>
      <c r="B163" s="124">
        <v>70</v>
      </c>
      <c r="C163" s="125">
        <v>13.851497636746036</v>
      </c>
      <c r="D163" s="126">
        <v>13.456965213338641</v>
      </c>
      <c r="E163" s="126">
        <v>14.24603006015343</v>
      </c>
      <c r="F163" s="125">
        <v>12.763753787493464</v>
      </c>
      <c r="G163" s="126">
        <v>12.384001002669226</v>
      </c>
      <c r="H163" s="126">
        <v>13.143506572317701</v>
      </c>
      <c r="I163" s="127">
        <v>92.147102950319663</v>
      </c>
      <c r="J163" s="125">
        <v>1.0877438492525704</v>
      </c>
      <c r="K163" s="126">
        <v>0.91763533034654277</v>
      </c>
      <c r="L163" s="126">
        <v>1.257852368158598</v>
      </c>
      <c r="M163" s="127">
        <v>7.8528970496803323</v>
      </c>
    </row>
    <row r="164" spans="1:13" s="119" customFormat="1" x14ac:dyDescent="0.15">
      <c r="A164" s="150"/>
      <c r="B164" s="124">
        <v>75</v>
      </c>
      <c r="C164" s="125">
        <v>10.397541795433542</v>
      </c>
      <c r="D164" s="126">
        <v>10.026752786666892</v>
      </c>
      <c r="E164" s="126">
        <v>10.768330804200192</v>
      </c>
      <c r="F164" s="125">
        <v>9.289561213134883</v>
      </c>
      <c r="G164" s="126">
        <v>8.9265193878474207</v>
      </c>
      <c r="H164" s="126">
        <v>9.6526030384223453</v>
      </c>
      <c r="I164" s="127">
        <v>89.343821798482509</v>
      </c>
      <c r="J164" s="125">
        <v>1.1079805822986553</v>
      </c>
      <c r="K164" s="126">
        <v>0.92117784146040693</v>
      </c>
      <c r="L164" s="126">
        <v>1.2947833231369037</v>
      </c>
      <c r="M164" s="127">
        <v>10.65617820151745</v>
      </c>
    </row>
    <row r="165" spans="1:13" s="119" customFormat="1" x14ac:dyDescent="0.15">
      <c r="A165" s="150"/>
      <c r="B165" s="124">
        <v>80</v>
      </c>
      <c r="C165" s="125">
        <v>7.5570770621197516</v>
      </c>
      <c r="D165" s="126">
        <v>7.2400170420409573</v>
      </c>
      <c r="E165" s="126">
        <v>7.8741370821985459</v>
      </c>
      <c r="F165" s="125">
        <v>6.415006973898576</v>
      </c>
      <c r="G165" s="126">
        <v>6.0782696976313302</v>
      </c>
      <c r="H165" s="126">
        <v>6.7517442501658218</v>
      </c>
      <c r="I165" s="127">
        <v>84.887409790408753</v>
      </c>
      <c r="J165" s="125">
        <v>1.1420700882211752</v>
      </c>
      <c r="K165" s="126">
        <v>0.92366088270490465</v>
      </c>
      <c r="L165" s="126">
        <v>1.3604792937374457</v>
      </c>
      <c r="M165" s="127">
        <v>15.112590209591243</v>
      </c>
    </row>
    <row r="166" spans="1:13" s="119" customFormat="1" x14ac:dyDescent="0.15">
      <c r="A166" s="142"/>
      <c r="B166" s="128">
        <v>85</v>
      </c>
      <c r="C166" s="129">
        <v>5.0591100694292139</v>
      </c>
      <c r="D166" s="130">
        <v>4.477233876028424</v>
      </c>
      <c r="E166" s="130">
        <v>5.6409862628300038</v>
      </c>
      <c r="F166" s="129">
        <v>4.027804099100682</v>
      </c>
      <c r="G166" s="130">
        <v>3.500370705173073</v>
      </c>
      <c r="H166" s="130">
        <v>4.5552374930282911</v>
      </c>
      <c r="I166" s="131">
        <v>79.614873837981406</v>
      </c>
      <c r="J166" s="129">
        <v>1.0313059703285317</v>
      </c>
      <c r="K166" s="130">
        <v>0.7526557201137456</v>
      </c>
      <c r="L166" s="130">
        <v>1.3099562205433177</v>
      </c>
      <c r="M166" s="131">
        <v>20.385126162018594</v>
      </c>
    </row>
    <row r="167" spans="1:13" s="119" customFormat="1" x14ac:dyDescent="0.15">
      <c r="A167" s="141" t="s">
        <v>104</v>
      </c>
      <c r="B167" s="120">
        <v>65</v>
      </c>
      <c r="C167" s="121">
        <v>18.617740789807492</v>
      </c>
      <c r="D167" s="122">
        <v>18.2626628432185</v>
      </c>
      <c r="E167" s="122">
        <v>18.972818736396484</v>
      </c>
      <c r="F167" s="121">
        <v>17.133804555144636</v>
      </c>
      <c r="G167" s="122">
        <v>16.804146565297703</v>
      </c>
      <c r="H167" s="122">
        <v>17.463462544991568</v>
      </c>
      <c r="I167" s="123">
        <v>92.029450557850424</v>
      </c>
      <c r="J167" s="121">
        <v>1.4839362346628551</v>
      </c>
      <c r="K167" s="122">
        <v>1.3551687228821265</v>
      </c>
      <c r="L167" s="122">
        <v>1.6127037464435836</v>
      </c>
      <c r="M167" s="123">
        <v>7.9705494421495757</v>
      </c>
    </row>
    <row r="168" spans="1:13" s="119" customFormat="1" x14ac:dyDescent="0.15">
      <c r="A168" s="150"/>
      <c r="B168" s="124">
        <v>70</v>
      </c>
      <c r="C168" s="125">
        <v>14.913314933434625</v>
      </c>
      <c r="D168" s="126">
        <v>14.598735429107398</v>
      </c>
      <c r="E168" s="126">
        <v>15.227894437761853</v>
      </c>
      <c r="F168" s="125">
        <v>13.401294704397706</v>
      </c>
      <c r="G168" s="126">
        <v>13.108162133010945</v>
      </c>
      <c r="H168" s="126">
        <v>13.694427275784468</v>
      </c>
      <c r="I168" s="127">
        <v>89.861273393703542</v>
      </c>
      <c r="J168" s="125">
        <v>1.5120202290369202</v>
      </c>
      <c r="K168" s="126">
        <v>1.3779364272384667</v>
      </c>
      <c r="L168" s="126">
        <v>1.6461040308353738</v>
      </c>
      <c r="M168" s="127">
        <v>10.138726606296466</v>
      </c>
    </row>
    <row r="169" spans="1:13" s="119" customFormat="1" x14ac:dyDescent="0.15">
      <c r="A169" s="150"/>
      <c r="B169" s="124">
        <v>75</v>
      </c>
      <c r="C169" s="125">
        <v>11.239272428698007</v>
      </c>
      <c r="D169" s="126">
        <v>10.965352880147694</v>
      </c>
      <c r="E169" s="126">
        <v>11.513191977248319</v>
      </c>
      <c r="F169" s="125">
        <v>9.7168650586109369</v>
      </c>
      <c r="G169" s="126">
        <v>9.457344942295709</v>
      </c>
      <c r="H169" s="126">
        <v>9.9763851749261647</v>
      </c>
      <c r="I169" s="127">
        <v>86.454573641263437</v>
      </c>
      <c r="J169" s="125">
        <v>1.5224073700870682</v>
      </c>
      <c r="K169" s="126">
        <v>1.382700801885707</v>
      </c>
      <c r="L169" s="126">
        <v>1.6621139382884293</v>
      </c>
      <c r="M169" s="127">
        <v>13.54542635873654</v>
      </c>
    </row>
    <row r="170" spans="1:13" s="119" customFormat="1" x14ac:dyDescent="0.15">
      <c r="A170" s="150"/>
      <c r="B170" s="124">
        <v>80</v>
      </c>
      <c r="C170" s="125">
        <v>8.2839736052332</v>
      </c>
      <c r="D170" s="126">
        <v>8.0728274472249346</v>
      </c>
      <c r="E170" s="126">
        <v>8.4951197632414654</v>
      </c>
      <c r="F170" s="125">
        <v>6.765001381836397</v>
      </c>
      <c r="G170" s="126">
        <v>6.5464190500261408</v>
      </c>
      <c r="H170" s="126">
        <v>6.9835837136466532</v>
      </c>
      <c r="I170" s="127">
        <v>81.663724490415703</v>
      </c>
      <c r="J170" s="125">
        <v>1.5189722233968026</v>
      </c>
      <c r="K170" s="126">
        <v>1.3682489141194047</v>
      </c>
      <c r="L170" s="126">
        <v>1.6696955326742005</v>
      </c>
      <c r="M170" s="127">
        <v>18.336275509584297</v>
      </c>
    </row>
    <row r="171" spans="1:13" s="119" customFormat="1" x14ac:dyDescent="0.15">
      <c r="A171" s="142"/>
      <c r="B171" s="128">
        <v>85</v>
      </c>
      <c r="C171" s="129">
        <v>5.7718657251565588</v>
      </c>
      <c r="D171" s="130">
        <v>5.3671575015327075</v>
      </c>
      <c r="E171" s="130">
        <v>6.1765739487804101</v>
      </c>
      <c r="F171" s="129">
        <v>4.2357862581191492</v>
      </c>
      <c r="G171" s="130">
        <v>3.8924262241502339</v>
      </c>
      <c r="H171" s="130">
        <v>4.5791462920880646</v>
      </c>
      <c r="I171" s="131">
        <v>73.38677751385589</v>
      </c>
      <c r="J171" s="129">
        <v>1.5360794670374096</v>
      </c>
      <c r="K171" s="130">
        <v>1.332889177993098</v>
      </c>
      <c r="L171" s="130">
        <v>1.7392697560817212</v>
      </c>
      <c r="M171" s="131">
        <v>26.6132224861441</v>
      </c>
    </row>
    <row r="172" spans="1:13" s="119" customFormat="1" x14ac:dyDescent="0.15">
      <c r="A172" s="141" t="s">
        <v>105</v>
      </c>
      <c r="B172" s="120">
        <v>65</v>
      </c>
      <c r="C172" s="121">
        <v>17.862528835744367</v>
      </c>
      <c r="D172" s="122">
        <v>17.435672377032894</v>
      </c>
      <c r="E172" s="122">
        <v>18.28938529445584</v>
      </c>
      <c r="F172" s="121">
        <v>16.756116506644517</v>
      </c>
      <c r="G172" s="122">
        <v>16.35291832896241</v>
      </c>
      <c r="H172" s="122">
        <v>17.159314684326624</v>
      </c>
      <c r="I172" s="123">
        <v>93.805959171436967</v>
      </c>
      <c r="J172" s="121">
        <v>1.1064123290998511</v>
      </c>
      <c r="K172" s="122">
        <v>0.97403901525200154</v>
      </c>
      <c r="L172" s="122">
        <v>1.2387856429477007</v>
      </c>
      <c r="M172" s="123">
        <v>6.1940408285630326</v>
      </c>
    </row>
    <row r="173" spans="1:13" s="119" customFormat="1" x14ac:dyDescent="0.15">
      <c r="A173" s="150"/>
      <c r="B173" s="124">
        <v>70</v>
      </c>
      <c r="C173" s="125">
        <v>14.496376317232929</v>
      </c>
      <c r="D173" s="126">
        <v>14.125676300337542</v>
      </c>
      <c r="E173" s="126">
        <v>14.867076334128317</v>
      </c>
      <c r="F173" s="125">
        <v>13.366236153413146</v>
      </c>
      <c r="G173" s="126">
        <v>13.014960297611601</v>
      </c>
      <c r="H173" s="126">
        <v>13.71751200921469</v>
      </c>
      <c r="I173" s="127">
        <v>92.203981608311992</v>
      </c>
      <c r="J173" s="125">
        <v>1.1301401638197843</v>
      </c>
      <c r="K173" s="126">
        <v>0.99023935860358414</v>
      </c>
      <c r="L173" s="126">
        <v>1.2700409690359846</v>
      </c>
      <c r="M173" s="127">
        <v>7.7960183916880119</v>
      </c>
    </row>
    <row r="174" spans="1:13" s="119" customFormat="1" x14ac:dyDescent="0.15">
      <c r="A174" s="150"/>
      <c r="B174" s="124">
        <v>75</v>
      </c>
      <c r="C174" s="125">
        <v>10.964927517604158</v>
      </c>
      <c r="D174" s="126">
        <v>10.647352268176929</v>
      </c>
      <c r="E174" s="126">
        <v>11.282502767031387</v>
      </c>
      <c r="F174" s="125">
        <v>9.8197986513856179</v>
      </c>
      <c r="G174" s="126">
        <v>9.5141185441704934</v>
      </c>
      <c r="H174" s="126">
        <v>10.125478758600742</v>
      </c>
      <c r="I174" s="127">
        <v>89.556439252516356</v>
      </c>
      <c r="J174" s="125">
        <v>1.1451288662185395</v>
      </c>
      <c r="K174" s="126">
        <v>0.99710337810726268</v>
      </c>
      <c r="L174" s="126">
        <v>1.2931543543298163</v>
      </c>
      <c r="M174" s="127">
        <v>10.443560747483634</v>
      </c>
    </row>
    <row r="175" spans="1:13" s="119" customFormat="1" x14ac:dyDescent="0.15">
      <c r="A175" s="150"/>
      <c r="B175" s="124">
        <v>80</v>
      </c>
      <c r="C175" s="125">
        <v>7.9502629393876854</v>
      </c>
      <c r="D175" s="126">
        <v>7.705983996662134</v>
      </c>
      <c r="E175" s="126">
        <v>8.1945418821132368</v>
      </c>
      <c r="F175" s="125">
        <v>6.7706830526755279</v>
      </c>
      <c r="G175" s="126">
        <v>6.515310098100132</v>
      </c>
      <c r="H175" s="126">
        <v>7.0260560072509239</v>
      </c>
      <c r="I175" s="127">
        <v>85.163007868982419</v>
      </c>
      <c r="J175" s="125">
        <v>1.1795798867121574</v>
      </c>
      <c r="K175" s="126">
        <v>1.0155980874584887</v>
      </c>
      <c r="L175" s="126">
        <v>1.3435616859658261</v>
      </c>
      <c r="M175" s="127">
        <v>14.836992131017574</v>
      </c>
    </row>
    <row r="176" spans="1:13" s="119" customFormat="1" x14ac:dyDescent="0.15">
      <c r="A176" s="142"/>
      <c r="B176" s="128">
        <v>85</v>
      </c>
      <c r="C176" s="129">
        <v>5.4271568630103673</v>
      </c>
      <c r="D176" s="130">
        <v>4.9627668952322903</v>
      </c>
      <c r="E176" s="130">
        <v>5.8915468307884442</v>
      </c>
      <c r="F176" s="129">
        <v>4.2323327004102378</v>
      </c>
      <c r="G176" s="130">
        <v>3.8210293534739863</v>
      </c>
      <c r="H176" s="130">
        <v>4.6436360473464893</v>
      </c>
      <c r="I176" s="131">
        <v>77.984344422700588</v>
      </c>
      <c r="J176" s="129">
        <v>1.1948241626001297</v>
      </c>
      <c r="K176" s="130">
        <v>0.97466634509842331</v>
      </c>
      <c r="L176" s="130">
        <v>1.4149819801018362</v>
      </c>
      <c r="M176" s="131">
        <v>22.015655577299412</v>
      </c>
    </row>
    <row r="177" spans="1:13" s="119" customFormat="1" x14ac:dyDescent="0.15">
      <c r="A177" s="141" t="s">
        <v>106</v>
      </c>
      <c r="B177" s="120">
        <v>65</v>
      </c>
      <c r="C177" s="121">
        <v>18.496385945679847</v>
      </c>
      <c r="D177" s="122">
        <v>18.204068035727637</v>
      </c>
      <c r="E177" s="122">
        <v>18.788703855632058</v>
      </c>
      <c r="F177" s="121">
        <v>17.289307238805936</v>
      </c>
      <c r="G177" s="122">
        <v>17.012026883625488</v>
      </c>
      <c r="H177" s="122">
        <v>17.566587593986384</v>
      </c>
      <c r="I177" s="123">
        <v>93.47397534621706</v>
      </c>
      <c r="J177" s="121">
        <v>1.2070787068739106</v>
      </c>
      <c r="K177" s="122">
        <v>1.1079555884376955</v>
      </c>
      <c r="L177" s="122">
        <v>1.3062018253101257</v>
      </c>
      <c r="M177" s="123">
        <v>6.5260246537829456</v>
      </c>
    </row>
    <row r="178" spans="1:13" s="119" customFormat="1" x14ac:dyDescent="0.15">
      <c r="A178" s="150"/>
      <c r="B178" s="124">
        <v>70</v>
      </c>
      <c r="C178" s="125">
        <v>14.961597393493234</v>
      </c>
      <c r="D178" s="126">
        <v>14.704521015701733</v>
      </c>
      <c r="E178" s="126">
        <v>15.218673771284735</v>
      </c>
      <c r="F178" s="125">
        <v>13.714918261928538</v>
      </c>
      <c r="G178" s="126">
        <v>13.469050439174435</v>
      </c>
      <c r="H178" s="126">
        <v>13.960786084682642</v>
      </c>
      <c r="I178" s="127">
        <v>91.667473072715666</v>
      </c>
      <c r="J178" s="125">
        <v>1.246679131564693</v>
      </c>
      <c r="K178" s="126">
        <v>1.1417615227738747</v>
      </c>
      <c r="L178" s="126">
        <v>1.3515967403555114</v>
      </c>
      <c r="M178" s="127">
        <v>8.3325269272843236</v>
      </c>
    </row>
    <row r="179" spans="1:13" s="119" customFormat="1" x14ac:dyDescent="0.15">
      <c r="A179" s="150"/>
      <c r="B179" s="124">
        <v>75</v>
      </c>
      <c r="C179" s="125">
        <v>11.412887832420633</v>
      </c>
      <c r="D179" s="126">
        <v>11.188644825228993</v>
      </c>
      <c r="E179" s="126">
        <v>11.637130839612274</v>
      </c>
      <c r="F179" s="125">
        <v>10.179065986139063</v>
      </c>
      <c r="G179" s="126">
        <v>9.9602899129129305</v>
      </c>
      <c r="H179" s="126">
        <v>10.397842059365196</v>
      </c>
      <c r="I179" s="127">
        <v>89.189223057317292</v>
      </c>
      <c r="J179" s="125">
        <v>1.2338218462815702</v>
      </c>
      <c r="K179" s="126">
        <v>1.1231212966181747</v>
      </c>
      <c r="L179" s="126">
        <v>1.3445223959449657</v>
      </c>
      <c r="M179" s="127">
        <v>10.810776942682709</v>
      </c>
    </row>
    <row r="180" spans="1:13" s="119" customFormat="1" x14ac:dyDescent="0.15">
      <c r="A180" s="150"/>
      <c r="B180" s="124">
        <v>80</v>
      </c>
      <c r="C180" s="125">
        <v>8.4211438581722344</v>
      </c>
      <c r="D180" s="126">
        <v>8.2450526775049013</v>
      </c>
      <c r="E180" s="126">
        <v>8.5972350388395675</v>
      </c>
      <c r="F180" s="125">
        <v>7.1781618502959752</v>
      </c>
      <c r="G180" s="126">
        <v>6.9902889139296285</v>
      </c>
      <c r="H180" s="126">
        <v>7.3660347866623219</v>
      </c>
      <c r="I180" s="127">
        <v>85.239748556604738</v>
      </c>
      <c r="J180" s="125">
        <v>1.242982007876261</v>
      </c>
      <c r="K180" s="126">
        <v>1.1200473723044242</v>
      </c>
      <c r="L180" s="126">
        <v>1.3659166434480978</v>
      </c>
      <c r="M180" s="127">
        <v>14.760251443395289</v>
      </c>
    </row>
    <row r="181" spans="1:13" s="119" customFormat="1" x14ac:dyDescent="0.15">
      <c r="A181" s="142"/>
      <c r="B181" s="128">
        <v>85</v>
      </c>
      <c r="C181" s="129">
        <v>5.8562472815959827</v>
      </c>
      <c r="D181" s="130">
        <v>5.4846025938275682</v>
      </c>
      <c r="E181" s="130">
        <v>6.2278919693643973</v>
      </c>
      <c r="F181" s="129">
        <v>4.6243506042376046</v>
      </c>
      <c r="G181" s="130">
        <v>4.2966769922442367</v>
      </c>
      <c r="H181" s="130">
        <v>4.9520242162309724</v>
      </c>
      <c r="I181" s="131">
        <v>78.964401294498387</v>
      </c>
      <c r="J181" s="129">
        <v>1.2318966773583784</v>
      </c>
      <c r="K181" s="130">
        <v>1.0664915238384414</v>
      </c>
      <c r="L181" s="130">
        <v>1.3973018308783154</v>
      </c>
      <c r="M181" s="131">
        <v>21.03559870550162</v>
      </c>
    </row>
    <row r="182" spans="1:13" s="119" customFormat="1" x14ac:dyDescent="0.15">
      <c r="A182" s="141" t="s">
        <v>107</v>
      </c>
      <c r="B182" s="120">
        <v>65</v>
      </c>
      <c r="C182" s="121">
        <v>17.830330774302624</v>
      </c>
      <c r="D182" s="122">
        <v>17.479512367204137</v>
      </c>
      <c r="E182" s="122">
        <v>18.181149181401111</v>
      </c>
      <c r="F182" s="121">
        <v>16.344150862968228</v>
      </c>
      <c r="G182" s="122">
        <v>16.01899165028021</v>
      </c>
      <c r="H182" s="122">
        <v>16.669310075656245</v>
      </c>
      <c r="I182" s="123">
        <v>91.664877504817227</v>
      </c>
      <c r="J182" s="121">
        <v>1.4861799113343932</v>
      </c>
      <c r="K182" s="122">
        <v>1.3509688302864566</v>
      </c>
      <c r="L182" s="122">
        <v>1.6213909923823298</v>
      </c>
      <c r="M182" s="123">
        <v>8.3351224951827643</v>
      </c>
    </row>
    <row r="183" spans="1:13" s="119" customFormat="1" x14ac:dyDescent="0.15">
      <c r="A183" s="150"/>
      <c r="B183" s="124">
        <v>70</v>
      </c>
      <c r="C183" s="125">
        <v>14.137507978456791</v>
      </c>
      <c r="D183" s="126">
        <v>13.817763826634049</v>
      </c>
      <c r="E183" s="126">
        <v>14.457252130279532</v>
      </c>
      <c r="F183" s="125">
        <v>12.629172947775421</v>
      </c>
      <c r="G183" s="126">
        <v>12.331775308990247</v>
      </c>
      <c r="H183" s="126">
        <v>12.926570586560596</v>
      </c>
      <c r="I183" s="127">
        <v>89.33096955290975</v>
      </c>
      <c r="J183" s="125">
        <v>1.5083350306813696</v>
      </c>
      <c r="K183" s="126">
        <v>1.366454713465179</v>
      </c>
      <c r="L183" s="126">
        <v>1.6502153478975603</v>
      </c>
      <c r="M183" s="127">
        <v>10.669030447090259</v>
      </c>
    </row>
    <row r="184" spans="1:13" s="119" customFormat="1" x14ac:dyDescent="0.15">
      <c r="A184" s="150"/>
      <c r="B184" s="124">
        <v>75</v>
      </c>
      <c r="C184" s="125">
        <v>10.718946726915972</v>
      </c>
      <c r="D184" s="126">
        <v>10.436949576670692</v>
      </c>
      <c r="E184" s="126">
        <v>11.000943877161252</v>
      </c>
      <c r="F184" s="125">
        <v>9.1769020516122204</v>
      </c>
      <c r="G184" s="126">
        <v>8.9090087018722102</v>
      </c>
      <c r="H184" s="126">
        <v>9.4447954013522306</v>
      </c>
      <c r="I184" s="127">
        <v>85.613841410074585</v>
      </c>
      <c r="J184" s="125">
        <v>1.5420446753037527</v>
      </c>
      <c r="K184" s="126">
        <v>1.3901522145728513</v>
      </c>
      <c r="L184" s="126">
        <v>1.693937136034654</v>
      </c>
      <c r="M184" s="127">
        <v>14.386158589925429</v>
      </c>
    </row>
    <row r="185" spans="1:13" s="119" customFormat="1" x14ac:dyDescent="0.15">
      <c r="A185" s="150"/>
      <c r="B185" s="124">
        <v>80</v>
      </c>
      <c r="C185" s="125">
        <v>7.8855431492971748</v>
      </c>
      <c r="D185" s="126">
        <v>7.6551585236104129</v>
      </c>
      <c r="E185" s="126">
        <v>8.1159277749839358</v>
      </c>
      <c r="F185" s="125">
        <v>6.318753992357216</v>
      </c>
      <c r="G185" s="126">
        <v>6.0782180996670272</v>
      </c>
      <c r="H185" s="126">
        <v>6.5592898850474048</v>
      </c>
      <c r="I185" s="127">
        <v>80.13086572128384</v>
      </c>
      <c r="J185" s="125">
        <v>1.566789156939959</v>
      </c>
      <c r="K185" s="126">
        <v>1.3962503270356672</v>
      </c>
      <c r="L185" s="126">
        <v>1.7373279868442508</v>
      </c>
      <c r="M185" s="127">
        <v>19.869134278716164</v>
      </c>
    </row>
    <row r="186" spans="1:13" s="119" customFormat="1" x14ac:dyDescent="0.15">
      <c r="A186" s="142"/>
      <c r="B186" s="128">
        <v>85</v>
      </c>
      <c r="C186" s="129">
        <v>5.5045758259132738</v>
      </c>
      <c r="D186" s="130">
        <v>5.0623129650262975</v>
      </c>
      <c r="E186" s="130">
        <v>5.9468386868002501</v>
      </c>
      <c r="F186" s="129">
        <v>4.0239050880412472</v>
      </c>
      <c r="G186" s="130">
        <v>3.6470172347845282</v>
      </c>
      <c r="H186" s="130">
        <v>4.4007929412979667</v>
      </c>
      <c r="I186" s="131">
        <v>73.101092896174862</v>
      </c>
      <c r="J186" s="129">
        <v>1.4806707378720265</v>
      </c>
      <c r="K186" s="130">
        <v>1.2533502060473176</v>
      </c>
      <c r="L186" s="130">
        <v>1.7079912696967354</v>
      </c>
      <c r="M186" s="131">
        <v>26.898907103825131</v>
      </c>
    </row>
    <row r="187" spans="1:13" s="119" customFormat="1" x14ac:dyDescent="0.15">
      <c r="A187" s="141" t="s">
        <v>108</v>
      </c>
      <c r="B187" s="120">
        <v>65</v>
      </c>
      <c r="C187" s="121">
        <v>18.954388363596866</v>
      </c>
      <c r="D187" s="122">
        <v>18.583662504664744</v>
      </c>
      <c r="E187" s="122">
        <v>19.325114222528988</v>
      </c>
      <c r="F187" s="121">
        <v>17.108188428080499</v>
      </c>
      <c r="G187" s="122">
        <v>16.768008181108193</v>
      </c>
      <c r="H187" s="122">
        <v>17.448368675052805</v>
      </c>
      <c r="I187" s="123">
        <v>90.259775730552647</v>
      </c>
      <c r="J187" s="121">
        <v>1.8461999355163632</v>
      </c>
      <c r="K187" s="122">
        <v>1.6918835726246009</v>
      </c>
      <c r="L187" s="122">
        <v>2.0005162984081255</v>
      </c>
      <c r="M187" s="123">
        <v>9.7402242694473333</v>
      </c>
    </row>
    <row r="188" spans="1:13" s="119" customFormat="1" x14ac:dyDescent="0.15">
      <c r="A188" s="150"/>
      <c r="B188" s="124">
        <v>70</v>
      </c>
      <c r="C188" s="125">
        <v>15.024318090056134</v>
      </c>
      <c r="D188" s="126">
        <v>14.688642022730699</v>
      </c>
      <c r="E188" s="126">
        <v>15.359994157381569</v>
      </c>
      <c r="F188" s="125">
        <v>13.178036278446802</v>
      </c>
      <c r="G188" s="126">
        <v>12.868904519914595</v>
      </c>
      <c r="H188" s="126">
        <v>13.487168036979009</v>
      </c>
      <c r="I188" s="127">
        <v>87.711376978690993</v>
      </c>
      <c r="J188" s="125">
        <v>1.8462818116093298</v>
      </c>
      <c r="K188" s="126">
        <v>1.6878922577761364</v>
      </c>
      <c r="L188" s="126">
        <v>2.0046713654425234</v>
      </c>
      <c r="M188" s="127">
        <v>12.288623021308993</v>
      </c>
    </row>
    <row r="189" spans="1:13" s="119" customFormat="1" x14ac:dyDescent="0.15">
      <c r="A189" s="150"/>
      <c r="B189" s="124">
        <v>75</v>
      </c>
      <c r="C189" s="125">
        <v>11.409621991903869</v>
      </c>
      <c r="D189" s="126">
        <v>11.118639370551968</v>
      </c>
      <c r="E189" s="126">
        <v>11.70060461325577</v>
      </c>
      <c r="F189" s="125">
        <v>9.5760996489732584</v>
      </c>
      <c r="G189" s="126">
        <v>9.3026225443058426</v>
      </c>
      <c r="H189" s="126">
        <v>9.8495767536406742</v>
      </c>
      <c r="I189" s="127">
        <v>83.930034279561099</v>
      </c>
      <c r="J189" s="125">
        <v>1.8335223429306089</v>
      </c>
      <c r="K189" s="126">
        <v>1.6693216085483431</v>
      </c>
      <c r="L189" s="126">
        <v>1.9977230773128747</v>
      </c>
      <c r="M189" s="127">
        <v>16.069965720438891</v>
      </c>
    </row>
    <row r="190" spans="1:13" s="119" customFormat="1" x14ac:dyDescent="0.15">
      <c r="A190" s="150"/>
      <c r="B190" s="124">
        <v>80</v>
      </c>
      <c r="C190" s="125">
        <v>8.3250094176224767</v>
      </c>
      <c r="D190" s="126">
        <v>8.0946619206261943</v>
      </c>
      <c r="E190" s="126">
        <v>8.5553569146187591</v>
      </c>
      <c r="F190" s="125">
        <v>6.4810875181017096</v>
      </c>
      <c r="G190" s="126">
        <v>6.2429760843090722</v>
      </c>
      <c r="H190" s="126">
        <v>6.7191989518943469</v>
      </c>
      <c r="I190" s="127">
        <v>77.850813049922422</v>
      </c>
      <c r="J190" s="125">
        <v>1.843921899520768</v>
      </c>
      <c r="K190" s="126">
        <v>1.6679466173579496</v>
      </c>
      <c r="L190" s="126">
        <v>2.0198971816835867</v>
      </c>
      <c r="M190" s="127">
        <v>22.149186950077588</v>
      </c>
    </row>
    <row r="191" spans="1:13" s="119" customFormat="1" x14ac:dyDescent="0.15">
      <c r="A191" s="142"/>
      <c r="B191" s="128">
        <v>85</v>
      </c>
      <c r="C191" s="129">
        <v>5.9859252457404093</v>
      </c>
      <c r="D191" s="130">
        <v>5.5150028706851897</v>
      </c>
      <c r="E191" s="130">
        <v>6.4568476207956289</v>
      </c>
      <c r="F191" s="129">
        <v>4.1669559854861884</v>
      </c>
      <c r="G191" s="130">
        <v>3.7828746222876988</v>
      </c>
      <c r="H191" s="130">
        <v>4.5510373486846776</v>
      </c>
      <c r="I191" s="131">
        <v>69.612563044475024</v>
      </c>
      <c r="J191" s="129">
        <v>1.8189692602542213</v>
      </c>
      <c r="K191" s="130">
        <v>1.5729412909167004</v>
      </c>
      <c r="L191" s="130">
        <v>2.064997229591742</v>
      </c>
      <c r="M191" s="131">
        <v>30.387436955524993</v>
      </c>
    </row>
    <row r="192" spans="1:13" s="119" customFormat="1" x14ac:dyDescent="0.15">
      <c r="A192" s="141" t="s">
        <v>109</v>
      </c>
      <c r="B192" s="120">
        <v>65</v>
      </c>
      <c r="C192" s="121">
        <v>18.94042740058023</v>
      </c>
      <c r="D192" s="122">
        <v>18.344178725028986</v>
      </c>
      <c r="E192" s="122">
        <v>19.536676076131474</v>
      </c>
      <c r="F192" s="121">
        <v>17.71249458713536</v>
      </c>
      <c r="G192" s="122">
        <v>17.132615582319566</v>
      </c>
      <c r="H192" s="122">
        <v>18.292373591951154</v>
      </c>
      <c r="I192" s="123">
        <v>93.516868508430534</v>
      </c>
      <c r="J192" s="121">
        <v>1.2279328134448715</v>
      </c>
      <c r="K192" s="122">
        <v>0.95911914798439035</v>
      </c>
      <c r="L192" s="122">
        <v>1.4967464789053526</v>
      </c>
      <c r="M192" s="123">
        <v>6.4831314915694795</v>
      </c>
    </row>
    <row r="193" spans="1:13" s="119" customFormat="1" x14ac:dyDescent="0.15">
      <c r="A193" s="150"/>
      <c r="B193" s="124">
        <v>70</v>
      </c>
      <c r="C193" s="125">
        <v>15.215606790927803</v>
      </c>
      <c r="D193" s="126">
        <v>14.656301817868531</v>
      </c>
      <c r="E193" s="126">
        <v>15.774911763987074</v>
      </c>
      <c r="F193" s="125">
        <v>13.920339926505315</v>
      </c>
      <c r="G193" s="126">
        <v>13.368796268449591</v>
      </c>
      <c r="H193" s="126">
        <v>14.47188358456104</v>
      </c>
      <c r="I193" s="127">
        <v>91.487248045902575</v>
      </c>
      <c r="J193" s="125">
        <v>1.2952668644224847</v>
      </c>
      <c r="K193" s="126">
        <v>1.0075088182785923</v>
      </c>
      <c r="L193" s="126">
        <v>1.5830249105663772</v>
      </c>
      <c r="M193" s="127">
        <v>8.5127519540974106</v>
      </c>
    </row>
    <row r="194" spans="1:13" s="119" customFormat="1" x14ac:dyDescent="0.15">
      <c r="A194" s="150"/>
      <c r="B194" s="124">
        <v>75</v>
      </c>
      <c r="C194" s="125">
        <v>11.525065827340995</v>
      </c>
      <c r="D194" s="126">
        <v>10.996880963446841</v>
      </c>
      <c r="E194" s="126">
        <v>12.053250691235149</v>
      </c>
      <c r="F194" s="125">
        <v>10.236934727324897</v>
      </c>
      <c r="G194" s="126">
        <v>9.7043967772433817</v>
      </c>
      <c r="H194" s="126">
        <v>10.769472677406412</v>
      </c>
      <c r="I194" s="127">
        <v>88.823221321996641</v>
      </c>
      <c r="J194" s="125">
        <v>1.2881311000161002</v>
      </c>
      <c r="K194" s="126">
        <v>0.97807297889925815</v>
      </c>
      <c r="L194" s="126">
        <v>1.5981892211329423</v>
      </c>
      <c r="M194" s="127">
        <v>11.176778678003362</v>
      </c>
    </row>
    <row r="195" spans="1:13" s="119" customFormat="1" x14ac:dyDescent="0.15">
      <c r="A195" s="150"/>
      <c r="B195" s="124">
        <v>80</v>
      </c>
      <c r="C195" s="125">
        <v>8.4553443063023472</v>
      </c>
      <c r="D195" s="126">
        <v>8.0038234542977342</v>
      </c>
      <c r="E195" s="126">
        <v>8.9068651583069602</v>
      </c>
      <c r="F195" s="125">
        <v>7.0960670360258478</v>
      </c>
      <c r="G195" s="126">
        <v>6.5924309508489589</v>
      </c>
      <c r="H195" s="126">
        <v>7.5997031212027366</v>
      </c>
      <c r="I195" s="127">
        <v>83.924045892923161</v>
      </c>
      <c r="J195" s="125">
        <v>1.3592772702764992</v>
      </c>
      <c r="K195" s="126">
        <v>0.99984263903588277</v>
      </c>
      <c r="L195" s="126">
        <v>1.7187119015171157</v>
      </c>
      <c r="M195" s="127">
        <v>16.075954107076832</v>
      </c>
    </row>
    <row r="196" spans="1:13" s="119" customFormat="1" x14ac:dyDescent="0.15">
      <c r="A196" s="142"/>
      <c r="B196" s="128">
        <v>85</v>
      </c>
      <c r="C196" s="129">
        <v>5.7068977809626986</v>
      </c>
      <c r="D196" s="130">
        <v>4.6910620100796478</v>
      </c>
      <c r="E196" s="130">
        <v>6.7227335518457494</v>
      </c>
      <c r="F196" s="129">
        <v>4.3296331164903679</v>
      </c>
      <c r="G196" s="130">
        <v>3.4480379459077346</v>
      </c>
      <c r="H196" s="130">
        <v>5.2112282870730011</v>
      </c>
      <c r="I196" s="131">
        <v>75.866666666666674</v>
      </c>
      <c r="J196" s="129">
        <v>1.3772646644723312</v>
      </c>
      <c r="K196" s="130">
        <v>0.88394708455096105</v>
      </c>
      <c r="L196" s="130">
        <v>1.8705822443937015</v>
      </c>
      <c r="M196" s="131">
        <v>24.133333333333333</v>
      </c>
    </row>
    <row r="197" spans="1:13" s="119" customFormat="1" x14ac:dyDescent="0.15">
      <c r="A197" s="141" t="s">
        <v>110</v>
      </c>
      <c r="B197" s="120">
        <v>65</v>
      </c>
      <c r="C197" s="121">
        <v>18.573767662633966</v>
      </c>
      <c r="D197" s="122">
        <v>18.006586047083431</v>
      </c>
      <c r="E197" s="122">
        <v>19.1409492781845</v>
      </c>
      <c r="F197" s="121">
        <v>17.618230122010406</v>
      </c>
      <c r="G197" s="122">
        <v>17.074711942014627</v>
      </c>
      <c r="H197" s="122">
        <v>18.161748302006185</v>
      </c>
      <c r="I197" s="123">
        <v>94.85544582025824</v>
      </c>
      <c r="J197" s="121">
        <v>0.95553754062355889</v>
      </c>
      <c r="K197" s="122">
        <v>0.76226946469275392</v>
      </c>
      <c r="L197" s="122">
        <v>1.1488056165543639</v>
      </c>
      <c r="M197" s="123">
        <v>5.1445541797417587</v>
      </c>
    </row>
    <row r="198" spans="1:13" s="119" customFormat="1" x14ac:dyDescent="0.15">
      <c r="A198" s="150"/>
      <c r="B198" s="124">
        <v>70</v>
      </c>
      <c r="C198" s="125">
        <v>14.534022524102848</v>
      </c>
      <c r="D198" s="126">
        <v>13.996026788077346</v>
      </c>
      <c r="E198" s="126">
        <v>15.072018260128351</v>
      </c>
      <c r="F198" s="125">
        <v>13.576436200066581</v>
      </c>
      <c r="G198" s="126">
        <v>13.059933049410452</v>
      </c>
      <c r="H198" s="126">
        <v>14.092939350722711</v>
      </c>
      <c r="I198" s="127">
        <v>93.411415714760111</v>
      </c>
      <c r="J198" s="125">
        <v>0.95758632403626809</v>
      </c>
      <c r="K198" s="126">
        <v>0.75641860764677815</v>
      </c>
      <c r="L198" s="126">
        <v>1.1587540404257579</v>
      </c>
      <c r="M198" s="127">
        <v>6.5885842852399028</v>
      </c>
    </row>
    <row r="199" spans="1:13" s="119" customFormat="1" x14ac:dyDescent="0.15">
      <c r="A199" s="150"/>
      <c r="B199" s="124">
        <v>75</v>
      </c>
      <c r="C199" s="125">
        <v>11.224568126171448</v>
      </c>
      <c r="D199" s="126">
        <v>10.750527354361468</v>
      </c>
      <c r="E199" s="126">
        <v>11.698608897981428</v>
      </c>
      <c r="F199" s="125">
        <v>10.224189363340251</v>
      </c>
      <c r="G199" s="126">
        <v>9.7608204997488297</v>
      </c>
      <c r="H199" s="126">
        <v>10.687558226931673</v>
      </c>
      <c r="I199" s="127">
        <v>91.087596853738262</v>
      </c>
      <c r="J199" s="125">
        <v>1.0003787628311971</v>
      </c>
      <c r="K199" s="126">
        <v>0.77923160393546287</v>
      </c>
      <c r="L199" s="126">
        <v>1.2215259217269314</v>
      </c>
      <c r="M199" s="127">
        <v>8.9124031462617452</v>
      </c>
    </row>
    <row r="200" spans="1:13" s="119" customFormat="1" x14ac:dyDescent="0.15">
      <c r="A200" s="150"/>
      <c r="B200" s="124">
        <v>80</v>
      </c>
      <c r="C200" s="125">
        <v>7.8602989547173712</v>
      </c>
      <c r="D200" s="126">
        <v>7.4714814232436826</v>
      </c>
      <c r="E200" s="126">
        <v>8.2491164861910597</v>
      </c>
      <c r="F200" s="125">
        <v>6.805675579830055</v>
      </c>
      <c r="G200" s="126">
        <v>6.3995826131759328</v>
      </c>
      <c r="H200" s="126">
        <v>7.2117685464841772</v>
      </c>
      <c r="I200" s="127">
        <v>86.58291012895404</v>
      </c>
      <c r="J200" s="125">
        <v>1.0546233748873157</v>
      </c>
      <c r="K200" s="126">
        <v>0.80825383852328581</v>
      </c>
      <c r="L200" s="126">
        <v>1.3009929112513456</v>
      </c>
      <c r="M200" s="127">
        <v>13.41708987104596</v>
      </c>
    </row>
    <row r="201" spans="1:13" s="119" customFormat="1" x14ac:dyDescent="0.15">
      <c r="A201" s="142"/>
      <c r="B201" s="128">
        <v>85</v>
      </c>
      <c r="C201" s="129">
        <v>5.3787468123613404</v>
      </c>
      <c r="D201" s="130">
        <v>4.647055014002448</v>
      </c>
      <c r="E201" s="130">
        <v>6.1104386107202329</v>
      </c>
      <c r="F201" s="129">
        <v>4.3895519962948866</v>
      </c>
      <c r="G201" s="130">
        <v>3.727183130707703</v>
      </c>
      <c r="H201" s="130">
        <v>5.0519208618820706</v>
      </c>
      <c r="I201" s="131">
        <v>81.609195402298838</v>
      </c>
      <c r="J201" s="129">
        <v>0.98919481606645321</v>
      </c>
      <c r="K201" s="130">
        <v>0.67252718330767647</v>
      </c>
      <c r="L201" s="130">
        <v>1.3058624488252299</v>
      </c>
      <c r="M201" s="131">
        <v>18.390804597701145</v>
      </c>
    </row>
    <row r="202" spans="1:13" s="119" customFormat="1" x14ac:dyDescent="0.15">
      <c r="A202" s="141" t="s">
        <v>111</v>
      </c>
      <c r="B202" s="120">
        <v>65</v>
      </c>
      <c r="C202" s="121">
        <v>18.539092588571915</v>
      </c>
      <c r="D202" s="122">
        <v>17.500411902877051</v>
      </c>
      <c r="E202" s="122">
        <v>19.577773274266779</v>
      </c>
      <c r="F202" s="121">
        <v>17.173806728179425</v>
      </c>
      <c r="G202" s="122">
        <v>16.206116876570878</v>
      </c>
      <c r="H202" s="122">
        <v>18.141496579787972</v>
      </c>
      <c r="I202" s="123">
        <v>92.635638158287776</v>
      </c>
      <c r="J202" s="121">
        <v>1.3652858603924865</v>
      </c>
      <c r="K202" s="122">
        <v>0.99280739982461497</v>
      </c>
      <c r="L202" s="122">
        <v>1.7377643209603579</v>
      </c>
      <c r="M202" s="123">
        <v>7.3643618417122099</v>
      </c>
    </row>
    <row r="203" spans="1:13" s="119" customFormat="1" x14ac:dyDescent="0.15">
      <c r="A203" s="150"/>
      <c r="B203" s="124">
        <v>70</v>
      </c>
      <c r="C203" s="125">
        <v>14.877659666708382</v>
      </c>
      <c r="D203" s="126">
        <v>13.953703122337274</v>
      </c>
      <c r="E203" s="126">
        <v>15.801616211079491</v>
      </c>
      <c r="F203" s="125">
        <v>13.462430026319163</v>
      </c>
      <c r="G203" s="126">
        <v>12.598228582454261</v>
      </c>
      <c r="H203" s="126">
        <v>14.326631470184065</v>
      </c>
      <c r="I203" s="127">
        <v>90.487551993435716</v>
      </c>
      <c r="J203" s="125">
        <v>1.4152296403892159</v>
      </c>
      <c r="K203" s="126">
        <v>1.0225955049329127</v>
      </c>
      <c r="L203" s="126">
        <v>1.8078637758455192</v>
      </c>
      <c r="M203" s="127">
        <v>9.5124480065642576</v>
      </c>
    </row>
    <row r="204" spans="1:13" s="119" customFormat="1" x14ac:dyDescent="0.15">
      <c r="A204" s="150"/>
      <c r="B204" s="124">
        <v>75</v>
      </c>
      <c r="C204" s="125">
        <v>11.028091539971967</v>
      </c>
      <c r="D204" s="126">
        <v>10.183775854277918</v>
      </c>
      <c r="E204" s="126">
        <v>11.872407225666016</v>
      </c>
      <c r="F204" s="125">
        <v>9.6338478940873031</v>
      </c>
      <c r="G204" s="126">
        <v>8.8372893234284806</v>
      </c>
      <c r="H204" s="126">
        <v>10.430406464746126</v>
      </c>
      <c r="I204" s="127">
        <v>87.357344280003971</v>
      </c>
      <c r="J204" s="125">
        <v>1.394243645884665</v>
      </c>
      <c r="K204" s="126">
        <v>0.98623409728580891</v>
      </c>
      <c r="L204" s="126">
        <v>1.8022531944835212</v>
      </c>
      <c r="M204" s="127">
        <v>12.642655719996037</v>
      </c>
    </row>
    <row r="205" spans="1:13" s="119" customFormat="1" x14ac:dyDescent="0.15">
      <c r="A205" s="150"/>
      <c r="B205" s="124">
        <v>80</v>
      </c>
      <c r="C205" s="125">
        <v>8.0071212322454013</v>
      </c>
      <c r="D205" s="126">
        <v>7.2700449236117066</v>
      </c>
      <c r="E205" s="126">
        <v>8.744197540879096</v>
      </c>
      <c r="F205" s="125">
        <v>6.6653226365409504</v>
      </c>
      <c r="G205" s="126">
        <v>5.9431162352875999</v>
      </c>
      <c r="H205" s="126">
        <v>7.3875290377943008</v>
      </c>
      <c r="I205" s="127">
        <v>83.242434368285728</v>
      </c>
      <c r="J205" s="125">
        <v>1.3417985957044509</v>
      </c>
      <c r="K205" s="126">
        <v>0.90136404693486571</v>
      </c>
      <c r="L205" s="126">
        <v>1.782233144474036</v>
      </c>
      <c r="M205" s="127">
        <v>16.757565631714264</v>
      </c>
    </row>
    <row r="206" spans="1:13" s="119" customFormat="1" x14ac:dyDescent="0.15">
      <c r="A206" s="142"/>
      <c r="B206" s="128">
        <v>85</v>
      </c>
      <c r="C206" s="129">
        <v>6.3991151015084871</v>
      </c>
      <c r="D206" s="130">
        <v>4.9590327157314613</v>
      </c>
      <c r="E206" s="130">
        <v>7.8391974872855128</v>
      </c>
      <c r="F206" s="129">
        <v>4.90006313791437</v>
      </c>
      <c r="G206" s="130">
        <v>3.6633136366149923</v>
      </c>
      <c r="H206" s="130">
        <v>6.1368126392137476</v>
      </c>
      <c r="I206" s="131">
        <v>76.574074074074076</v>
      </c>
      <c r="J206" s="129">
        <v>1.4990519635941177</v>
      </c>
      <c r="K206" s="130">
        <v>0.84533702557130208</v>
      </c>
      <c r="L206" s="130">
        <v>2.1527669016169333</v>
      </c>
      <c r="M206" s="131">
        <v>23.425925925925924</v>
      </c>
    </row>
    <row r="207" spans="1:13" s="119" customFormat="1" x14ac:dyDescent="0.15">
      <c r="A207" s="141" t="s">
        <v>112</v>
      </c>
      <c r="B207" s="120">
        <v>65</v>
      </c>
      <c r="C207" s="121">
        <v>18.097655062511162</v>
      </c>
      <c r="D207" s="122">
        <v>17.454085956963386</v>
      </c>
      <c r="E207" s="122">
        <v>18.741224168058938</v>
      </c>
      <c r="F207" s="121">
        <v>17.062353447494843</v>
      </c>
      <c r="G207" s="122">
        <v>16.452990422924987</v>
      </c>
      <c r="H207" s="122">
        <v>17.671716472064698</v>
      </c>
      <c r="I207" s="123">
        <v>94.279360439569203</v>
      </c>
      <c r="J207" s="121">
        <v>1.0353016150163172</v>
      </c>
      <c r="K207" s="122">
        <v>0.84692559694635838</v>
      </c>
      <c r="L207" s="122">
        <v>1.223677633086276</v>
      </c>
      <c r="M207" s="123">
        <v>5.7206395604307794</v>
      </c>
    </row>
    <row r="208" spans="1:13" s="119" customFormat="1" x14ac:dyDescent="0.15">
      <c r="A208" s="150"/>
      <c r="B208" s="124">
        <v>70</v>
      </c>
      <c r="C208" s="125">
        <v>14.433725044672936</v>
      </c>
      <c r="D208" s="126">
        <v>13.871886953466356</v>
      </c>
      <c r="E208" s="126">
        <v>14.995563135879516</v>
      </c>
      <c r="F208" s="125">
        <v>13.366407804385121</v>
      </c>
      <c r="G208" s="126">
        <v>12.832846311751776</v>
      </c>
      <c r="H208" s="126">
        <v>13.899969297018465</v>
      </c>
      <c r="I208" s="127">
        <v>92.605393015424454</v>
      </c>
      <c r="J208" s="125">
        <v>1.0673172402878155</v>
      </c>
      <c r="K208" s="126">
        <v>0.86999741701276101</v>
      </c>
      <c r="L208" s="126">
        <v>1.2646370635628699</v>
      </c>
      <c r="M208" s="127">
        <v>7.3946069845755513</v>
      </c>
    </row>
    <row r="209" spans="1:13" s="119" customFormat="1" x14ac:dyDescent="0.15">
      <c r="A209" s="150"/>
      <c r="B209" s="124">
        <v>75</v>
      </c>
      <c r="C209" s="125">
        <v>11.236761424478821</v>
      </c>
      <c r="D209" s="126">
        <v>10.784279915414814</v>
      </c>
      <c r="E209" s="126">
        <v>11.689242933542829</v>
      </c>
      <c r="F209" s="125">
        <v>10.114884143687831</v>
      </c>
      <c r="G209" s="126">
        <v>9.6741676108553527</v>
      </c>
      <c r="H209" s="126">
        <v>10.55560067652031</v>
      </c>
      <c r="I209" s="127">
        <v>90.016008719852081</v>
      </c>
      <c r="J209" s="125">
        <v>1.1218772807909898</v>
      </c>
      <c r="K209" s="126">
        <v>0.90870565728360386</v>
      </c>
      <c r="L209" s="126">
        <v>1.3350489042983757</v>
      </c>
      <c r="M209" s="127">
        <v>9.9839912801479116</v>
      </c>
    </row>
    <row r="210" spans="1:13" s="119" customFormat="1" x14ac:dyDescent="0.15">
      <c r="A210" s="150"/>
      <c r="B210" s="124">
        <v>80</v>
      </c>
      <c r="C210" s="125">
        <v>7.9406738469307347</v>
      </c>
      <c r="D210" s="126">
        <v>7.5933125783784838</v>
      </c>
      <c r="E210" s="126">
        <v>8.2880351154829857</v>
      </c>
      <c r="F210" s="125">
        <v>6.8175529560387913</v>
      </c>
      <c r="G210" s="126">
        <v>6.4517163232723194</v>
      </c>
      <c r="H210" s="126">
        <v>7.1833895888052632</v>
      </c>
      <c r="I210" s="127">
        <v>85.856100974024301</v>
      </c>
      <c r="J210" s="125">
        <v>1.123120890891943</v>
      </c>
      <c r="K210" s="126">
        <v>0.89409245366226331</v>
      </c>
      <c r="L210" s="126">
        <v>1.3521493281216226</v>
      </c>
      <c r="M210" s="127">
        <v>14.143899025975696</v>
      </c>
    </row>
    <row r="211" spans="1:13" s="119" customFormat="1" x14ac:dyDescent="0.15">
      <c r="A211" s="142"/>
      <c r="B211" s="128">
        <v>85</v>
      </c>
      <c r="C211" s="129">
        <v>5.1974951329761057</v>
      </c>
      <c r="D211" s="130">
        <v>4.5830660976793629</v>
      </c>
      <c r="E211" s="130">
        <v>5.8119241682728484</v>
      </c>
      <c r="F211" s="129">
        <v>4.1950741966603236</v>
      </c>
      <c r="G211" s="130">
        <v>3.64087609995982</v>
      </c>
      <c r="H211" s="130">
        <v>4.7492722933608267</v>
      </c>
      <c r="I211" s="131">
        <v>80.713383838383862</v>
      </c>
      <c r="J211" s="129">
        <v>1.002420936315783</v>
      </c>
      <c r="K211" s="130">
        <v>0.72813034216732286</v>
      </c>
      <c r="L211" s="130">
        <v>1.2767115304642431</v>
      </c>
      <c r="M211" s="131">
        <v>19.286616161616159</v>
      </c>
    </row>
    <row r="212" spans="1:13" s="119" customFormat="1" x14ac:dyDescent="0.15">
      <c r="A212" s="141" t="s">
        <v>113</v>
      </c>
      <c r="B212" s="120">
        <v>65</v>
      </c>
      <c r="C212" s="121">
        <v>18.61347217492952</v>
      </c>
      <c r="D212" s="122">
        <v>17.918159217813006</v>
      </c>
      <c r="E212" s="122">
        <v>19.308785132046033</v>
      </c>
      <c r="F212" s="121">
        <v>17.507891303306955</v>
      </c>
      <c r="G212" s="122">
        <v>16.846522832416948</v>
      </c>
      <c r="H212" s="122">
        <v>18.169259774196963</v>
      </c>
      <c r="I212" s="123">
        <v>94.06031899243564</v>
      </c>
      <c r="J212" s="121">
        <v>1.1055808716225661</v>
      </c>
      <c r="K212" s="122">
        <v>0.88153146858688114</v>
      </c>
      <c r="L212" s="122">
        <v>1.3296302746582511</v>
      </c>
      <c r="M212" s="123">
        <v>5.9396810075643636</v>
      </c>
    </row>
    <row r="213" spans="1:13" s="119" customFormat="1" x14ac:dyDescent="0.15">
      <c r="A213" s="150"/>
      <c r="B213" s="124">
        <v>70</v>
      </c>
      <c r="C213" s="125">
        <v>15.042380137545141</v>
      </c>
      <c r="D213" s="126">
        <v>14.410327172166083</v>
      </c>
      <c r="E213" s="126">
        <v>15.674433102924199</v>
      </c>
      <c r="F213" s="125">
        <v>13.891125136452702</v>
      </c>
      <c r="G213" s="126">
        <v>13.286376858821665</v>
      </c>
      <c r="H213" s="126">
        <v>14.495873414083739</v>
      </c>
      <c r="I213" s="127">
        <v>92.346590163487789</v>
      </c>
      <c r="J213" s="125">
        <v>1.1512550010924378</v>
      </c>
      <c r="K213" s="126">
        <v>0.91269040285834335</v>
      </c>
      <c r="L213" s="126">
        <v>1.3898195993265323</v>
      </c>
      <c r="M213" s="127">
        <v>7.6534098365122034</v>
      </c>
    </row>
    <row r="214" spans="1:13" s="119" customFormat="1" x14ac:dyDescent="0.15">
      <c r="A214" s="150"/>
      <c r="B214" s="124">
        <v>75</v>
      </c>
      <c r="C214" s="125">
        <v>11.702484457871119</v>
      </c>
      <c r="D214" s="126">
        <v>11.142474454392783</v>
      </c>
      <c r="E214" s="126">
        <v>12.262494461349455</v>
      </c>
      <c r="F214" s="125">
        <v>10.549395470028381</v>
      </c>
      <c r="G214" s="126">
        <v>10.004241604140486</v>
      </c>
      <c r="H214" s="126">
        <v>11.094549335916277</v>
      </c>
      <c r="I214" s="127">
        <v>90.146630897106917</v>
      </c>
      <c r="J214" s="125">
        <v>1.1530889878427379</v>
      </c>
      <c r="K214" s="126">
        <v>0.89726300222715172</v>
      </c>
      <c r="L214" s="126">
        <v>1.4089149734583242</v>
      </c>
      <c r="M214" s="127">
        <v>9.8533691028930832</v>
      </c>
    </row>
    <row r="215" spans="1:13" s="119" customFormat="1" x14ac:dyDescent="0.15">
      <c r="A215" s="150"/>
      <c r="B215" s="124">
        <v>80</v>
      </c>
      <c r="C215" s="125">
        <v>8.7710721312922821</v>
      </c>
      <c r="D215" s="126">
        <v>8.3113019114992248</v>
      </c>
      <c r="E215" s="126">
        <v>9.2308423510853395</v>
      </c>
      <c r="F215" s="125">
        <v>7.5779496702862303</v>
      </c>
      <c r="G215" s="126">
        <v>7.0964333023962132</v>
      </c>
      <c r="H215" s="126">
        <v>8.0594660381762466</v>
      </c>
      <c r="I215" s="127">
        <v>86.397073890780291</v>
      </c>
      <c r="J215" s="125">
        <v>1.1931224610060507</v>
      </c>
      <c r="K215" s="126">
        <v>0.90445662087863976</v>
      </c>
      <c r="L215" s="126">
        <v>1.4817883011334616</v>
      </c>
      <c r="M215" s="127">
        <v>13.602926109219702</v>
      </c>
    </row>
    <row r="216" spans="1:13" s="119" customFormat="1" x14ac:dyDescent="0.15">
      <c r="A216" s="142"/>
      <c r="B216" s="128">
        <v>85</v>
      </c>
      <c r="C216" s="129">
        <v>6.6380590413602105</v>
      </c>
      <c r="D216" s="130">
        <v>5.6098723400872856</v>
      </c>
      <c r="E216" s="130">
        <v>7.6662457426331354</v>
      </c>
      <c r="F216" s="129">
        <v>5.5485637333873834</v>
      </c>
      <c r="G216" s="130">
        <v>4.6230874722266755</v>
      </c>
      <c r="H216" s="130">
        <v>6.4740399945480913</v>
      </c>
      <c r="I216" s="131">
        <v>83.587140439932313</v>
      </c>
      <c r="J216" s="129">
        <v>1.0894953079728262</v>
      </c>
      <c r="K216" s="130">
        <v>0.70692324891062841</v>
      </c>
      <c r="L216" s="130">
        <v>1.4720673670350242</v>
      </c>
      <c r="M216" s="131">
        <v>16.41285956006768</v>
      </c>
    </row>
    <row r="217" spans="1:13" s="119" customFormat="1" x14ac:dyDescent="0.15">
      <c r="A217" s="141" t="s">
        <v>114</v>
      </c>
      <c r="B217" s="120">
        <v>65</v>
      </c>
      <c r="C217" s="121">
        <v>18.799428244923934</v>
      </c>
      <c r="D217" s="122">
        <v>18.416207102802069</v>
      </c>
      <c r="E217" s="122">
        <v>19.182649387045799</v>
      </c>
      <c r="F217" s="121">
        <v>17.487252211909386</v>
      </c>
      <c r="G217" s="122">
        <v>17.123810398064371</v>
      </c>
      <c r="H217" s="122">
        <v>17.8506940257544</v>
      </c>
      <c r="I217" s="123">
        <v>93.020127974536408</v>
      </c>
      <c r="J217" s="121">
        <v>1.3121760330145478</v>
      </c>
      <c r="K217" s="122">
        <v>1.1603065907523467</v>
      </c>
      <c r="L217" s="122">
        <v>1.4640454752767489</v>
      </c>
      <c r="M217" s="123">
        <v>6.9798720254635978</v>
      </c>
    </row>
    <row r="218" spans="1:13" s="119" customFormat="1" x14ac:dyDescent="0.15">
      <c r="A218" s="150"/>
      <c r="B218" s="124">
        <v>70</v>
      </c>
      <c r="C218" s="125">
        <v>14.917610221308207</v>
      </c>
      <c r="D218" s="126">
        <v>14.562920407652962</v>
      </c>
      <c r="E218" s="126">
        <v>15.272300034963452</v>
      </c>
      <c r="F218" s="125">
        <v>13.566020770534752</v>
      </c>
      <c r="G218" s="126">
        <v>13.227205413408985</v>
      </c>
      <c r="H218" s="126">
        <v>13.90483612766052</v>
      </c>
      <c r="I218" s="127">
        <v>90.939638248203764</v>
      </c>
      <c r="J218" s="125">
        <v>1.351589450773454</v>
      </c>
      <c r="K218" s="126">
        <v>1.1917760558869466</v>
      </c>
      <c r="L218" s="126">
        <v>1.5114028456599615</v>
      </c>
      <c r="M218" s="127">
        <v>9.0603617517962327</v>
      </c>
    </row>
    <row r="219" spans="1:13" s="119" customFormat="1" x14ac:dyDescent="0.15">
      <c r="A219" s="150"/>
      <c r="B219" s="124">
        <v>75</v>
      </c>
      <c r="C219" s="125">
        <v>11.370249620745087</v>
      </c>
      <c r="D219" s="126">
        <v>11.052361097865635</v>
      </c>
      <c r="E219" s="126">
        <v>11.688138143624538</v>
      </c>
      <c r="F219" s="125">
        <v>9.9778101356691575</v>
      </c>
      <c r="G219" s="126">
        <v>9.6665629748116952</v>
      </c>
      <c r="H219" s="126">
        <v>10.28905729652662</v>
      </c>
      <c r="I219" s="127">
        <v>87.753659492792352</v>
      </c>
      <c r="J219" s="125">
        <v>1.3924394850759305</v>
      </c>
      <c r="K219" s="126">
        <v>1.2201707888771611</v>
      </c>
      <c r="L219" s="126">
        <v>1.5647081812746999</v>
      </c>
      <c r="M219" s="127">
        <v>12.246340507207657</v>
      </c>
    </row>
    <row r="220" spans="1:13" s="119" customFormat="1" x14ac:dyDescent="0.15">
      <c r="A220" s="150"/>
      <c r="B220" s="124">
        <v>80</v>
      </c>
      <c r="C220" s="125">
        <v>8.1693517038228798</v>
      </c>
      <c r="D220" s="126">
        <v>7.9058432600210171</v>
      </c>
      <c r="E220" s="126">
        <v>8.4328601476247425</v>
      </c>
      <c r="F220" s="125">
        <v>6.7760674944125086</v>
      </c>
      <c r="G220" s="126">
        <v>6.495450929055905</v>
      </c>
      <c r="H220" s="126">
        <v>7.0566840597691121</v>
      </c>
      <c r="I220" s="127">
        <v>82.944984376687088</v>
      </c>
      <c r="J220" s="125">
        <v>1.3932842094103726</v>
      </c>
      <c r="K220" s="126">
        <v>1.2030379768596648</v>
      </c>
      <c r="L220" s="126">
        <v>1.5835304419610803</v>
      </c>
      <c r="M220" s="127">
        <v>17.055015623312922</v>
      </c>
    </row>
    <row r="221" spans="1:13" s="119" customFormat="1" x14ac:dyDescent="0.15">
      <c r="A221" s="142"/>
      <c r="B221" s="128">
        <v>85</v>
      </c>
      <c r="C221" s="129">
        <v>5.6589673035853503</v>
      </c>
      <c r="D221" s="130">
        <v>5.1321948422822867</v>
      </c>
      <c r="E221" s="130">
        <v>6.1857397648884138</v>
      </c>
      <c r="F221" s="129">
        <v>4.3894845805648481</v>
      </c>
      <c r="G221" s="130">
        <v>3.9275425782612805</v>
      </c>
      <c r="H221" s="130">
        <v>4.8514265828684158</v>
      </c>
      <c r="I221" s="131">
        <v>77.566883586406362</v>
      </c>
      <c r="J221" s="129">
        <v>1.2694827230205024</v>
      </c>
      <c r="K221" s="130">
        <v>1.0237183038977209</v>
      </c>
      <c r="L221" s="130">
        <v>1.5152471421432838</v>
      </c>
      <c r="M221" s="131">
        <v>22.433116413593634</v>
      </c>
    </row>
    <row r="222" spans="1:13" s="119" customFormat="1" x14ac:dyDescent="0.15">
      <c r="A222" s="141" t="s">
        <v>115</v>
      </c>
      <c r="B222" s="120">
        <v>65</v>
      </c>
      <c r="C222" s="121">
        <v>17.39583519816669</v>
      </c>
      <c r="D222" s="122">
        <v>16.818274364304425</v>
      </c>
      <c r="E222" s="122">
        <v>17.973396032028955</v>
      </c>
      <c r="F222" s="121">
        <v>16.052125234477636</v>
      </c>
      <c r="G222" s="122">
        <v>15.512051191635383</v>
      </c>
      <c r="H222" s="122">
        <v>16.592199277319889</v>
      </c>
      <c r="I222" s="123">
        <v>92.275680078696851</v>
      </c>
      <c r="J222" s="121">
        <v>1.3437099636890539</v>
      </c>
      <c r="K222" s="122">
        <v>1.1305652698110231</v>
      </c>
      <c r="L222" s="122">
        <v>1.5568546575670847</v>
      </c>
      <c r="M222" s="123">
        <v>7.7243199213031435</v>
      </c>
    </row>
    <row r="223" spans="1:13" s="119" customFormat="1" x14ac:dyDescent="0.15">
      <c r="A223" s="150"/>
      <c r="B223" s="124">
        <v>70</v>
      </c>
      <c r="C223" s="125">
        <v>13.788399513997195</v>
      </c>
      <c r="D223" s="126">
        <v>13.266701072732117</v>
      </c>
      <c r="E223" s="126">
        <v>14.310097955262274</v>
      </c>
      <c r="F223" s="125">
        <v>12.440460596045469</v>
      </c>
      <c r="G223" s="126">
        <v>11.950853931614938</v>
      </c>
      <c r="H223" s="126">
        <v>12.930067260475999</v>
      </c>
      <c r="I223" s="127">
        <v>90.224108921536711</v>
      </c>
      <c r="J223" s="125">
        <v>1.3479389179517272</v>
      </c>
      <c r="K223" s="126">
        <v>1.1243374346801158</v>
      </c>
      <c r="L223" s="126">
        <v>1.5715404012233385</v>
      </c>
      <c r="M223" s="127">
        <v>9.7758910784632871</v>
      </c>
    </row>
    <row r="224" spans="1:13" s="119" customFormat="1" x14ac:dyDescent="0.15">
      <c r="A224" s="150"/>
      <c r="B224" s="124">
        <v>75</v>
      </c>
      <c r="C224" s="125">
        <v>10.272326107388178</v>
      </c>
      <c r="D224" s="126">
        <v>9.8156511260178902</v>
      </c>
      <c r="E224" s="126">
        <v>10.729001088758466</v>
      </c>
      <c r="F224" s="125">
        <v>8.9811969737062807</v>
      </c>
      <c r="G224" s="126">
        <v>8.5477480451410361</v>
      </c>
      <c r="H224" s="126">
        <v>9.4146459022715252</v>
      </c>
      <c r="I224" s="127">
        <v>87.430995470896548</v>
      </c>
      <c r="J224" s="125">
        <v>1.2911291336818966</v>
      </c>
      <c r="K224" s="126">
        <v>1.0586363793004552</v>
      </c>
      <c r="L224" s="126">
        <v>1.5236218880633381</v>
      </c>
      <c r="M224" s="127">
        <v>12.569004529103452</v>
      </c>
    </row>
    <row r="225" spans="1:13" s="119" customFormat="1" x14ac:dyDescent="0.15">
      <c r="A225" s="150"/>
      <c r="B225" s="124">
        <v>80</v>
      </c>
      <c r="C225" s="125">
        <v>7.2980131379411191</v>
      </c>
      <c r="D225" s="126">
        <v>6.9280218715186495</v>
      </c>
      <c r="E225" s="126">
        <v>7.6680044043635887</v>
      </c>
      <c r="F225" s="125">
        <v>5.9785722905868992</v>
      </c>
      <c r="G225" s="126">
        <v>5.5997002979444854</v>
      </c>
      <c r="H225" s="126">
        <v>6.357444283229313</v>
      </c>
      <c r="I225" s="127">
        <v>81.9205471076138</v>
      </c>
      <c r="J225" s="125">
        <v>1.3194408473542198</v>
      </c>
      <c r="K225" s="126">
        <v>1.0605121633245873</v>
      </c>
      <c r="L225" s="126">
        <v>1.5783695313838524</v>
      </c>
      <c r="M225" s="127">
        <v>18.07945289238619</v>
      </c>
    </row>
    <row r="226" spans="1:13" s="119" customFormat="1" x14ac:dyDescent="0.15">
      <c r="A226" s="142"/>
      <c r="B226" s="128">
        <v>85</v>
      </c>
      <c r="C226" s="129">
        <v>4.804779807786713</v>
      </c>
      <c r="D226" s="130">
        <v>4.1869787198201198</v>
      </c>
      <c r="E226" s="130">
        <v>5.4225808957533062</v>
      </c>
      <c r="F226" s="129">
        <v>3.4765353897687512</v>
      </c>
      <c r="G226" s="130">
        <v>2.9425809655951989</v>
      </c>
      <c r="H226" s="130">
        <v>4.0104898139423035</v>
      </c>
      <c r="I226" s="131">
        <v>72.355769230769226</v>
      </c>
      <c r="J226" s="129">
        <v>1.3282444180179616</v>
      </c>
      <c r="K226" s="130">
        <v>0.98993518236931022</v>
      </c>
      <c r="L226" s="130">
        <v>1.6665536536666128</v>
      </c>
      <c r="M226" s="131">
        <v>27.64423076923077</v>
      </c>
    </row>
    <row r="227" spans="1:13" s="119" customFormat="1" x14ac:dyDescent="0.15">
      <c r="A227" s="141" t="s">
        <v>116</v>
      </c>
      <c r="B227" s="120">
        <v>65</v>
      </c>
      <c r="C227" s="121">
        <v>17.857047820098117</v>
      </c>
      <c r="D227" s="122">
        <v>16.975611134845064</v>
      </c>
      <c r="E227" s="122">
        <v>18.73848450535117</v>
      </c>
      <c r="F227" s="121">
        <v>16.55621057367749</v>
      </c>
      <c r="G227" s="122">
        <v>15.734257351752122</v>
      </c>
      <c r="H227" s="122">
        <v>17.378163795602859</v>
      </c>
      <c r="I227" s="123">
        <v>92.715272650182783</v>
      </c>
      <c r="J227" s="121">
        <v>1.3008372464206268</v>
      </c>
      <c r="K227" s="122">
        <v>0.98253832528312779</v>
      </c>
      <c r="L227" s="122">
        <v>1.6191361675581257</v>
      </c>
      <c r="M227" s="123">
        <v>7.2847273498172171</v>
      </c>
    </row>
    <row r="228" spans="1:13" s="119" customFormat="1" x14ac:dyDescent="0.15">
      <c r="A228" s="150"/>
      <c r="B228" s="124">
        <v>70</v>
      </c>
      <c r="C228" s="125">
        <v>14.04699989488874</v>
      </c>
      <c r="D228" s="126">
        <v>13.249071940000251</v>
      </c>
      <c r="E228" s="126">
        <v>14.84492784977723</v>
      </c>
      <c r="F228" s="125">
        <v>12.719286294564091</v>
      </c>
      <c r="G228" s="126">
        <v>11.973623574189624</v>
      </c>
      <c r="H228" s="126">
        <v>13.464949014938558</v>
      </c>
      <c r="I228" s="127">
        <v>90.548062858548448</v>
      </c>
      <c r="J228" s="125">
        <v>1.327713600324649</v>
      </c>
      <c r="K228" s="126">
        <v>0.99508820257624153</v>
      </c>
      <c r="L228" s="126">
        <v>1.6603389980730565</v>
      </c>
      <c r="M228" s="127">
        <v>9.4519371414515501</v>
      </c>
    </row>
    <row r="229" spans="1:13" s="119" customFormat="1" x14ac:dyDescent="0.15">
      <c r="A229" s="150"/>
      <c r="B229" s="124">
        <v>75</v>
      </c>
      <c r="C229" s="125">
        <v>10.661784435222312</v>
      </c>
      <c r="D229" s="126">
        <v>9.9919372455850937</v>
      </c>
      <c r="E229" s="126">
        <v>11.331631624859531</v>
      </c>
      <c r="F229" s="125">
        <v>9.2633053843221038</v>
      </c>
      <c r="G229" s="126">
        <v>8.620338404723265</v>
      </c>
      <c r="H229" s="126">
        <v>9.9062723639209427</v>
      </c>
      <c r="I229" s="127">
        <v>86.883255243088698</v>
      </c>
      <c r="J229" s="125">
        <v>1.3984790509002087</v>
      </c>
      <c r="K229" s="126">
        <v>1.0391328639631261</v>
      </c>
      <c r="L229" s="126">
        <v>1.7578252378372914</v>
      </c>
      <c r="M229" s="127">
        <v>13.116744756911311</v>
      </c>
    </row>
    <row r="230" spans="1:13" s="119" customFormat="1" x14ac:dyDescent="0.15">
      <c r="A230" s="150"/>
      <c r="B230" s="124">
        <v>80</v>
      </c>
      <c r="C230" s="125">
        <v>7.4051287075662602</v>
      </c>
      <c r="D230" s="126">
        <v>6.8745563668397978</v>
      </c>
      <c r="E230" s="126">
        <v>7.9357010482927226</v>
      </c>
      <c r="F230" s="125">
        <v>6.0139708488244983</v>
      </c>
      <c r="G230" s="126">
        <v>5.4590141597376736</v>
      </c>
      <c r="H230" s="126">
        <v>6.568927537911323</v>
      </c>
      <c r="I230" s="127">
        <v>81.213589747328314</v>
      </c>
      <c r="J230" s="125">
        <v>1.3911578587417623</v>
      </c>
      <c r="K230" s="126">
        <v>1.0034888756082598</v>
      </c>
      <c r="L230" s="126">
        <v>1.7788268418752649</v>
      </c>
      <c r="M230" s="127">
        <v>18.786410252671686</v>
      </c>
    </row>
    <row r="231" spans="1:13" s="119" customFormat="1" x14ac:dyDescent="0.15">
      <c r="A231" s="142"/>
      <c r="B231" s="128">
        <v>85</v>
      </c>
      <c r="C231" s="129">
        <v>4.9557107208329745</v>
      </c>
      <c r="D231" s="130">
        <v>4.0031728286012731</v>
      </c>
      <c r="E231" s="130">
        <v>5.9082486130646759</v>
      </c>
      <c r="F231" s="129">
        <v>3.6464892715349011</v>
      </c>
      <c r="G231" s="130">
        <v>2.8180227920053884</v>
      </c>
      <c r="H231" s="130">
        <v>4.4749557510644138</v>
      </c>
      <c r="I231" s="131">
        <v>73.581560283687935</v>
      </c>
      <c r="J231" s="129">
        <v>1.3092214492980729</v>
      </c>
      <c r="K231" s="130">
        <v>0.80085907517254329</v>
      </c>
      <c r="L231" s="130">
        <v>1.8175838234236026</v>
      </c>
      <c r="M231" s="131">
        <v>26.418439716312054</v>
      </c>
    </row>
    <row r="232" spans="1:13" s="119" customFormat="1" x14ac:dyDescent="0.15">
      <c r="A232" s="141" t="s">
        <v>117</v>
      </c>
      <c r="B232" s="120">
        <v>65</v>
      </c>
      <c r="C232" s="121">
        <v>18.319183175207154</v>
      </c>
      <c r="D232" s="122">
        <v>17.79572118651064</v>
      </c>
      <c r="E232" s="122">
        <v>18.842645163903669</v>
      </c>
      <c r="F232" s="121">
        <v>16.855833209224848</v>
      </c>
      <c r="G232" s="122">
        <v>16.368532680867467</v>
      </c>
      <c r="H232" s="122">
        <v>17.343133737582228</v>
      </c>
      <c r="I232" s="123">
        <v>92.011925684750082</v>
      </c>
      <c r="J232" s="121">
        <v>1.4633499659823068</v>
      </c>
      <c r="K232" s="122">
        <v>1.2735395874642521</v>
      </c>
      <c r="L232" s="122">
        <v>1.6531603445003615</v>
      </c>
      <c r="M232" s="123">
        <v>7.988074315249917</v>
      </c>
    </row>
    <row r="233" spans="1:13" s="119" customFormat="1" x14ac:dyDescent="0.15">
      <c r="A233" s="150"/>
      <c r="B233" s="124">
        <v>70</v>
      </c>
      <c r="C233" s="125">
        <v>14.652872527867489</v>
      </c>
      <c r="D233" s="126">
        <v>14.177106447295342</v>
      </c>
      <c r="E233" s="126">
        <v>15.128638608439635</v>
      </c>
      <c r="F233" s="125">
        <v>13.153378755321189</v>
      </c>
      <c r="G233" s="126">
        <v>12.708342196087623</v>
      </c>
      <c r="H233" s="126">
        <v>13.598415314554755</v>
      </c>
      <c r="I233" s="127">
        <v>89.766554170900648</v>
      </c>
      <c r="J233" s="125">
        <v>1.4994937725462998</v>
      </c>
      <c r="K233" s="126">
        <v>1.3001738780243799</v>
      </c>
      <c r="L233" s="126">
        <v>1.6988136670682197</v>
      </c>
      <c r="M233" s="127">
        <v>10.233445829099349</v>
      </c>
    </row>
    <row r="234" spans="1:13" s="119" customFormat="1" x14ac:dyDescent="0.15">
      <c r="A234" s="150"/>
      <c r="B234" s="124">
        <v>75</v>
      </c>
      <c r="C234" s="125">
        <v>11.504158519928938</v>
      </c>
      <c r="D234" s="126">
        <v>11.104731379910854</v>
      </c>
      <c r="E234" s="126">
        <v>11.903585659947021</v>
      </c>
      <c r="F234" s="125">
        <v>9.9889639435397992</v>
      </c>
      <c r="G234" s="126">
        <v>9.6054425710654918</v>
      </c>
      <c r="H234" s="126">
        <v>10.372485316014107</v>
      </c>
      <c r="I234" s="127">
        <v>86.829157701849041</v>
      </c>
      <c r="J234" s="125">
        <v>1.5151945763891375</v>
      </c>
      <c r="K234" s="126">
        <v>1.3026243327034013</v>
      </c>
      <c r="L234" s="126">
        <v>1.7277648200748736</v>
      </c>
      <c r="M234" s="127">
        <v>13.170842298150957</v>
      </c>
    </row>
    <row r="235" spans="1:13" s="119" customFormat="1" x14ac:dyDescent="0.15">
      <c r="A235" s="150"/>
      <c r="B235" s="124">
        <v>80</v>
      </c>
      <c r="C235" s="125">
        <v>8.4725956722064044</v>
      </c>
      <c r="D235" s="126">
        <v>8.1504718906866263</v>
      </c>
      <c r="E235" s="126">
        <v>8.7947194537261826</v>
      </c>
      <c r="F235" s="125">
        <v>6.9262474778231073</v>
      </c>
      <c r="G235" s="126">
        <v>6.5875777581554251</v>
      </c>
      <c r="H235" s="126">
        <v>7.2649171974907896</v>
      </c>
      <c r="I235" s="127">
        <v>81.748825811953296</v>
      </c>
      <c r="J235" s="125">
        <v>1.5463481943832986</v>
      </c>
      <c r="K235" s="126">
        <v>1.3111148549961618</v>
      </c>
      <c r="L235" s="126">
        <v>1.7815815337704355</v>
      </c>
      <c r="M235" s="127">
        <v>18.251174188046718</v>
      </c>
    </row>
    <row r="236" spans="1:13" s="119" customFormat="1" x14ac:dyDescent="0.15">
      <c r="A236" s="142"/>
      <c r="B236" s="128">
        <v>85</v>
      </c>
      <c r="C236" s="129">
        <v>6.1386469754007313</v>
      </c>
      <c r="D236" s="130">
        <v>5.4519735658598645</v>
      </c>
      <c r="E236" s="130">
        <v>6.8253203849415982</v>
      </c>
      <c r="F236" s="129">
        <v>4.5790671325577561</v>
      </c>
      <c r="G236" s="130">
        <v>3.995135797146983</v>
      </c>
      <c r="H236" s="130">
        <v>5.1629984679685288</v>
      </c>
      <c r="I236" s="131">
        <v>74.59407831900667</v>
      </c>
      <c r="J236" s="129">
        <v>1.5595798428429748</v>
      </c>
      <c r="K236" s="130">
        <v>1.2293622999644123</v>
      </c>
      <c r="L236" s="130">
        <v>1.8897973857215373</v>
      </c>
      <c r="M236" s="131">
        <v>25.405921680993316</v>
      </c>
    </row>
    <row r="237" spans="1:13" s="119" customFormat="1" x14ac:dyDescent="0.15">
      <c r="A237" s="141" t="s">
        <v>118</v>
      </c>
      <c r="B237" s="120">
        <v>65</v>
      </c>
      <c r="C237" s="121">
        <v>18.999368110237121</v>
      </c>
      <c r="D237" s="122">
        <v>18.250679596921803</v>
      </c>
      <c r="E237" s="122">
        <v>19.74805662355244</v>
      </c>
      <c r="F237" s="121">
        <v>17.295833899618405</v>
      </c>
      <c r="G237" s="122">
        <v>16.60590320620819</v>
      </c>
      <c r="H237" s="122">
        <v>17.98576459302862</v>
      </c>
      <c r="I237" s="123">
        <v>91.033732276070651</v>
      </c>
      <c r="J237" s="121">
        <v>1.7035342106187192</v>
      </c>
      <c r="K237" s="122">
        <v>1.3960125123299476</v>
      </c>
      <c r="L237" s="122">
        <v>2.0110559089074909</v>
      </c>
      <c r="M237" s="123">
        <v>8.9662677239293629</v>
      </c>
    </row>
    <row r="238" spans="1:13" s="119" customFormat="1" x14ac:dyDescent="0.15">
      <c r="A238" s="150"/>
      <c r="B238" s="124">
        <v>70</v>
      </c>
      <c r="C238" s="125">
        <v>14.996002987271053</v>
      </c>
      <c r="D238" s="126">
        <v>14.306613864758328</v>
      </c>
      <c r="E238" s="126">
        <v>15.685392109783779</v>
      </c>
      <c r="F238" s="125">
        <v>13.293374770580877</v>
      </c>
      <c r="G238" s="126">
        <v>12.656836421138872</v>
      </c>
      <c r="H238" s="126">
        <v>13.929913120022883</v>
      </c>
      <c r="I238" s="127">
        <v>88.646119781815159</v>
      </c>
      <c r="J238" s="125">
        <v>1.7026282166901745</v>
      </c>
      <c r="K238" s="126">
        <v>1.3862420830362219</v>
      </c>
      <c r="L238" s="126">
        <v>2.0190143503441274</v>
      </c>
      <c r="M238" s="127">
        <v>11.35388021818483</v>
      </c>
    </row>
    <row r="239" spans="1:13" s="119" customFormat="1" x14ac:dyDescent="0.15">
      <c r="A239" s="150"/>
      <c r="B239" s="124">
        <v>75</v>
      </c>
      <c r="C239" s="125">
        <v>11.41821715048728</v>
      </c>
      <c r="D239" s="126">
        <v>10.80630783386232</v>
      </c>
      <c r="E239" s="126">
        <v>12.03012646711224</v>
      </c>
      <c r="F239" s="125">
        <v>9.6421769390682499</v>
      </c>
      <c r="G239" s="126">
        <v>9.0638433382095656</v>
      </c>
      <c r="H239" s="126">
        <v>10.220510539926934</v>
      </c>
      <c r="I239" s="127">
        <v>84.445555834053863</v>
      </c>
      <c r="J239" s="125">
        <v>1.7760402114190303</v>
      </c>
      <c r="K239" s="126">
        <v>1.4382875330544607</v>
      </c>
      <c r="L239" s="126">
        <v>2.1137928897835998</v>
      </c>
      <c r="M239" s="127">
        <v>15.554444165946141</v>
      </c>
    </row>
    <row r="240" spans="1:13" s="119" customFormat="1" x14ac:dyDescent="0.15">
      <c r="A240" s="150"/>
      <c r="B240" s="124">
        <v>80</v>
      </c>
      <c r="C240" s="125">
        <v>8.1716438065300849</v>
      </c>
      <c r="D240" s="126">
        <v>7.660142722733335</v>
      </c>
      <c r="E240" s="126">
        <v>8.6831448903268349</v>
      </c>
      <c r="F240" s="125">
        <v>6.4672824916024805</v>
      </c>
      <c r="G240" s="126">
        <v>5.9516957937833022</v>
      </c>
      <c r="H240" s="126">
        <v>6.9828691894216588</v>
      </c>
      <c r="I240" s="127">
        <v>79.142980833726213</v>
      </c>
      <c r="J240" s="125">
        <v>1.7043613149276047</v>
      </c>
      <c r="K240" s="126">
        <v>1.3488223830926473</v>
      </c>
      <c r="L240" s="126">
        <v>2.0599002467625618</v>
      </c>
      <c r="M240" s="127">
        <v>20.857019166273787</v>
      </c>
    </row>
    <row r="241" spans="1:14" s="119" customFormat="1" x14ac:dyDescent="0.15">
      <c r="A241" s="142"/>
      <c r="B241" s="128">
        <v>85</v>
      </c>
      <c r="C241" s="129">
        <v>6.3405674321487506</v>
      </c>
      <c r="D241" s="130">
        <v>5.2770002808423246</v>
      </c>
      <c r="E241" s="130">
        <v>7.4041345834551766</v>
      </c>
      <c r="F241" s="129">
        <v>4.6710097355178659</v>
      </c>
      <c r="G241" s="130">
        <v>3.7815338041123026</v>
      </c>
      <c r="H241" s="130">
        <v>5.5604856669234293</v>
      </c>
      <c r="I241" s="131">
        <v>73.668639053254424</v>
      </c>
      <c r="J241" s="129">
        <v>1.6695576966308843</v>
      </c>
      <c r="K241" s="130">
        <v>1.1638898841968954</v>
      </c>
      <c r="L241" s="130">
        <v>2.1752255090648731</v>
      </c>
      <c r="M241" s="131">
        <v>26.331360946745562</v>
      </c>
    </row>
    <row r="242" spans="1:14" s="119" customFormat="1" x14ac:dyDescent="0.15">
      <c r="A242" s="141" t="s">
        <v>119</v>
      </c>
      <c r="B242" s="120">
        <v>65</v>
      </c>
      <c r="C242" s="121">
        <v>19.711362520373758</v>
      </c>
      <c r="D242" s="122">
        <v>18.824685330734052</v>
      </c>
      <c r="E242" s="122">
        <v>20.598039710013463</v>
      </c>
      <c r="F242" s="121">
        <v>18.230041570306938</v>
      </c>
      <c r="G242" s="122">
        <v>17.386327852513531</v>
      </c>
      <c r="H242" s="122">
        <v>19.073755288100344</v>
      </c>
      <c r="I242" s="123">
        <v>92.484938833955695</v>
      </c>
      <c r="J242" s="121">
        <v>1.4813209500668212</v>
      </c>
      <c r="K242" s="122">
        <v>1.1311407070115918</v>
      </c>
      <c r="L242" s="122">
        <v>1.8315011931220506</v>
      </c>
      <c r="M242" s="123">
        <v>7.5150611660443092</v>
      </c>
    </row>
    <row r="243" spans="1:14" s="119" customFormat="1" x14ac:dyDescent="0.15">
      <c r="A243" s="150"/>
      <c r="B243" s="124">
        <v>70</v>
      </c>
      <c r="C243" s="125">
        <v>15.698613293677507</v>
      </c>
      <c r="D243" s="126">
        <v>14.886348471780918</v>
      </c>
      <c r="E243" s="126">
        <v>16.510878115574098</v>
      </c>
      <c r="F243" s="125">
        <v>14.198623173859021</v>
      </c>
      <c r="G243" s="126">
        <v>13.418900997869327</v>
      </c>
      <c r="H243" s="126">
        <v>14.978345349848714</v>
      </c>
      <c r="I243" s="127">
        <v>90.445078862968131</v>
      </c>
      <c r="J243" s="125">
        <v>1.4999901198184875</v>
      </c>
      <c r="K243" s="126">
        <v>1.1376447791705908</v>
      </c>
      <c r="L243" s="126">
        <v>1.8623354604663842</v>
      </c>
      <c r="M243" s="127">
        <v>9.5549211370318723</v>
      </c>
    </row>
    <row r="244" spans="1:14" s="119" customFormat="1" x14ac:dyDescent="0.15">
      <c r="A244" s="150"/>
      <c r="B244" s="124">
        <v>75</v>
      </c>
      <c r="C244" s="125">
        <v>12.137003808358942</v>
      </c>
      <c r="D244" s="126">
        <v>11.458556920670741</v>
      </c>
      <c r="E244" s="126">
        <v>12.815450696047144</v>
      </c>
      <c r="F244" s="125">
        <v>10.62928363558248</v>
      </c>
      <c r="G244" s="126">
        <v>9.9535302788657827</v>
      </c>
      <c r="H244" s="126">
        <v>11.305036992299177</v>
      </c>
      <c r="I244" s="127">
        <v>87.577492793253697</v>
      </c>
      <c r="J244" s="125">
        <v>1.50772017277646</v>
      </c>
      <c r="K244" s="126">
        <v>1.1267160196113037</v>
      </c>
      <c r="L244" s="126">
        <v>1.8887243259416162</v>
      </c>
      <c r="M244" s="127">
        <v>12.422507206746278</v>
      </c>
    </row>
    <row r="245" spans="1:14" s="119" customFormat="1" x14ac:dyDescent="0.15">
      <c r="A245" s="150"/>
      <c r="B245" s="124">
        <v>80</v>
      </c>
      <c r="C245" s="125">
        <v>8.7248081806248301</v>
      </c>
      <c r="D245" s="126">
        <v>8.2240966048944717</v>
      </c>
      <c r="E245" s="126">
        <v>9.2255197563551885</v>
      </c>
      <c r="F245" s="125">
        <v>7.3316705884194553</v>
      </c>
      <c r="G245" s="126">
        <v>6.7783876207972664</v>
      </c>
      <c r="H245" s="126">
        <v>7.8849535560416442</v>
      </c>
      <c r="I245" s="127">
        <v>84.032455919213049</v>
      </c>
      <c r="J245" s="125">
        <v>1.3931375922053735</v>
      </c>
      <c r="K245" s="126">
        <v>1.0025135799580951</v>
      </c>
      <c r="L245" s="126">
        <v>1.7837616044526519</v>
      </c>
      <c r="M245" s="127">
        <v>15.967544080786924</v>
      </c>
    </row>
    <row r="246" spans="1:14" s="119" customFormat="1" x14ac:dyDescent="0.15">
      <c r="A246" s="142"/>
      <c r="B246" s="128">
        <v>85</v>
      </c>
      <c r="C246" s="129">
        <v>5.5934798165170605</v>
      </c>
      <c r="D246" s="130">
        <v>4.5576841217412056</v>
      </c>
      <c r="E246" s="130">
        <v>6.6292755112929154</v>
      </c>
      <c r="F246" s="129">
        <v>4.2342798891141049</v>
      </c>
      <c r="G246" s="130">
        <v>3.3395141933356589</v>
      </c>
      <c r="H246" s="130">
        <v>5.1290455848925509</v>
      </c>
      <c r="I246" s="131">
        <v>75.700280112044823</v>
      </c>
      <c r="J246" s="129">
        <v>1.3591999274029551</v>
      </c>
      <c r="K246" s="130">
        <v>0.8600576019145969</v>
      </c>
      <c r="L246" s="130">
        <v>1.8583422528913134</v>
      </c>
      <c r="M246" s="131">
        <v>24.299719887955181</v>
      </c>
    </row>
    <row r="247" spans="1:14" s="119" customFormat="1" x14ac:dyDescent="0.15">
      <c r="A247" s="141" t="s">
        <v>120</v>
      </c>
      <c r="B247" s="120">
        <v>65</v>
      </c>
      <c r="C247" s="121">
        <v>18.733076277209893</v>
      </c>
      <c r="D247" s="122">
        <v>18.104877926174147</v>
      </c>
      <c r="E247" s="122">
        <v>19.361274628245638</v>
      </c>
      <c r="F247" s="121">
        <v>17.320345764526166</v>
      </c>
      <c r="G247" s="122">
        <v>16.729181467654897</v>
      </c>
      <c r="H247" s="122">
        <v>17.911510061397436</v>
      </c>
      <c r="I247" s="123">
        <v>92.458630436462741</v>
      </c>
      <c r="J247" s="121">
        <v>1.4127305126837262</v>
      </c>
      <c r="K247" s="122">
        <v>1.1545224590427117</v>
      </c>
      <c r="L247" s="122">
        <v>1.6709385663247407</v>
      </c>
      <c r="M247" s="123">
        <v>7.5413695635372635</v>
      </c>
    </row>
    <row r="248" spans="1:14" s="119" customFormat="1" x14ac:dyDescent="0.15">
      <c r="A248" s="150"/>
      <c r="B248" s="124">
        <v>70</v>
      </c>
      <c r="C248" s="125">
        <v>14.740329453457347</v>
      </c>
      <c r="D248" s="126">
        <v>14.174543508111775</v>
      </c>
      <c r="E248" s="126">
        <v>15.30611539880292</v>
      </c>
      <c r="F248" s="125">
        <v>13.307213450729481</v>
      </c>
      <c r="G248" s="126">
        <v>12.771308341333585</v>
      </c>
      <c r="H248" s="126">
        <v>13.843118560125378</v>
      </c>
      <c r="I248" s="127">
        <v>90.277584993924748</v>
      </c>
      <c r="J248" s="125">
        <v>1.4331160027278644</v>
      </c>
      <c r="K248" s="126">
        <v>1.1650637044501075</v>
      </c>
      <c r="L248" s="126">
        <v>1.7011683010056213</v>
      </c>
      <c r="M248" s="127">
        <v>9.7224150060752326</v>
      </c>
    </row>
    <row r="249" spans="1:14" s="119" customFormat="1" x14ac:dyDescent="0.15">
      <c r="A249" s="150"/>
      <c r="B249" s="124">
        <v>75</v>
      </c>
      <c r="C249" s="125">
        <v>10.756935187534197</v>
      </c>
      <c r="D249" s="126">
        <v>10.253704061635146</v>
      </c>
      <c r="E249" s="126">
        <v>11.260166313433247</v>
      </c>
      <c r="F249" s="125">
        <v>9.3130869223482584</v>
      </c>
      <c r="G249" s="126">
        <v>8.8271182549196983</v>
      </c>
      <c r="H249" s="126">
        <v>9.7990555897768186</v>
      </c>
      <c r="I249" s="127">
        <v>86.577512646360844</v>
      </c>
      <c r="J249" s="125">
        <v>1.4438482651859379</v>
      </c>
      <c r="K249" s="126">
        <v>1.1645011928335862</v>
      </c>
      <c r="L249" s="126">
        <v>1.7231953375382896</v>
      </c>
      <c r="M249" s="127">
        <v>13.422487353639156</v>
      </c>
    </row>
    <row r="250" spans="1:14" s="119" customFormat="1" x14ac:dyDescent="0.15">
      <c r="A250" s="150"/>
      <c r="B250" s="124">
        <v>80</v>
      </c>
      <c r="C250" s="125">
        <v>7.6375157607517776</v>
      </c>
      <c r="D250" s="126">
        <v>7.251615450745696</v>
      </c>
      <c r="E250" s="126">
        <v>8.0234160707578592</v>
      </c>
      <c r="F250" s="125">
        <v>6.1839436829480547</v>
      </c>
      <c r="G250" s="126">
        <v>5.7678007637909818</v>
      </c>
      <c r="H250" s="126">
        <v>6.6000866021051277</v>
      </c>
      <c r="I250" s="127">
        <v>80.967998975878459</v>
      </c>
      <c r="J250" s="125">
        <v>1.4535720778037233</v>
      </c>
      <c r="K250" s="126">
        <v>1.1476980327876691</v>
      </c>
      <c r="L250" s="126">
        <v>1.7594461228197775</v>
      </c>
      <c r="M250" s="127">
        <v>19.032001024121552</v>
      </c>
    </row>
    <row r="251" spans="1:14" s="119" customFormat="1" x14ac:dyDescent="0.15">
      <c r="A251" s="142"/>
      <c r="B251" s="128">
        <v>85</v>
      </c>
      <c r="C251" s="129">
        <v>4.8088943063924185</v>
      </c>
      <c r="D251" s="130">
        <v>4.1170323020247306</v>
      </c>
      <c r="E251" s="130">
        <v>5.5007563107601065</v>
      </c>
      <c r="F251" s="129">
        <v>3.39088701091773</v>
      </c>
      <c r="G251" s="130">
        <v>2.7938890768469653</v>
      </c>
      <c r="H251" s="130">
        <v>3.9878849449884948</v>
      </c>
      <c r="I251" s="131">
        <v>70.512820512820497</v>
      </c>
      <c r="J251" s="129">
        <v>1.4180072954746874</v>
      </c>
      <c r="K251" s="130">
        <v>1.0179724806851944</v>
      </c>
      <c r="L251" s="130">
        <v>1.8180421102641804</v>
      </c>
      <c r="M251" s="131">
        <v>29.487179487179482</v>
      </c>
    </row>
    <row r="252" spans="1:14" s="119" customFormat="1" x14ac:dyDescent="0.15">
      <c r="A252" s="141" t="s">
        <v>121</v>
      </c>
      <c r="B252" s="124">
        <v>65</v>
      </c>
      <c r="C252" s="125">
        <v>19.007413483117279</v>
      </c>
      <c r="D252" s="126">
        <v>18.300528933149923</v>
      </c>
      <c r="E252" s="126">
        <v>19.714298033084635</v>
      </c>
      <c r="F252" s="125">
        <v>17.534586513606691</v>
      </c>
      <c r="G252" s="126">
        <v>16.866532330213918</v>
      </c>
      <c r="H252" s="126">
        <v>18.202640696999463</v>
      </c>
      <c r="I252" s="127">
        <v>92.251302520362486</v>
      </c>
      <c r="J252" s="125">
        <v>1.472826969510588</v>
      </c>
      <c r="K252" s="126">
        <v>1.2018527543083066</v>
      </c>
      <c r="L252" s="126">
        <v>1.7438011847128694</v>
      </c>
      <c r="M252" s="127">
        <v>7.7486974796375048</v>
      </c>
      <c r="N252" s="133"/>
    </row>
    <row r="253" spans="1:14" s="119" customFormat="1" x14ac:dyDescent="0.15">
      <c r="A253" s="150"/>
      <c r="B253" s="124">
        <v>70</v>
      </c>
      <c r="C253" s="125">
        <v>15.157909927025742</v>
      </c>
      <c r="D253" s="126">
        <v>14.515740065370588</v>
      </c>
      <c r="E253" s="126">
        <v>15.800079788680895</v>
      </c>
      <c r="F253" s="125">
        <v>13.67910321784645</v>
      </c>
      <c r="G253" s="126">
        <v>13.067596863710298</v>
      </c>
      <c r="H253" s="126">
        <v>14.290609571982602</v>
      </c>
      <c r="I253" s="127">
        <v>90.243993292619734</v>
      </c>
      <c r="J253" s="125">
        <v>1.478806709179288</v>
      </c>
      <c r="K253" s="126">
        <v>1.1977549046871367</v>
      </c>
      <c r="L253" s="126">
        <v>1.7598585136714393</v>
      </c>
      <c r="M253" s="127">
        <v>9.7560067073802497</v>
      </c>
      <c r="N253" s="133"/>
    </row>
    <row r="254" spans="1:14" s="119" customFormat="1" x14ac:dyDescent="0.15">
      <c r="A254" s="150"/>
      <c r="B254" s="124">
        <v>75</v>
      </c>
      <c r="C254" s="125">
        <v>11.624562160220632</v>
      </c>
      <c r="D254" s="126">
        <v>11.050000311455133</v>
      </c>
      <c r="E254" s="126">
        <v>12.199124008986132</v>
      </c>
      <c r="F254" s="125">
        <v>10.168292743255709</v>
      </c>
      <c r="G254" s="126">
        <v>9.6094142301718168</v>
      </c>
      <c r="H254" s="126">
        <v>10.7271712563396</v>
      </c>
      <c r="I254" s="127">
        <v>87.472479419927822</v>
      </c>
      <c r="J254" s="125">
        <v>1.4562694169649231</v>
      </c>
      <c r="K254" s="126">
        <v>1.1595624891009495</v>
      </c>
      <c r="L254" s="126">
        <v>1.7529763448288966</v>
      </c>
      <c r="M254" s="127">
        <v>12.527520580072181</v>
      </c>
      <c r="N254" s="133"/>
    </row>
    <row r="255" spans="1:14" s="119" customFormat="1" x14ac:dyDescent="0.15">
      <c r="A255" s="150"/>
      <c r="B255" s="124">
        <v>80</v>
      </c>
      <c r="C255" s="125">
        <v>8.6474095900839814</v>
      </c>
      <c r="D255" s="126">
        <v>8.190724090479959</v>
      </c>
      <c r="E255" s="126">
        <v>9.1040950896880037</v>
      </c>
      <c r="F255" s="125">
        <v>7.1984421015289453</v>
      </c>
      <c r="G255" s="126">
        <v>6.710175591725748</v>
      </c>
      <c r="H255" s="126">
        <v>7.6867086113321426</v>
      </c>
      <c r="I255" s="127">
        <v>83.243912833542979</v>
      </c>
      <c r="J255" s="125">
        <v>1.4489674885550379</v>
      </c>
      <c r="K255" s="126">
        <v>1.1240024571883496</v>
      </c>
      <c r="L255" s="126">
        <v>1.7739325199217262</v>
      </c>
      <c r="M255" s="127">
        <v>16.756087166457046</v>
      </c>
      <c r="N255" s="133"/>
    </row>
    <row r="256" spans="1:14" s="119" customFormat="1" x14ac:dyDescent="0.15">
      <c r="A256" s="142"/>
      <c r="B256" s="124">
        <v>85</v>
      </c>
      <c r="C256" s="125">
        <v>6.2106418656996816</v>
      </c>
      <c r="D256" s="126">
        <v>5.2093536974890284</v>
      </c>
      <c r="E256" s="126">
        <v>7.2119300339103347</v>
      </c>
      <c r="F256" s="125">
        <v>4.9702483087233489</v>
      </c>
      <c r="G256" s="126">
        <v>4.090243022993076</v>
      </c>
      <c r="H256" s="126">
        <v>5.8502535944536218</v>
      </c>
      <c r="I256" s="127">
        <v>80.027932960893864</v>
      </c>
      <c r="J256" s="125">
        <v>1.2403935569763331</v>
      </c>
      <c r="K256" s="126">
        <v>0.8253003072178734</v>
      </c>
      <c r="L256" s="126">
        <v>1.655486806734793</v>
      </c>
      <c r="M256" s="127">
        <v>19.972067039106147</v>
      </c>
      <c r="N256" s="133"/>
    </row>
    <row r="257" spans="1:13" s="119" customFormat="1" x14ac:dyDescent="0.15">
      <c r="A257" s="141" t="s">
        <v>122</v>
      </c>
      <c r="B257" s="120">
        <v>65</v>
      </c>
      <c r="C257" s="121">
        <v>18.401949836306226</v>
      </c>
      <c r="D257" s="122">
        <v>17.516228189683769</v>
      </c>
      <c r="E257" s="122">
        <v>19.287671482928683</v>
      </c>
      <c r="F257" s="121">
        <v>17.087820189458721</v>
      </c>
      <c r="G257" s="122">
        <v>16.260363226492164</v>
      </c>
      <c r="H257" s="122">
        <v>17.915277152425279</v>
      </c>
      <c r="I257" s="123">
        <v>92.858747803698577</v>
      </c>
      <c r="J257" s="121">
        <v>1.3141296468475079</v>
      </c>
      <c r="K257" s="122">
        <v>0.98809319813139795</v>
      </c>
      <c r="L257" s="122">
        <v>1.6401660955636177</v>
      </c>
      <c r="M257" s="123">
        <v>7.1412521963014415</v>
      </c>
    </row>
    <row r="258" spans="1:13" s="119" customFormat="1" x14ac:dyDescent="0.15">
      <c r="A258" s="150"/>
      <c r="B258" s="124">
        <v>70</v>
      </c>
      <c r="C258" s="125">
        <v>14.41660038716881</v>
      </c>
      <c r="D258" s="126">
        <v>13.599733240957141</v>
      </c>
      <c r="E258" s="126">
        <v>15.233467533380479</v>
      </c>
      <c r="F258" s="125">
        <v>13.07167331461088</v>
      </c>
      <c r="G258" s="126">
        <v>12.30674464884534</v>
      </c>
      <c r="H258" s="126">
        <v>13.83660198037642</v>
      </c>
      <c r="I258" s="127">
        <v>90.670983196877998</v>
      </c>
      <c r="J258" s="125">
        <v>1.3449270725579279</v>
      </c>
      <c r="K258" s="126">
        <v>1.0055489969032307</v>
      </c>
      <c r="L258" s="126">
        <v>1.684305148212625</v>
      </c>
      <c r="M258" s="127">
        <v>9.3290168031219878</v>
      </c>
    </row>
    <row r="259" spans="1:13" s="119" customFormat="1" x14ac:dyDescent="0.15">
      <c r="A259" s="150"/>
      <c r="B259" s="124">
        <v>75</v>
      </c>
      <c r="C259" s="125">
        <v>10.722729309057604</v>
      </c>
      <c r="D259" s="126">
        <v>9.9930707326727006</v>
      </c>
      <c r="E259" s="126">
        <v>11.452387885442507</v>
      </c>
      <c r="F259" s="125">
        <v>9.3950868241781365</v>
      </c>
      <c r="G259" s="126">
        <v>8.7048090881868063</v>
      </c>
      <c r="H259" s="126">
        <v>10.085364560169467</v>
      </c>
      <c r="I259" s="127">
        <v>87.618427672533031</v>
      </c>
      <c r="J259" s="125">
        <v>1.3276424848794668</v>
      </c>
      <c r="K259" s="126">
        <v>0.97379970226766432</v>
      </c>
      <c r="L259" s="126">
        <v>1.6814852674912693</v>
      </c>
      <c r="M259" s="127">
        <v>12.381572327466973</v>
      </c>
    </row>
    <row r="260" spans="1:13" s="119" customFormat="1" x14ac:dyDescent="0.15">
      <c r="A260" s="150"/>
      <c r="B260" s="124">
        <v>80</v>
      </c>
      <c r="C260" s="125">
        <v>8.0783208606866985</v>
      </c>
      <c r="D260" s="126">
        <v>7.4785301597367537</v>
      </c>
      <c r="E260" s="126">
        <v>8.6781115616366442</v>
      </c>
      <c r="F260" s="125">
        <v>6.6562169690994146</v>
      </c>
      <c r="G260" s="126">
        <v>6.03775801822239</v>
      </c>
      <c r="H260" s="126">
        <v>7.2746759199764393</v>
      </c>
      <c r="I260" s="127">
        <v>82.396045959154961</v>
      </c>
      <c r="J260" s="125">
        <v>1.4221038915872823</v>
      </c>
      <c r="K260" s="126">
        <v>1.0116295584626034</v>
      </c>
      <c r="L260" s="126">
        <v>1.8325782247119613</v>
      </c>
      <c r="M260" s="127">
        <v>17.603954040845021</v>
      </c>
    </row>
    <row r="261" spans="1:13" s="119" customFormat="1" x14ac:dyDescent="0.15">
      <c r="A261" s="142"/>
      <c r="B261" s="128">
        <v>85</v>
      </c>
      <c r="C261" s="129">
        <v>5.7425102476145735</v>
      </c>
      <c r="D261" s="130">
        <v>4.5989314196807793</v>
      </c>
      <c r="E261" s="130">
        <v>6.8860890755483677</v>
      </c>
      <c r="F261" s="129">
        <v>4.3812193879454231</v>
      </c>
      <c r="G261" s="130">
        <v>3.3894135011014752</v>
      </c>
      <c r="H261" s="130">
        <v>5.373025274789371</v>
      </c>
      <c r="I261" s="131">
        <v>76.294498381877034</v>
      </c>
      <c r="J261" s="129">
        <v>1.3612908596691506</v>
      </c>
      <c r="K261" s="130">
        <v>0.81729227446639652</v>
      </c>
      <c r="L261" s="130">
        <v>1.9052894448719049</v>
      </c>
      <c r="M261" s="131">
        <v>23.70550161812298</v>
      </c>
    </row>
    <row r="262" spans="1:13" s="119" customFormat="1" x14ac:dyDescent="0.15">
      <c r="A262" s="141" t="s">
        <v>123</v>
      </c>
      <c r="B262" s="120">
        <v>65</v>
      </c>
      <c r="C262" s="121">
        <v>19.271111758040405</v>
      </c>
      <c r="D262" s="122">
        <v>18.471749083736626</v>
      </c>
      <c r="E262" s="122">
        <v>20.070474432344184</v>
      </c>
      <c r="F262" s="121">
        <v>17.806390612914793</v>
      </c>
      <c r="G262" s="122">
        <v>17.060820729423703</v>
      </c>
      <c r="H262" s="122">
        <v>18.551960496405883</v>
      </c>
      <c r="I262" s="123">
        <v>92.399394681967465</v>
      </c>
      <c r="J262" s="121">
        <v>1.464721145125611</v>
      </c>
      <c r="K262" s="122">
        <v>1.1691832953448023</v>
      </c>
      <c r="L262" s="122">
        <v>1.7602589949064198</v>
      </c>
      <c r="M262" s="123">
        <v>7.600605318032529</v>
      </c>
    </row>
    <row r="263" spans="1:13" s="119" customFormat="1" x14ac:dyDescent="0.15">
      <c r="A263" s="150"/>
      <c r="B263" s="124">
        <v>70</v>
      </c>
      <c r="C263" s="125">
        <v>15.158623573414518</v>
      </c>
      <c r="D263" s="126">
        <v>14.429263882347772</v>
      </c>
      <c r="E263" s="126">
        <v>15.887983264481264</v>
      </c>
      <c r="F263" s="125">
        <v>13.745366046643179</v>
      </c>
      <c r="G263" s="126">
        <v>13.066489544345002</v>
      </c>
      <c r="H263" s="126">
        <v>14.424242548941356</v>
      </c>
      <c r="I263" s="127">
        <v>90.676874322217898</v>
      </c>
      <c r="J263" s="125">
        <v>1.4132575267713419</v>
      </c>
      <c r="K263" s="126">
        <v>1.1161743460618518</v>
      </c>
      <c r="L263" s="126">
        <v>1.7103407074808319</v>
      </c>
      <c r="M263" s="127">
        <v>9.3231256777821159</v>
      </c>
    </row>
    <row r="264" spans="1:13" s="119" customFormat="1" x14ac:dyDescent="0.15">
      <c r="A264" s="150"/>
      <c r="B264" s="124">
        <v>75</v>
      </c>
      <c r="C264" s="125">
        <v>11.508227228220171</v>
      </c>
      <c r="D264" s="126">
        <v>10.887224433642908</v>
      </c>
      <c r="E264" s="126">
        <v>12.129230022797435</v>
      </c>
      <c r="F264" s="125">
        <v>10.038499597226958</v>
      </c>
      <c r="G264" s="126">
        <v>9.4494962873760322</v>
      </c>
      <c r="H264" s="126">
        <v>10.627502907077883</v>
      </c>
      <c r="I264" s="127">
        <v>87.228896320458588</v>
      </c>
      <c r="J264" s="125">
        <v>1.4697276309932155</v>
      </c>
      <c r="K264" s="126">
        <v>1.1558426499040779</v>
      </c>
      <c r="L264" s="126">
        <v>1.783612612082353</v>
      </c>
      <c r="M264" s="127">
        <v>12.771103679541435</v>
      </c>
    </row>
    <row r="265" spans="1:13" s="119" customFormat="1" x14ac:dyDescent="0.15">
      <c r="A265" s="150"/>
      <c r="B265" s="124">
        <v>80</v>
      </c>
      <c r="C265" s="125">
        <v>8.3945818500122442</v>
      </c>
      <c r="D265" s="126">
        <v>7.9086240910949561</v>
      </c>
      <c r="E265" s="126">
        <v>8.8805396089295314</v>
      </c>
      <c r="F265" s="125">
        <v>6.8351965780335764</v>
      </c>
      <c r="G265" s="126">
        <v>6.3291822666028175</v>
      </c>
      <c r="H265" s="126">
        <v>7.3412108894643353</v>
      </c>
      <c r="I265" s="127">
        <v>81.423907708084428</v>
      </c>
      <c r="J265" s="125">
        <v>1.5593852719786689</v>
      </c>
      <c r="K265" s="126">
        <v>1.2134137854706197</v>
      </c>
      <c r="L265" s="126">
        <v>1.9053567584867181</v>
      </c>
      <c r="M265" s="127">
        <v>18.576092291915582</v>
      </c>
    </row>
    <row r="266" spans="1:13" s="119" customFormat="1" x14ac:dyDescent="0.15">
      <c r="A266" s="142"/>
      <c r="B266" s="128">
        <v>85</v>
      </c>
      <c r="C266" s="129">
        <v>5.9556454646977537</v>
      </c>
      <c r="D266" s="130">
        <v>5.0288505580601122</v>
      </c>
      <c r="E266" s="130">
        <v>6.8824403713353952</v>
      </c>
      <c r="F266" s="129">
        <v>4.499037895422564</v>
      </c>
      <c r="G266" s="130">
        <v>3.6995764337019086</v>
      </c>
      <c r="H266" s="130">
        <v>5.2984993571432195</v>
      </c>
      <c r="I266" s="131">
        <v>75.542406311637095</v>
      </c>
      <c r="J266" s="129">
        <v>1.4566075692751901</v>
      </c>
      <c r="K266" s="130">
        <v>1.0090070282867922</v>
      </c>
      <c r="L266" s="130">
        <v>1.9042081102635879</v>
      </c>
      <c r="M266" s="131">
        <v>24.457593688362916</v>
      </c>
    </row>
    <row r="267" spans="1:13" s="119" customFormat="1" x14ac:dyDescent="0.15">
      <c r="A267" s="141" t="s">
        <v>124</v>
      </c>
      <c r="B267" s="120">
        <v>65</v>
      </c>
      <c r="C267" s="121">
        <v>19.655835150749464</v>
      </c>
      <c r="D267" s="122">
        <v>18.871533018878026</v>
      </c>
      <c r="E267" s="122">
        <v>20.440137282620903</v>
      </c>
      <c r="F267" s="121">
        <v>18.017895895201544</v>
      </c>
      <c r="G267" s="122">
        <v>17.287662341467225</v>
      </c>
      <c r="H267" s="122">
        <v>18.748129448935863</v>
      </c>
      <c r="I267" s="123">
        <v>91.666905817097955</v>
      </c>
      <c r="J267" s="121">
        <v>1.6379392555479175</v>
      </c>
      <c r="K267" s="122">
        <v>1.3424933734695363</v>
      </c>
      <c r="L267" s="122">
        <v>1.9333851376262987</v>
      </c>
      <c r="M267" s="123">
        <v>8.3330941829020375</v>
      </c>
    </row>
    <row r="268" spans="1:13" s="119" customFormat="1" x14ac:dyDescent="0.15">
      <c r="A268" s="150"/>
      <c r="B268" s="124">
        <v>70</v>
      </c>
      <c r="C268" s="125">
        <v>15.69539725839666</v>
      </c>
      <c r="D268" s="126">
        <v>14.98750925975196</v>
      </c>
      <c r="E268" s="126">
        <v>16.403285257041361</v>
      </c>
      <c r="F268" s="125">
        <v>13.995275192707329</v>
      </c>
      <c r="G268" s="126">
        <v>13.33072531108993</v>
      </c>
      <c r="H268" s="126">
        <v>14.659825074324727</v>
      </c>
      <c r="I268" s="127">
        <v>89.168021441573856</v>
      </c>
      <c r="J268" s="125">
        <v>1.700122065689329</v>
      </c>
      <c r="K268" s="126">
        <v>1.3926246695576794</v>
      </c>
      <c r="L268" s="126">
        <v>2.0076194618209784</v>
      </c>
      <c r="M268" s="127">
        <v>10.831978558426131</v>
      </c>
    </row>
    <row r="269" spans="1:13" s="119" customFormat="1" x14ac:dyDescent="0.15">
      <c r="A269" s="150"/>
      <c r="B269" s="124">
        <v>75</v>
      </c>
      <c r="C269" s="125">
        <v>12.050851189139944</v>
      </c>
      <c r="D269" s="126">
        <v>11.458444831796301</v>
      </c>
      <c r="E269" s="126">
        <v>12.643257546483587</v>
      </c>
      <c r="F269" s="125">
        <v>10.380775274761772</v>
      </c>
      <c r="G269" s="126">
        <v>9.810855126102723</v>
      </c>
      <c r="H269" s="126">
        <v>10.950695423420822</v>
      </c>
      <c r="I269" s="127">
        <v>86.141427786584728</v>
      </c>
      <c r="J269" s="125">
        <v>1.6700759143781738</v>
      </c>
      <c r="K269" s="126">
        <v>1.3570118430954172</v>
      </c>
      <c r="L269" s="126">
        <v>1.9831399856609304</v>
      </c>
      <c r="M269" s="127">
        <v>13.858572213415284</v>
      </c>
    </row>
    <row r="270" spans="1:13" s="119" customFormat="1" x14ac:dyDescent="0.15">
      <c r="A270" s="150"/>
      <c r="B270" s="124">
        <v>80</v>
      </c>
      <c r="C270" s="125">
        <v>9.0755485435155965</v>
      </c>
      <c r="D270" s="126">
        <v>8.6549205033246501</v>
      </c>
      <c r="E270" s="126">
        <v>9.4961765837065428</v>
      </c>
      <c r="F270" s="125">
        <v>7.4157235234817671</v>
      </c>
      <c r="G270" s="126">
        <v>6.9541402897934015</v>
      </c>
      <c r="H270" s="126">
        <v>7.8773067571701327</v>
      </c>
      <c r="I270" s="127">
        <v>81.711022622210976</v>
      </c>
      <c r="J270" s="125">
        <v>1.6598250200338287</v>
      </c>
      <c r="K270" s="126">
        <v>1.326897724109962</v>
      </c>
      <c r="L270" s="126">
        <v>1.9927523159576954</v>
      </c>
      <c r="M270" s="127">
        <v>18.288977377789024</v>
      </c>
    </row>
    <row r="271" spans="1:13" s="119" customFormat="1" x14ac:dyDescent="0.15">
      <c r="A271" s="142"/>
      <c r="B271" s="128">
        <v>85</v>
      </c>
      <c r="C271" s="129">
        <v>6.3636370778934719</v>
      </c>
      <c r="D271" s="130">
        <v>5.4255452965491493</v>
      </c>
      <c r="E271" s="130">
        <v>7.3017288592377945</v>
      </c>
      <c r="F271" s="129">
        <v>4.7832288597037564</v>
      </c>
      <c r="G271" s="130">
        <v>3.9826327605652212</v>
      </c>
      <c r="H271" s="130">
        <v>5.5838249588422917</v>
      </c>
      <c r="I271" s="131">
        <v>75.165016501650157</v>
      </c>
      <c r="J271" s="129">
        <v>1.580408218189715</v>
      </c>
      <c r="K271" s="130">
        <v>1.1353894826506077</v>
      </c>
      <c r="L271" s="130">
        <v>2.0254269537288221</v>
      </c>
      <c r="M271" s="131">
        <v>24.834983498349832</v>
      </c>
    </row>
    <row r="272" spans="1:13" s="119" customFormat="1" x14ac:dyDescent="0.15">
      <c r="A272" s="141" t="s">
        <v>125</v>
      </c>
      <c r="B272" s="120">
        <v>65</v>
      </c>
      <c r="C272" s="121">
        <v>18.701803164846751</v>
      </c>
      <c r="D272" s="122">
        <v>17.985361413529038</v>
      </c>
      <c r="E272" s="122">
        <v>19.418244916164465</v>
      </c>
      <c r="F272" s="121">
        <v>17.586304737345927</v>
      </c>
      <c r="G272" s="122">
        <v>16.906249578820852</v>
      </c>
      <c r="H272" s="122">
        <v>18.266359895871002</v>
      </c>
      <c r="I272" s="123">
        <v>94.035342914967714</v>
      </c>
      <c r="J272" s="121">
        <v>1.1154984275008237</v>
      </c>
      <c r="K272" s="122">
        <v>0.87264706080822863</v>
      </c>
      <c r="L272" s="122">
        <v>1.3583497941934188</v>
      </c>
      <c r="M272" s="123">
        <v>5.9646570850322842</v>
      </c>
    </row>
    <row r="273" spans="1:13" s="119" customFormat="1" x14ac:dyDescent="0.15">
      <c r="A273" s="150"/>
      <c r="B273" s="124">
        <v>70</v>
      </c>
      <c r="C273" s="125">
        <v>14.532808737551706</v>
      </c>
      <c r="D273" s="126">
        <v>13.87835812715773</v>
      </c>
      <c r="E273" s="126">
        <v>15.187259347945682</v>
      </c>
      <c r="F273" s="125">
        <v>13.412783401639308</v>
      </c>
      <c r="G273" s="126">
        <v>12.790194078941985</v>
      </c>
      <c r="H273" s="126">
        <v>14.03537272433663</v>
      </c>
      <c r="I273" s="127">
        <v>92.293125464327247</v>
      </c>
      <c r="J273" s="125">
        <v>1.1200253359123977</v>
      </c>
      <c r="K273" s="126">
        <v>0.87132737529428539</v>
      </c>
      <c r="L273" s="126">
        <v>1.3687232965305101</v>
      </c>
      <c r="M273" s="127">
        <v>7.7068745356727559</v>
      </c>
    </row>
    <row r="274" spans="1:13" s="119" customFormat="1" x14ac:dyDescent="0.15">
      <c r="A274" s="150"/>
      <c r="B274" s="124">
        <v>75</v>
      </c>
      <c r="C274" s="125">
        <v>10.949643700307949</v>
      </c>
      <c r="D274" s="126">
        <v>10.388191278112222</v>
      </c>
      <c r="E274" s="126">
        <v>11.511096122503675</v>
      </c>
      <c r="F274" s="125">
        <v>9.7988572966859255</v>
      </c>
      <c r="G274" s="126">
        <v>9.2542515455442906</v>
      </c>
      <c r="H274" s="126">
        <v>10.34346304782756</v>
      </c>
      <c r="I274" s="127">
        <v>89.490193150397587</v>
      </c>
      <c r="J274" s="125">
        <v>1.150786403622023</v>
      </c>
      <c r="K274" s="126">
        <v>0.88620531125473212</v>
      </c>
      <c r="L274" s="126">
        <v>1.4153674959893139</v>
      </c>
      <c r="M274" s="127">
        <v>10.509806849602404</v>
      </c>
    </row>
    <row r="275" spans="1:13" s="119" customFormat="1" x14ac:dyDescent="0.15">
      <c r="A275" s="150"/>
      <c r="B275" s="124">
        <v>80</v>
      </c>
      <c r="C275" s="125">
        <v>8.0915343515590834</v>
      </c>
      <c r="D275" s="126">
        <v>7.6696376576703633</v>
      </c>
      <c r="E275" s="126">
        <v>8.5134310454478026</v>
      </c>
      <c r="F275" s="125">
        <v>6.9311597480455145</v>
      </c>
      <c r="G275" s="126">
        <v>6.4802847011133604</v>
      </c>
      <c r="H275" s="126">
        <v>7.3820347949776686</v>
      </c>
      <c r="I275" s="127">
        <v>85.659399650327288</v>
      </c>
      <c r="J275" s="125">
        <v>1.1603746035135682</v>
      </c>
      <c r="K275" s="126">
        <v>0.86567510209043275</v>
      </c>
      <c r="L275" s="126">
        <v>1.4550741049367037</v>
      </c>
      <c r="M275" s="127">
        <v>14.340600349672696</v>
      </c>
    </row>
    <row r="276" spans="1:13" s="119" customFormat="1" x14ac:dyDescent="0.15">
      <c r="A276" s="142"/>
      <c r="B276" s="128">
        <v>85</v>
      </c>
      <c r="C276" s="129">
        <v>5.1406351690974672</v>
      </c>
      <c r="D276" s="130">
        <v>4.3922562968481049</v>
      </c>
      <c r="E276" s="130">
        <v>5.8890140413468295</v>
      </c>
      <c r="F276" s="129">
        <v>4.0310881372581067</v>
      </c>
      <c r="G276" s="130">
        <v>3.3594372795188359</v>
      </c>
      <c r="H276" s="130">
        <v>4.702738994997377</v>
      </c>
      <c r="I276" s="131">
        <v>78.416149068322966</v>
      </c>
      <c r="J276" s="129">
        <v>1.1095470318393601</v>
      </c>
      <c r="K276" s="130">
        <v>0.7451109052907765</v>
      </c>
      <c r="L276" s="130">
        <v>1.4739831583879437</v>
      </c>
      <c r="M276" s="131">
        <v>21.583850931677016</v>
      </c>
    </row>
    <row r="277" spans="1:13" s="119" customFormat="1" x14ac:dyDescent="0.15">
      <c r="A277" s="141" t="s">
        <v>126</v>
      </c>
      <c r="B277" s="120">
        <v>65</v>
      </c>
      <c r="C277" s="121">
        <v>17.993345169454724</v>
      </c>
      <c r="D277" s="122">
        <v>17.243056621105815</v>
      </c>
      <c r="E277" s="122">
        <v>18.743633717803633</v>
      </c>
      <c r="F277" s="121">
        <v>16.41056132604729</v>
      </c>
      <c r="G277" s="122">
        <v>15.716393914487149</v>
      </c>
      <c r="H277" s="122">
        <v>17.104728737607431</v>
      </c>
      <c r="I277" s="123">
        <v>91.203504248368745</v>
      </c>
      <c r="J277" s="121">
        <v>1.5827838434074382</v>
      </c>
      <c r="K277" s="122">
        <v>1.3052015407900472</v>
      </c>
      <c r="L277" s="122">
        <v>1.8603661460248291</v>
      </c>
      <c r="M277" s="123">
        <v>8.7964957516312872</v>
      </c>
    </row>
    <row r="278" spans="1:13" s="119" customFormat="1" x14ac:dyDescent="0.15">
      <c r="A278" s="150"/>
      <c r="B278" s="124">
        <v>70</v>
      </c>
      <c r="C278" s="125">
        <v>14.15860391634666</v>
      </c>
      <c r="D278" s="126">
        <v>13.476976297119416</v>
      </c>
      <c r="E278" s="126">
        <v>14.840231535573905</v>
      </c>
      <c r="F278" s="125">
        <v>12.625018628710199</v>
      </c>
      <c r="G278" s="126">
        <v>11.99480180690694</v>
      </c>
      <c r="H278" s="126">
        <v>13.255235450513458</v>
      </c>
      <c r="I278" s="127">
        <v>89.168527513748188</v>
      </c>
      <c r="J278" s="125">
        <v>1.5335852876364604</v>
      </c>
      <c r="K278" s="126">
        <v>1.2523215345632159</v>
      </c>
      <c r="L278" s="126">
        <v>1.8148490407097049</v>
      </c>
      <c r="M278" s="127">
        <v>10.831472486251814</v>
      </c>
    </row>
    <row r="279" spans="1:13" s="119" customFormat="1" x14ac:dyDescent="0.15">
      <c r="A279" s="150"/>
      <c r="B279" s="124">
        <v>75</v>
      </c>
      <c r="C279" s="125">
        <v>10.880907631839202</v>
      </c>
      <c r="D279" s="126">
        <v>10.296814295535251</v>
      </c>
      <c r="E279" s="126">
        <v>11.465000968143153</v>
      </c>
      <c r="F279" s="125">
        <v>9.3063884753258126</v>
      </c>
      <c r="G279" s="126">
        <v>8.7540920872183818</v>
      </c>
      <c r="H279" s="126">
        <v>9.8586848634332434</v>
      </c>
      <c r="I279" s="127">
        <v>85.529523732872207</v>
      </c>
      <c r="J279" s="125">
        <v>1.5745191565133885</v>
      </c>
      <c r="K279" s="126">
        <v>1.2758276432816642</v>
      </c>
      <c r="L279" s="126">
        <v>1.8732106697451127</v>
      </c>
      <c r="M279" s="127">
        <v>14.470476267127793</v>
      </c>
    </row>
    <row r="280" spans="1:13" s="119" customFormat="1" x14ac:dyDescent="0.15">
      <c r="A280" s="150"/>
      <c r="B280" s="124">
        <v>80</v>
      </c>
      <c r="C280" s="125">
        <v>8.3147741362397056</v>
      </c>
      <c r="D280" s="126">
        <v>7.8966671419888463</v>
      </c>
      <c r="E280" s="126">
        <v>8.7328811304905649</v>
      </c>
      <c r="F280" s="125">
        <v>6.6877815852908906</v>
      </c>
      <c r="G280" s="126">
        <v>6.2313704597922932</v>
      </c>
      <c r="H280" s="126">
        <v>7.144192710789488</v>
      </c>
      <c r="I280" s="127">
        <v>80.432510561440097</v>
      </c>
      <c r="J280" s="125">
        <v>1.6269925509488146</v>
      </c>
      <c r="K280" s="126">
        <v>1.2956021647976508</v>
      </c>
      <c r="L280" s="126">
        <v>1.9583829370999783</v>
      </c>
      <c r="M280" s="127">
        <v>19.5674894385599</v>
      </c>
    </row>
    <row r="281" spans="1:13" s="119" customFormat="1" x14ac:dyDescent="0.15">
      <c r="A281" s="142"/>
      <c r="B281" s="128">
        <v>85</v>
      </c>
      <c r="C281" s="129">
        <v>5.5675828145886461</v>
      </c>
      <c r="D281" s="130">
        <v>4.7381361652139944</v>
      </c>
      <c r="E281" s="130">
        <v>6.3970294639632979</v>
      </c>
      <c r="F281" s="129">
        <v>4.1783845832353741</v>
      </c>
      <c r="G281" s="130">
        <v>3.4592635605516775</v>
      </c>
      <c r="H281" s="130">
        <v>4.8975056059190702</v>
      </c>
      <c r="I281" s="131">
        <v>75.04844961240309</v>
      </c>
      <c r="J281" s="129">
        <v>1.3891982313532718</v>
      </c>
      <c r="K281" s="130">
        <v>0.97389409676112837</v>
      </c>
      <c r="L281" s="130">
        <v>1.8045023659454151</v>
      </c>
      <c r="M281" s="131">
        <v>24.951550387596903</v>
      </c>
    </row>
    <row r="282" spans="1:13" s="119" customFormat="1" x14ac:dyDescent="0.15"/>
  </sheetData>
  <mergeCells count="65">
    <mergeCell ref="A277:A281"/>
    <mergeCell ref="A247:A251"/>
    <mergeCell ref="A252:A256"/>
    <mergeCell ref="A257:A261"/>
    <mergeCell ref="A262:A266"/>
    <mergeCell ref="A267:A271"/>
    <mergeCell ref="A272:A276"/>
    <mergeCell ref="A242:A246"/>
    <mergeCell ref="A187:A191"/>
    <mergeCell ref="A192:A196"/>
    <mergeCell ref="A197:A201"/>
    <mergeCell ref="A202:A206"/>
    <mergeCell ref="A207:A211"/>
    <mergeCell ref="A212:A216"/>
    <mergeCell ref="A217:A221"/>
    <mergeCell ref="A222:A226"/>
    <mergeCell ref="A227:A231"/>
    <mergeCell ref="A232:A236"/>
    <mergeCell ref="A237:A241"/>
    <mergeCell ref="A182:A186"/>
    <mergeCell ref="A127:A131"/>
    <mergeCell ref="A132:A136"/>
    <mergeCell ref="A137:A141"/>
    <mergeCell ref="A142:A146"/>
    <mergeCell ref="A147:A151"/>
    <mergeCell ref="A152:A156"/>
    <mergeCell ref="A157:A161"/>
    <mergeCell ref="A162:A166"/>
    <mergeCell ref="A167:A171"/>
    <mergeCell ref="A172:A176"/>
    <mergeCell ref="A177:A181"/>
    <mergeCell ref="A122:A126"/>
    <mergeCell ref="A67:A71"/>
    <mergeCell ref="A72:A76"/>
    <mergeCell ref="A77:A81"/>
    <mergeCell ref="A82:A86"/>
    <mergeCell ref="A87:A91"/>
    <mergeCell ref="A92:A96"/>
    <mergeCell ref="A97:A101"/>
    <mergeCell ref="A102:A106"/>
    <mergeCell ref="A107:A111"/>
    <mergeCell ref="A112:A116"/>
    <mergeCell ref="A117:A121"/>
    <mergeCell ref="A62:A66"/>
    <mergeCell ref="A7:A11"/>
    <mergeCell ref="A12:A16"/>
    <mergeCell ref="A17:A21"/>
    <mergeCell ref="A22:A26"/>
    <mergeCell ref="A27:A31"/>
    <mergeCell ref="A32:A36"/>
    <mergeCell ref="A37:A41"/>
    <mergeCell ref="A42:A46"/>
    <mergeCell ref="A47:A51"/>
    <mergeCell ref="A52:A56"/>
    <mergeCell ref="A57:A61"/>
    <mergeCell ref="J3:M3"/>
    <mergeCell ref="B4:M4"/>
    <mergeCell ref="A5:A6"/>
    <mergeCell ref="B5:B6"/>
    <mergeCell ref="C5:E5"/>
    <mergeCell ref="F5:I5"/>
    <mergeCell ref="J5:M5"/>
    <mergeCell ref="D6:E6"/>
    <mergeCell ref="G6:H6"/>
    <mergeCell ref="K6:L6"/>
  </mergeCells>
  <phoneticPr fontId="9"/>
  <printOptions horizontalCentered="1"/>
  <pageMargins left="0.70866141732283472" right="0.70866141732283472" top="0.74803149606299213" bottom="0.55118110236220474" header="0.31496062992125984" footer="0.31496062992125984"/>
  <pageSetup paperSize="9" scale="76" orientation="portrait" r:id="rId1"/>
  <rowBreaks count="3" manualBreakCount="3">
    <brk id="81" max="16383" man="1"/>
    <brk id="166" max="16383" man="1"/>
    <brk id="2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2"/>
  <sheetViews>
    <sheetView view="pageBreakPreview" zoomScale="80" zoomScaleNormal="100" zoomScaleSheetLayoutView="80" workbookViewId="0">
      <selection activeCell="I7" sqref="I7"/>
    </sheetView>
  </sheetViews>
  <sheetFormatPr defaultRowHeight="12" x14ac:dyDescent="0.15"/>
  <cols>
    <col min="1" max="1" width="9" style="117"/>
    <col min="2" max="2" width="6.25" style="117" customWidth="1"/>
    <col min="3" max="16384" width="9" style="117"/>
  </cols>
  <sheetData>
    <row r="1" spans="1:13" ht="14.25" x14ac:dyDescent="0.15">
      <c r="A1" s="115" t="s">
        <v>127</v>
      </c>
      <c r="B1" s="116"/>
      <c r="C1" s="116"/>
      <c r="D1" s="116"/>
      <c r="E1" s="116"/>
      <c r="F1" s="116"/>
      <c r="G1" s="116"/>
      <c r="H1" s="116"/>
      <c r="I1" s="115" t="s">
        <v>133</v>
      </c>
      <c r="J1" s="116"/>
      <c r="K1" s="116"/>
      <c r="L1" s="116"/>
      <c r="M1" s="116"/>
    </row>
    <row r="2" spans="1:13" ht="13.5" x14ac:dyDescent="0.15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ht="13.5" x14ac:dyDescent="0.15">
      <c r="B3" s="75"/>
      <c r="C3" s="75"/>
      <c r="D3" s="75"/>
      <c r="E3" s="75"/>
      <c r="F3" s="75"/>
      <c r="G3" s="76"/>
      <c r="H3" s="76"/>
      <c r="I3" s="76"/>
      <c r="J3" s="138" t="s">
        <v>67</v>
      </c>
      <c r="K3" s="138"/>
      <c r="L3" s="138"/>
      <c r="M3" s="138"/>
    </row>
    <row r="4" spans="1:13" x14ac:dyDescent="0.15">
      <c r="A4" s="118"/>
      <c r="B4" s="139" t="s">
        <v>128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40"/>
    </row>
    <row r="5" spans="1:13" s="119" customFormat="1" ht="15" customHeight="1" x14ac:dyDescent="0.15">
      <c r="A5" s="141" t="s">
        <v>69</v>
      </c>
      <c r="B5" s="143" t="s">
        <v>70</v>
      </c>
      <c r="C5" s="145" t="s">
        <v>0</v>
      </c>
      <c r="D5" s="146"/>
      <c r="E5" s="147"/>
      <c r="F5" s="145" t="s">
        <v>1</v>
      </c>
      <c r="G5" s="146"/>
      <c r="H5" s="146"/>
      <c r="I5" s="147"/>
      <c r="J5" s="145" t="s">
        <v>2</v>
      </c>
      <c r="K5" s="146"/>
      <c r="L5" s="146"/>
      <c r="M5" s="147"/>
    </row>
    <row r="6" spans="1:13" s="119" customFormat="1" x14ac:dyDescent="0.15">
      <c r="A6" s="142"/>
      <c r="B6" s="144"/>
      <c r="C6" s="114" t="s">
        <v>3</v>
      </c>
      <c r="D6" s="148" t="s">
        <v>4</v>
      </c>
      <c r="E6" s="149"/>
      <c r="F6" s="113" t="s">
        <v>3</v>
      </c>
      <c r="G6" s="148" t="s">
        <v>4</v>
      </c>
      <c r="H6" s="149"/>
      <c r="I6" s="114" t="s">
        <v>71</v>
      </c>
      <c r="J6" s="113" t="s">
        <v>3</v>
      </c>
      <c r="K6" s="148" t="s">
        <v>4</v>
      </c>
      <c r="L6" s="149"/>
      <c r="M6" s="114" t="s">
        <v>71</v>
      </c>
    </row>
    <row r="7" spans="1:13" s="119" customFormat="1" x14ac:dyDescent="0.15">
      <c r="A7" s="141" t="s">
        <v>72</v>
      </c>
      <c r="B7" s="120">
        <v>65</v>
      </c>
      <c r="C7" s="121">
        <v>23.376930880718128</v>
      </c>
      <c r="D7" s="122">
        <v>23.34311923647849</v>
      </c>
      <c r="E7" s="122">
        <v>23.410742524957765</v>
      </c>
      <c r="F7" s="121">
        <v>20.098128461425432</v>
      </c>
      <c r="G7" s="122">
        <v>20.066236183784721</v>
      </c>
      <c r="H7" s="122">
        <v>20.130020739066143</v>
      </c>
      <c r="I7" s="123">
        <v>85.974196373241057</v>
      </c>
      <c r="J7" s="121">
        <v>3.2788024192926959</v>
      </c>
      <c r="K7" s="122">
        <v>3.2574566185924771</v>
      </c>
      <c r="L7" s="122">
        <v>3.3001482199929146</v>
      </c>
      <c r="M7" s="123">
        <v>14.025803626758949</v>
      </c>
    </row>
    <row r="8" spans="1:13" s="119" customFormat="1" x14ac:dyDescent="0.15">
      <c r="A8" s="150"/>
      <c r="B8" s="124">
        <v>70</v>
      </c>
      <c r="C8" s="125">
        <v>18.985104148792573</v>
      </c>
      <c r="D8" s="126">
        <v>18.953826791031382</v>
      </c>
      <c r="E8" s="126">
        <v>19.016381506553763</v>
      </c>
      <c r="F8" s="125">
        <v>15.676101570399123</v>
      </c>
      <c r="G8" s="126">
        <v>15.646003338252511</v>
      </c>
      <c r="H8" s="126">
        <v>15.706199802545735</v>
      </c>
      <c r="I8" s="127">
        <v>82.57053238971092</v>
      </c>
      <c r="J8" s="125">
        <v>3.3090025783934509</v>
      </c>
      <c r="K8" s="126">
        <v>3.2872994426153128</v>
      </c>
      <c r="L8" s="126">
        <v>3.330705714171589</v>
      </c>
      <c r="M8" s="127">
        <v>17.429467610289088</v>
      </c>
    </row>
    <row r="9" spans="1:13" s="119" customFormat="1" x14ac:dyDescent="0.15">
      <c r="A9" s="150"/>
      <c r="B9" s="124">
        <v>75</v>
      </c>
      <c r="C9" s="125">
        <v>14.799843466493348</v>
      </c>
      <c r="D9" s="126">
        <v>14.772020333122564</v>
      </c>
      <c r="E9" s="126">
        <v>14.827666599864132</v>
      </c>
      <c r="F9" s="125">
        <v>11.46085854292083</v>
      </c>
      <c r="G9" s="126">
        <v>11.432766316284072</v>
      </c>
      <c r="H9" s="126">
        <v>11.488950769557588</v>
      </c>
      <c r="I9" s="127">
        <v>77.439052439088712</v>
      </c>
      <c r="J9" s="125">
        <v>3.3389849235725162</v>
      </c>
      <c r="K9" s="126">
        <v>3.3167805898657794</v>
      </c>
      <c r="L9" s="126">
        <v>3.361189257279253</v>
      </c>
      <c r="M9" s="127">
        <v>22.560947560911266</v>
      </c>
    </row>
    <row r="10" spans="1:13" s="119" customFormat="1" x14ac:dyDescent="0.15">
      <c r="A10" s="150"/>
      <c r="B10" s="124">
        <v>80</v>
      </c>
      <c r="C10" s="125">
        <v>10.962788113214115</v>
      </c>
      <c r="D10" s="126">
        <v>10.94065975788447</v>
      </c>
      <c r="E10" s="126">
        <v>10.98491646854376</v>
      </c>
      <c r="F10" s="125">
        <v>7.6501300892743949</v>
      </c>
      <c r="G10" s="126">
        <v>7.6243897545768897</v>
      </c>
      <c r="H10" s="126">
        <v>7.6758704239719</v>
      </c>
      <c r="I10" s="127">
        <v>69.782705004151524</v>
      </c>
      <c r="J10" s="125">
        <v>3.312658023939719</v>
      </c>
      <c r="K10" s="126">
        <v>3.2899287500413004</v>
      </c>
      <c r="L10" s="126">
        <v>3.3353872978381376</v>
      </c>
      <c r="M10" s="127">
        <v>30.217294995848466</v>
      </c>
    </row>
    <row r="11" spans="1:13" s="119" customFormat="1" x14ac:dyDescent="0.15">
      <c r="A11" s="142"/>
      <c r="B11" s="128">
        <v>85</v>
      </c>
      <c r="C11" s="129">
        <v>7.6689870446889303</v>
      </c>
      <c r="D11" s="130">
        <v>7.6118014773619365</v>
      </c>
      <c r="E11" s="130">
        <v>7.7261726120159242</v>
      </c>
      <c r="F11" s="129">
        <v>4.5271288466552351</v>
      </c>
      <c r="G11" s="130">
        <v>4.4864723943918481</v>
      </c>
      <c r="H11" s="130">
        <v>4.5677852989186221</v>
      </c>
      <c r="I11" s="131">
        <v>59.031640297142587</v>
      </c>
      <c r="J11" s="129">
        <v>3.1418581980336953</v>
      </c>
      <c r="K11" s="130">
        <v>3.1092661180808934</v>
      </c>
      <c r="L11" s="130">
        <v>3.1744502779864971</v>
      </c>
      <c r="M11" s="131">
        <v>40.968359702857413</v>
      </c>
    </row>
    <row r="12" spans="1:13" s="119" customFormat="1" x14ac:dyDescent="0.15">
      <c r="A12" s="141" t="s">
        <v>73</v>
      </c>
      <c r="B12" s="63">
        <v>65</v>
      </c>
      <c r="C12" s="64">
        <v>23.367386341160028</v>
      </c>
      <c r="D12" s="65">
        <v>23.278506059057847</v>
      </c>
      <c r="E12" s="65">
        <v>23.456266623262209</v>
      </c>
      <c r="F12" s="64">
        <v>19.999378816058861</v>
      </c>
      <c r="G12" s="65">
        <v>19.914710842465169</v>
      </c>
      <c r="H12" s="65">
        <v>20.084046789652554</v>
      </c>
      <c r="I12" s="66">
        <v>85.586716991242383</v>
      </c>
      <c r="J12" s="64">
        <v>3.3680075251011679</v>
      </c>
      <c r="K12" s="65">
        <v>3.3090623951117748</v>
      </c>
      <c r="L12" s="65">
        <v>3.4269526550905609</v>
      </c>
      <c r="M12" s="66">
        <v>14.413283008757622</v>
      </c>
    </row>
    <row r="13" spans="1:13" s="119" customFormat="1" x14ac:dyDescent="0.15">
      <c r="A13" s="150"/>
      <c r="B13" s="63">
        <v>70</v>
      </c>
      <c r="C13" s="64">
        <v>18.987249909931016</v>
      </c>
      <c r="D13" s="65">
        <v>18.904566678091065</v>
      </c>
      <c r="E13" s="65">
        <v>19.069933141770967</v>
      </c>
      <c r="F13" s="64">
        <v>15.587027413845542</v>
      </c>
      <c r="G13" s="65">
        <v>15.506546695576063</v>
      </c>
      <c r="H13" s="65">
        <v>15.667508132115021</v>
      </c>
      <c r="I13" s="66">
        <v>82.092074880696458</v>
      </c>
      <c r="J13" s="64">
        <v>3.4002224960854752</v>
      </c>
      <c r="K13" s="65">
        <v>3.3401811941185615</v>
      </c>
      <c r="L13" s="65">
        <v>3.4602637980523889</v>
      </c>
      <c r="M13" s="66">
        <v>17.907925119303538</v>
      </c>
    </row>
    <row r="14" spans="1:13" s="119" customFormat="1" x14ac:dyDescent="0.15">
      <c r="A14" s="150"/>
      <c r="B14" s="63">
        <v>75</v>
      </c>
      <c r="C14" s="64">
        <v>14.819286956540164</v>
      </c>
      <c r="D14" s="65">
        <v>14.744696039640829</v>
      </c>
      <c r="E14" s="65">
        <v>14.8938778734395</v>
      </c>
      <c r="F14" s="64">
        <v>11.385776180825673</v>
      </c>
      <c r="G14" s="65">
        <v>11.309598939744793</v>
      </c>
      <c r="H14" s="65">
        <v>11.461953421906552</v>
      </c>
      <c r="I14" s="66">
        <v>76.830796341390851</v>
      </c>
      <c r="J14" s="64">
        <v>3.4335107757144914</v>
      </c>
      <c r="K14" s="65">
        <v>3.3718183919429299</v>
      </c>
      <c r="L14" s="65">
        <v>3.4952031594860529</v>
      </c>
      <c r="M14" s="66">
        <v>23.169203658609145</v>
      </c>
    </row>
    <row r="15" spans="1:13" s="119" customFormat="1" x14ac:dyDescent="0.15">
      <c r="A15" s="150"/>
      <c r="B15" s="63">
        <v>80</v>
      </c>
      <c r="C15" s="64">
        <v>10.965724417008651</v>
      </c>
      <c r="D15" s="65">
        <v>10.904798065329077</v>
      </c>
      <c r="E15" s="65">
        <v>11.026650768688226</v>
      </c>
      <c r="F15" s="64">
        <v>7.5561300587470814</v>
      </c>
      <c r="G15" s="65">
        <v>7.4849696299251312</v>
      </c>
      <c r="H15" s="65">
        <v>7.6272904875690317</v>
      </c>
      <c r="I15" s="66">
        <v>68.906802427270236</v>
      </c>
      <c r="J15" s="64">
        <v>3.4095943582615682</v>
      </c>
      <c r="K15" s="65">
        <v>3.346068727143197</v>
      </c>
      <c r="L15" s="65">
        <v>3.4731199893799394</v>
      </c>
      <c r="M15" s="66">
        <v>31.093197572729757</v>
      </c>
    </row>
    <row r="16" spans="1:13" s="119" customFormat="1" x14ac:dyDescent="0.15">
      <c r="A16" s="142"/>
      <c r="B16" s="63">
        <v>85</v>
      </c>
      <c r="C16" s="64">
        <v>7.6806984397309481</v>
      </c>
      <c r="D16" s="65">
        <v>7.5218589619520948</v>
      </c>
      <c r="E16" s="65">
        <v>7.8395379175098014</v>
      </c>
      <c r="F16" s="64">
        <v>4.4376253921691022</v>
      </c>
      <c r="G16" s="65">
        <v>4.3261157197435871</v>
      </c>
      <c r="H16" s="65">
        <v>4.5491350645946174</v>
      </c>
      <c r="I16" s="66">
        <v>57.776326293635229</v>
      </c>
      <c r="J16" s="64">
        <v>3.2430730475618454</v>
      </c>
      <c r="K16" s="65">
        <v>3.150820806647594</v>
      </c>
      <c r="L16" s="65">
        <v>3.3353252884760969</v>
      </c>
      <c r="M16" s="66">
        <v>42.223673706364764</v>
      </c>
    </row>
    <row r="17" spans="1:13" s="119" customFormat="1" x14ac:dyDescent="0.15">
      <c r="A17" s="141" t="s">
        <v>74</v>
      </c>
      <c r="B17" s="67">
        <v>65</v>
      </c>
      <c r="C17" s="68">
        <v>22.312981164095433</v>
      </c>
      <c r="D17" s="69">
        <v>22.038031236604237</v>
      </c>
      <c r="E17" s="69">
        <v>22.587931091586629</v>
      </c>
      <c r="F17" s="68">
        <v>19.563828093473749</v>
      </c>
      <c r="G17" s="69">
        <v>19.311645132465742</v>
      </c>
      <c r="H17" s="69">
        <v>19.816011054481756</v>
      </c>
      <c r="I17" s="70">
        <v>87.679131486717523</v>
      </c>
      <c r="J17" s="68">
        <v>2.7491530706216873</v>
      </c>
      <c r="K17" s="69">
        <v>2.6098619367075337</v>
      </c>
      <c r="L17" s="69">
        <v>2.8884442045358409</v>
      </c>
      <c r="M17" s="70">
        <v>12.320868513282491</v>
      </c>
    </row>
    <row r="18" spans="1:13" s="119" customFormat="1" x14ac:dyDescent="0.15">
      <c r="A18" s="150"/>
      <c r="B18" s="63">
        <v>70</v>
      </c>
      <c r="C18" s="64">
        <v>18.079015465031482</v>
      </c>
      <c r="D18" s="65">
        <v>17.837796911127736</v>
      </c>
      <c r="E18" s="65">
        <v>18.320234018935228</v>
      </c>
      <c r="F18" s="64">
        <v>15.305884420256993</v>
      </c>
      <c r="G18" s="65">
        <v>15.0809255447646</v>
      </c>
      <c r="H18" s="65">
        <v>15.530843295749385</v>
      </c>
      <c r="I18" s="66">
        <v>84.661050541506029</v>
      </c>
      <c r="J18" s="64">
        <v>2.7731310447744866</v>
      </c>
      <c r="K18" s="65">
        <v>2.6321757700180495</v>
      </c>
      <c r="L18" s="65">
        <v>2.9140863195309237</v>
      </c>
      <c r="M18" s="66">
        <v>15.338949458493964</v>
      </c>
    </row>
    <row r="19" spans="1:13" s="119" customFormat="1" x14ac:dyDescent="0.15">
      <c r="A19" s="150"/>
      <c r="B19" s="63">
        <v>75</v>
      </c>
      <c r="C19" s="64">
        <v>14.196551643045153</v>
      </c>
      <c r="D19" s="65">
        <v>13.9991004786466</v>
      </c>
      <c r="E19" s="65">
        <v>14.394002807443705</v>
      </c>
      <c r="F19" s="64">
        <v>11.353121048578176</v>
      </c>
      <c r="G19" s="65">
        <v>11.157472550550064</v>
      </c>
      <c r="H19" s="65">
        <v>11.548769546606287</v>
      </c>
      <c r="I19" s="66">
        <v>79.97097699524825</v>
      </c>
      <c r="J19" s="64">
        <v>2.8434305944669775</v>
      </c>
      <c r="K19" s="65">
        <v>2.6984100006408296</v>
      </c>
      <c r="L19" s="65">
        <v>2.9884511882931255</v>
      </c>
      <c r="M19" s="66">
        <v>20.02902300475176</v>
      </c>
    </row>
    <row r="20" spans="1:13" s="119" customFormat="1" x14ac:dyDescent="0.15">
      <c r="A20" s="150"/>
      <c r="B20" s="63">
        <v>80</v>
      </c>
      <c r="C20" s="64">
        <v>10.384634986406097</v>
      </c>
      <c r="D20" s="65">
        <v>10.228482527526239</v>
      </c>
      <c r="E20" s="65">
        <v>10.540787445285954</v>
      </c>
      <c r="F20" s="64">
        <v>7.5512171965904598</v>
      </c>
      <c r="G20" s="65">
        <v>7.3753298524137749</v>
      </c>
      <c r="H20" s="65">
        <v>7.7271045407671446</v>
      </c>
      <c r="I20" s="66">
        <v>72.71528760014489</v>
      </c>
      <c r="J20" s="64">
        <v>2.8334177898156367</v>
      </c>
      <c r="K20" s="65">
        <v>2.684410905115715</v>
      </c>
      <c r="L20" s="65">
        <v>2.9824246745155585</v>
      </c>
      <c r="M20" s="66">
        <v>27.284712399855117</v>
      </c>
    </row>
    <row r="21" spans="1:13" s="119" customFormat="1" x14ac:dyDescent="0.15">
      <c r="A21" s="142"/>
      <c r="B21" s="71">
        <v>85</v>
      </c>
      <c r="C21" s="72">
        <v>7.3286359907238996</v>
      </c>
      <c r="D21" s="73">
        <v>6.9445846919728513</v>
      </c>
      <c r="E21" s="73">
        <v>7.7126872894749479</v>
      </c>
      <c r="F21" s="72">
        <v>4.5566287813751432</v>
      </c>
      <c r="G21" s="73">
        <v>4.2718900630444709</v>
      </c>
      <c r="H21" s="73">
        <v>4.8413674997058154</v>
      </c>
      <c r="I21" s="74">
        <v>62.175673442406207</v>
      </c>
      <c r="J21" s="72">
        <v>2.7720072093487569</v>
      </c>
      <c r="K21" s="73">
        <v>2.5595006889644876</v>
      </c>
      <c r="L21" s="73">
        <v>2.9845137297330262</v>
      </c>
      <c r="M21" s="74">
        <v>37.824326557593793</v>
      </c>
    </row>
    <row r="22" spans="1:13" s="119" customFormat="1" x14ac:dyDescent="0.15">
      <c r="A22" s="141" t="s">
        <v>75</v>
      </c>
      <c r="B22" s="63">
        <v>65</v>
      </c>
      <c r="C22" s="64">
        <v>23.650384694585398</v>
      </c>
      <c r="D22" s="65">
        <v>23.511590323974406</v>
      </c>
      <c r="E22" s="65">
        <v>23.789179065196389</v>
      </c>
      <c r="F22" s="64">
        <v>19.75401134665556</v>
      </c>
      <c r="G22" s="65">
        <v>19.62433147644655</v>
      </c>
      <c r="H22" s="65">
        <v>19.88369121686457</v>
      </c>
      <c r="I22" s="66">
        <v>83.525116406153472</v>
      </c>
      <c r="J22" s="64">
        <v>3.8963733479298415</v>
      </c>
      <c r="K22" s="65">
        <v>3.8018590812934225</v>
      </c>
      <c r="L22" s="65">
        <v>3.9908876145662604</v>
      </c>
      <c r="M22" s="66">
        <v>16.474883593846535</v>
      </c>
    </row>
    <row r="23" spans="1:13" s="119" customFormat="1" x14ac:dyDescent="0.15">
      <c r="A23" s="150"/>
      <c r="B23" s="63">
        <v>70</v>
      </c>
      <c r="C23" s="64">
        <v>19.351531754165823</v>
      </c>
      <c r="D23" s="65">
        <v>19.224036571444191</v>
      </c>
      <c r="E23" s="65">
        <v>19.479026936887454</v>
      </c>
      <c r="F23" s="64">
        <v>15.401966585915876</v>
      </c>
      <c r="G23" s="65">
        <v>15.279607556757346</v>
      </c>
      <c r="H23" s="65">
        <v>15.524325615074405</v>
      </c>
      <c r="I23" s="66">
        <v>79.590426130480751</v>
      </c>
      <c r="J23" s="64">
        <v>3.9495651682499457</v>
      </c>
      <c r="K23" s="65">
        <v>3.8532174274397804</v>
      </c>
      <c r="L23" s="65">
        <v>4.0459129090601111</v>
      </c>
      <c r="M23" s="66">
        <v>20.409573869519239</v>
      </c>
    </row>
    <row r="24" spans="1:13" s="119" customFormat="1" x14ac:dyDescent="0.15">
      <c r="A24" s="150"/>
      <c r="B24" s="63">
        <v>75</v>
      </c>
      <c r="C24" s="64">
        <v>15.142941417268206</v>
      </c>
      <c r="D24" s="65">
        <v>15.028721253369488</v>
      </c>
      <c r="E24" s="65">
        <v>15.257161581166924</v>
      </c>
      <c r="F24" s="64">
        <v>11.1579265518097</v>
      </c>
      <c r="G24" s="65">
        <v>11.042372944766429</v>
      </c>
      <c r="H24" s="65">
        <v>11.273480158852971</v>
      </c>
      <c r="I24" s="66">
        <v>73.684010552175778</v>
      </c>
      <c r="J24" s="64">
        <v>3.9850148654585058</v>
      </c>
      <c r="K24" s="65">
        <v>3.8866630597136194</v>
      </c>
      <c r="L24" s="65">
        <v>4.0833666712033923</v>
      </c>
      <c r="M24" s="66">
        <v>26.315989447824229</v>
      </c>
    </row>
    <row r="25" spans="1:13" s="119" customFormat="1" x14ac:dyDescent="0.15">
      <c r="A25" s="150"/>
      <c r="B25" s="63">
        <v>80</v>
      </c>
      <c r="C25" s="64">
        <v>11.28977646167032</v>
      </c>
      <c r="D25" s="65">
        <v>11.197420577881669</v>
      </c>
      <c r="E25" s="65">
        <v>11.38213234545897</v>
      </c>
      <c r="F25" s="64">
        <v>7.3223251479439968</v>
      </c>
      <c r="G25" s="65">
        <v>7.2139443648867179</v>
      </c>
      <c r="H25" s="65">
        <v>7.4307059310012757</v>
      </c>
      <c r="I25" s="66">
        <v>64.858017098955571</v>
      </c>
      <c r="J25" s="64">
        <v>3.9674513137263219</v>
      </c>
      <c r="K25" s="65">
        <v>3.8669508135100297</v>
      </c>
      <c r="L25" s="65">
        <v>4.0679518139426136</v>
      </c>
      <c r="M25" s="66">
        <v>35.141982901044422</v>
      </c>
    </row>
    <row r="26" spans="1:13" s="119" customFormat="1" x14ac:dyDescent="0.15">
      <c r="A26" s="142"/>
      <c r="B26" s="63">
        <v>85</v>
      </c>
      <c r="C26" s="64">
        <v>8.0309846146909845</v>
      </c>
      <c r="D26" s="65">
        <v>7.7789540641531714</v>
      </c>
      <c r="E26" s="65">
        <v>8.2830151652287967</v>
      </c>
      <c r="F26" s="64">
        <v>4.2954862660730537</v>
      </c>
      <c r="G26" s="65">
        <v>4.1285529955733402</v>
      </c>
      <c r="H26" s="65">
        <v>4.4624195365727672</v>
      </c>
      <c r="I26" s="66">
        <v>53.48642130649052</v>
      </c>
      <c r="J26" s="64">
        <v>3.7354983486179307</v>
      </c>
      <c r="K26" s="65">
        <v>3.5824048833090552</v>
      </c>
      <c r="L26" s="65">
        <v>3.8885918139268063</v>
      </c>
      <c r="M26" s="66">
        <v>46.513578693509487</v>
      </c>
    </row>
    <row r="27" spans="1:13" s="119" customFormat="1" x14ac:dyDescent="0.15">
      <c r="A27" s="141" t="s">
        <v>76</v>
      </c>
      <c r="B27" s="67">
        <v>65</v>
      </c>
      <c r="C27" s="68">
        <v>23.582154358388717</v>
      </c>
      <c r="D27" s="69">
        <v>23.471182657118462</v>
      </c>
      <c r="E27" s="69">
        <v>23.693126059658972</v>
      </c>
      <c r="F27" s="68">
        <v>20.034457907593108</v>
      </c>
      <c r="G27" s="69">
        <v>19.927460088390998</v>
      </c>
      <c r="H27" s="69">
        <v>20.141455726795218</v>
      </c>
      <c r="I27" s="70">
        <v>84.956012089143115</v>
      </c>
      <c r="J27" s="68">
        <v>3.5476964507956028</v>
      </c>
      <c r="K27" s="69">
        <v>3.4696905199780526</v>
      </c>
      <c r="L27" s="69">
        <v>3.6257023816131531</v>
      </c>
      <c r="M27" s="70">
        <v>15.04398791085686</v>
      </c>
    </row>
    <row r="28" spans="1:13" s="119" customFormat="1" x14ac:dyDescent="0.15">
      <c r="A28" s="150"/>
      <c r="B28" s="63">
        <v>70</v>
      </c>
      <c r="C28" s="64">
        <v>19.135160100501523</v>
      </c>
      <c r="D28" s="65">
        <v>19.031619762099329</v>
      </c>
      <c r="E28" s="65">
        <v>19.238700438903717</v>
      </c>
      <c r="F28" s="64">
        <v>15.551301556887323</v>
      </c>
      <c r="G28" s="65">
        <v>15.449091360292782</v>
      </c>
      <c r="H28" s="65">
        <v>15.653511753481864</v>
      </c>
      <c r="I28" s="66">
        <v>81.270820182370628</v>
      </c>
      <c r="J28" s="64">
        <v>3.5838585436141983</v>
      </c>
      <c r="K28" s="65">
        <v>3.5045381551474875</v>
      </c>
      <c r="L28" s="65">
        <v>3.6631789320809092</v>
      </c>
      <c r="M28" s="66">
        <v>18.729179817629365</v>
      </c>
    </row>
    <row r="29" spans="1:13" s="119" customFormat="1" x14ac:dyDescent="0.15">
      <c r="A29" s="150"/>
      <c r="B29" s="63">
        <v>75</v>
      </c>
      <c r="C29" s="64">
        <v>14.875269601556615</v>
      </c>
      <c r="D29" s="65">
        <v>14.780986386032236</v>
      </c>
      <c r="E29" s="65">
        <v>14.969552817080995</v>
      </c>
      <c r="F29" s="64">
        <v>11.261150754025307</v>
      </c>
      <c r="G29" s="65">
        <v>11.163539139783595</v>
      </c>
      <c r="H29" s="65">
        <v>11.358762368267019</v>
      </c>
      <c r="I29" s="66">
        <v>75.703843060746195</v>
      </c>
      <c r="J29" s="64">
        <v>3.61411884753131</v>
      </c>
      <c r="K29" s="65">
        <v>3.5328630341810938</v>
      </c>
      <c r="L29" s="65">
        <v>3.6953746608815261</v>
      </c>
      <c r="M29" s="66">
        <v>24.296156939253809</v>
      </c>
    </row>
    <row r="30" spans="1:13" s="119" customFormat="1" x14ac:dyDescent="0.15">
      <c r="A30" s="150"/>
      <c r="B30" s="63">
        <v>80</v>
      </c>
      <c r="C30" s="64">
        <v>11.073873036155412</v>
      </c>
      <c r="D30" s="65">
        <v>10.997392548689417</v>
      </c>
      <c r="E30" s="65">
        <v>11.150353523621407</v>
      </c>
      <c r="F30" s="64">
        <v>7.4617537182277536</v>
      </c>
      <c r="G30" s="65">
        <v>7.3696216035430684</v>
      </c>
      <c r="H30" s="65">
        <v>7.5538858329124388</v>
      </c>
      <c r="I30" s="66">
        <v>67.381607987247605</v>
      </c>
      <c r="J30" s="64">
        <v>3.6121193179276592</v>
      </c>
      <c r="K30" s="65">
        <v>3.5279695086527632</v>
      </c>
      <c r="L30" s="65">
        <v>3.6962691272025552</v>
      </c>
      <c r="M30" s="66">
        <v>32.618392012752409</v>
      </c>
    </row>
    <row r="31" spans="1:13" s="119" customFormat="1" x14ac:dyDescent="0.15">
      <c r="A31" s="142"/>
      <c r="B31" s="71">
        <v>85</v>
      </c>
      <c r="C31" s="72">
        <v>7.7237057115420793</v>
      </c>
      <c r="D31" s="73">
        <v>7.5141949502832031</v>
      </c>
      <c r="E31" s="73">
        <v>7.9332164728009555</v>
      </c>
      <c r="F31" s="72">
        <v>4.2919883324306136</v>
      </c>
      <c r="G31" s="73">
        <v>4.1484893326727184</v>
      </c>
      <c r="H31" s="73">
        <v>4.4354873321885089</v>
      </c>
      <c r="I31" s="74">
        <v>55.56902985074629</v>
      </c>
      <c r="J31" s="72">
        <v>3.4317173791114666</v>
      </c>
      <c r="K31" s="73">
        <v>3.3064060130707316</v>
      </c>
      <c r="L31" s="73">
        <v>3.5570287451522016</v>
      </c>
      <c r="M31" s="74">
        <v>44.430970149253731</v>
      </c>
    </row>
    <row r="32" spans="1:13" s="119" customFormat="1" x14ac:dyDescent="0.15">
      <c r="A32" s="141" t="s">
        <v>77</v>
      </c>
      <c r="B32" s="63">
        <v>65</v>
      </c>
      <c r="C32" s="64">
        <v>23.640126626364236</v>
      </c>
      <c r="D32" s="65">
        <v>23.325181841083328</v>
      </c>
      <c r="E32" s="65">
        <v>23.955071411645143</v>
      </c>
      <c r="F32" s="64">
        <v>20.679025358951449</v>
      </c>
      <c r="G32" s="65">
        <v>20.388789554013091</v>
      </c>
      <c r="H32" s="65">
        <v>20.969261163889808</v>
      </c>
      <c r="I32" s="66">
        <v>87.474258009639968</v>
      </c>
      <c r="J32" s="64">
        <v>2.9611012674127863</v>
      </c>
      <c r="K32" s="65">
        <v>2.7941537225301665</v>
      </c>
      <c r="L32" s="65">
        <v>3.1280488122954062</v>
      </c>
      <c r="M32" s="66">
        <v>12.525741990360025</v>
      </c>
    </row>
    <row r="33" spans="1:13" s="119" customFormat="1" x14ac:dyDescent="0.15">
      <c r="A33" s="150"/>
      <c r="B33" s="63">
        <v>70</v>
      </c>
      <c r="C33" s="64">
        <v>19.134848678035027</v>
      </c>
      <c r="D33" s="65">
        <v>18.843855505931824</v>
      </c>
      <c r="E33" s="65">
        <v>19.42584185013823</v>
      </c>
      <c r="F33" s="64">
        <v>16.144810856363854</v>
      </c>
      <c r="G33" s="65">
        <v>15.873438573855895</v>
      </c>
      <c r="H33" s="65">
        <v>16.416183138871812</v>
      </c>
      <c r="I33" s="66">
        <v>84.373862203031422</v>
      </c>
      <c r="J33" s="64">
        <v>2.9900378216711747</v>
      </c>
      <c r="K33" s="65">
        <v>2.821398804376948</v>
      </c>
      <c r="L33" s="65">
        <v>3.1586768389654014</v>
      </c>
      <c r="M33" s="66">
        <v>15.626137796968584</v>
      </c>
    </row>
    <row r="34" spans="1:13" s="119" customFormat="1" x14ac:dyDescent="0.15">
      <c r="A34" s="150"/>
      <c r="B34" s="63">
        <v>75</v>
      </c>
      <c r="C34" s="64">
        <v>15.153220405987541</v>
      </c>
      <c r="D34" s="65">
        <v>14.91438903776827</v>
      </c>
      <c r="E34" s="65">
        <v>15.392051774206813</v>
      </c>
      <c r="F34" s="64">
        <v>12.080904985828296</v>
      </c>
      <c r="G34" s="65">
        <v>11.844209794258196</v>
      </c>
      <c r="H34" s="65">
        <v>12.317600177398395</v>
      </c>
      <c r="I34" s="66">
        <v>79.725000113208466</v>
      </c>
      <c r="J34" s="64">
        <v>3.0723154201592449</v>
      </c>
      <c r="K34" s="65">
        <v>2.8998296682695197</v>
      </c>
      <c r="L34" s="65">
        <v>3.24480117204897</v>
      </c>
      <c r="M34" s="66">
        <v>20.274999886791527</v>
      </c>
    </row>
    <row r="35" spans="1:13" s="119" customFormat="1" x14ac:dyDescent="0.15">
      <c r="A35" s="150"/>
      <c r="B35" s="63">
        <v>80</v>
      </c>
      <c r="C35" s="64">
        <v>11.313836267422575</v>
      </c>
      <c r="D35" s="65">
        <v>11.135142906591275</v>
      </c>
      <c r="E35" s="65">
        <v>11.492529628253875</v>
      </c>
      <c r="F35" s="64">
        <v>8.2734248053802357</v>
      </c>
      <c r="G35" s="65">
        <v>8.067647515937983</v>
      </c>
      <c r="H35" s="65">
        <v>8.4792020948224884</v>
      </c>
      <c r="I35" s="66">
        <v>73.126608957591174</v>
      </c>
      <c r="J35" s="64">
        <v>3.0404114620423393</v>
      </c>
      <c r="K35" s="65">
        <v>2.8665712768335236</v>
      </c>
      <c r="L35" s="65">
        <v>3.2142516472511549</v>
      </c>
      <c r="M35" s="66">
        <v>26.873391042408823</v>
      </c>
    </row>
    <row r="36" spans="1:13" s="119" customFormat="1" x14ac:dyDescent="0.15">
      <c r="A36" s="142"/>
      <c r="B36" s="63">
        <v>85</v>
      </c>
      <c r="C36" s="64">
        <v>7.9414960621686417</v>
      </c>
      <c r="D36" s="65">
        <v>7.4876200637316348</v>
      </c>
      <c r="E36" s="65">
        <v>8.3953720606056486</v>
      </c>
      <c r="F36" s="64">
        <v>5.0839830915414348</v>
      </c>
      <c r="G36" s="65">
        <v>4.7465033637143801</v>
      </c>
      <c r="H36" s="65">
        <v>5.4214628193684895</v>
      </c>
      <c r="I36" s="66">
        <v>64.017951425554372</v>
      </c>
      <c r="J36" s="64">
        <v>2.8575129706272069</v>
      </c>
      <c r="K36" s="65">
        <v>2.6205791244921608</v>
      </c>
      <c r="L36" s="65">
        <v>3.094446816762253</v>
      </c>
      <c r="M36" s="66">
        <v>35.982048574445621</v>
      </c>
    </row>
    <row r="37" spans="1:13" s="119" customFormat="1" x14ac:dyDescent="0.15">
      <c r="A37" s="141" t="s">
        <v>78</v>
      </c>
      <c r="B37" s="120">
        <v>65</v>
      </c>
      <c r="C37" s="121">
        <v>23.328958951196288</v>
      </c>
      <c r="D37" s="122">
        <v>23.098441112611731</v>
      </c>
      <c r="E37" s="122">
        <v>23.559476789780845</v>
      </c>
      <c r="F37" s="121">
        <v>19.90023609347497</v>
      </c>
      <c r="G37" s="122">
        <v>19.684668695838948</v>
      </c>
      <c r="H37" s="122">
        <v>20.115803491110992</v>
      </c>
      <c r="I37" s="123">
        <v>85.302718115737022</v>
      </c>
      <c r="J37" s="121">
        <v>3.4287228577213176</v>
      </c>
      <c r="K37" s="122">
        <v>3.2826218769791011</v>
      </c>
      <c r="L37" s="122">
        <v>3.574823838463534</v>
      </c>
      <c r="M37" s="123">
        <v>14.697281884262974</v>
      </c>
    </row>
    <row r="38" spans="1:13" s="119" customFormat="1" x14ac:dyDescent="0.15">
      <c r="A38" s="150"/>
      <c r="B38" s="124">
        <v>70</v>
      </c>
      <c r="C38" s="125">
        <v>18.938185106075423</v>
      </c>
      <c r="D38" s="126">
        <v>18.723752441967282</v>
      </c>
      <c r="E38" s="126">
        <v>19.152617770183564</v>
      </c>
      <c r="F38" s="125">
        <v>15.487050909257785</v>
      </c>
      <c r="G38" s="126">
        <v>15.282826383825489</v>
      </c>
      <c r="H38" s="126">
        <v>15.691275434690082</v>
      </c>
      <c r="I38" s="127">
        <v>81.776848322648902</v>
      </c>
      <c r="J38" s="125">
        <v>3.4511341968176401</v>
      </c>
      <c r="K38" s="126">
        <v>3.3027164743868145</v>
      </c>
      <c r="L38" s="126">
        <v>3.5995519192484657</v>
      </c>
      <c r="M38" s="127">
        <v>18.223151677351101</v>
      </c>
    </row>
    <row r="39" spans="1:13" s="119" customFormat="1" x14ac:dyDescent="0.15">
      <c r="A39" s="150"/>
      <c r="B39" s="124">
        <v>75</v>
      </c>
      <c r="C39" s="125">
        <v>14.807093084838833</v>
      </c>
      <c r="D39" s="126">
        <v>14.617008352677631</v>
      </c>
      <c r="E39" s="126">
        <v>14.997177817000034</v>
      </c>
      <c r="F39" s="125">
        <v>11.329988679945496</v>
      </c>
      <c r="G39" s="126">
        <v>11.139791161516252</v>
      </c>
      <c r="H39" s="126">
        <v>11.52018619837474</v>
      </c>
      <c r="I39" s="127">
        <v>76.51730569281294</v>
      </c>
      <c r="J39" s="125">
        <v>3.4771044048933355</v>
      </c>
      <c r="K39" s="126">
        <v>3.3252833378674977</v>
      </c>
      <c r="L39" s="126">
        <v>3.6289254719191733</v>
      </c>
      <c r="M39" s="127">
        <v>23.482694307187046</v>
      </c>
    </row>
    <row r="40" spans="1:13" s="119" customFormat="1" x14ac:dyDescent="0.15">
      <c r="A40" s="150"/>
      <c r="B40" s="124">
        <v>80</v>
      </c>
      <c r="C40" s="125">
        <v>10.9820120998947</v>
      </c>
      <c r="D40" s="126">
        <v>10.831506792608234</v>
      </c>
      <c r="E40" s="126">
        <v>11.132517407181165</v>
      </c>
      <c r="F40" s="125">
        <v>7.5518179571064072</v>
      </c>
      <c r="G40" s="126">
        <v>7.3782891573698306</v>
      </c>
      <c r="H40" s="126">
        <v>7.7253467568429839</v>
      </c>
      <c r="I40" s="127">
        <v>68.765339979718448</v>
      </c>
      <c r="J40" s="125">
        <v>3.4301941427882938</v>
      </c>
      <c r="K40" s="126">
        <v>3.2757961175005583</v>
      </c>
      <c r="L40" s="126">
        <v>3.5845921680760293</v>
      </c>
      <c r="M40" s="127">
        <v>31.234660020281567</v>
      </c>
    </row>
    <row r="41" spans="1:13" s="119" customFormat="1" x14ac:dyDescent="0.15">
      <c r="A41" s="142"/>
      <c r="B41" s="128">
        <v>85</v>
      </c>
      <c r="C41" s="129">
        <v>7.7617036610676822</v>
      </c>
      <c r="D41" s="130">
        <v>7.3720635761594506</v>
      </c>
      <c r="E41" s="130">
        <v>8.1513437459759146</v>
      </c>
      <c r="F41" s="129">
        <v>4.5011653515883427</v>
      </c>
      <c r="G41" s="130">
        <v>4.2275468021106208</v>
      </c>
      <c r="H41" s="130">
        <v>4.7747839010660647</v>
      </c>
      <c r="I41" s="131">
        <v>57.991976351351362</v>
      </c>
      <c r="J41" s="129">
        <v>3.2605383094793403</v>
      </c>
      <c r="K41" s="130">
        <v>3.0355930490151128</v>
      </c>
      <c r="L41" s="130">
        <v>3.4854835699435678</v>
      </c>
      <c r="M41" s="131">
        <v>42.00802364864866</v>
      </c>
    </row>
    <row r="42" spans="1:13" s="119" customFormat="1" x14ac:dyDescent="0.15">
      <c r="A42" s="141" t="s">
        <v>79</v>
      </c>
      <c r="B42" s="63">
        <v>65</v>
      </c>
      <c r="C42" s="64">
        <v>23.838964445194573</v>
      </c>
      <c r="D42" s="65">
        <v>23.713321989510515</v>
      </c>
      <c r="E42" s="65">
        <v>23.964606900878632</v>
      </c>
      <c r="F42" s="64">
        <v>19.752870521390644</v>
      </c>
      <c r="G42" s="65">
        <v>19.632885651198894</v>
      </c>
      <c r="H42" s="65">
        <v>19.872855391582394</v>
      </c>
      <c r="I42" s="66">
        <v>82.859599739754643</v>
      </c>
      <c r="J42" s="64">
        <v>4.0860939238039338</v>
      </c>
      <c r="K42" s="65">
        <v>3.9942722394870036</v>
      </c>
      <c r="L42" s="65">
        <v>4.1779156081208635</v>
      </c>
      <c r="M42" s="66">
        <v>17.140400260245379</v>
      </c>
    </row>
    <row r="43" spans="1:13" s="119" customFormat="1" x14ac:dyDescent="0.15">
      <c r="A43" s="150"/>
      <c r="B43" s="63">
        <v>70</v>
      </c>
      <c r="C43" s="64">
        <v>19.438285905245078</v>
      </c>
      <c r="D43" s="65">
        <v>19.32132474023259</v>
      </c>
      <c r="E43" s="65">
        <v>19.555247070257565</v>
      </c>
      <c r="F43" s="64">
        <v>15.321652210652557</v>
      </c>
      <c r="G43" s="65">
        <v>15.20697416355921</v>
      </c>
      <c r="H43" s="65">
        <v>15.436330257745905</v>
      </c>
      <c r="I43" s="66">
        <v>78.822033410457664</v>
      </c>
      <c r="J43" s="64">
        <v>4.1166336945925197</v>
      </c>
      <c r="K43" s="65">
        <v>4.0233289795771423</v>
      </c>
      <c r="L43" s="65">
        <v>4.2099384096078971</v>
      </c>
      <c r="M43" s="66">
        <v>21.177966589542336</v>
      </c>
    </row>
    <row r="44" spans="1:13" s="119" customFormat="1" x14ac:dyDescent="0.15">
      <c r="A44" s="150"/>
      <c r="B44" s="63">
        <v>75</v>
      </c>
      <c r="C44" s="64">
        <v>15.244895147216811</v>
      </c>
      <c r="D44" s="65">
        <v>15.139087338571505</v>
      </c>
      <c r="E44" s="65">
        <v>15.350702955862117</v>
      </c>
      <c r="F44" s="64">
        <v>11.094308184132009</v>
      </c>
      <c r="G44" s="65">
        <v>10.984640681562059</v>
      </c>
      <c r="H44" s="65">
        <v>11.203975686701959</v>
      </c>
      <c r="I44" s="66">
        <v>72.773922529453699</v>
      </c>
      <c r="J44" s="64">
        <v>4.1505869630848009</v>
      </c>
      <c r="K44" s="65">
        <v>4.0550354723158701</v>
      </c>
      <c r="L44" s="65">
        <v>4.2461384538537317</v>
      </c>
      <c r="M44" s="66">
        <v>27.22607747054629</v>
      </c>
    </row>
    <row r="45" spans="1:13" s="119" customFormat="1" x14ac:dyDescent="0.15">
      <c r="A45" s="150"/>
      <c r="B45" s="63">
        <v>80</v>
      </c>
      <c r="C45" s="64">
        <v>11.395298515237897</v>
      </c>
      <c r="D45" s="65">
        <v>11.308557240185221</v>
      </c>
      <c r="E45" s="65">
        <v>11.482039790290573</v>
      </c>
      <c r="F45" s="64">
        <v>7.2850713535997258</v>
      </c>
      <c r="G45" s="65">
        <v>7.1806890512558699</v>
      </c>
      <c r="H45" s="65">
        <v>7.3894536559435817</v>
      </c>
      <c r="I45" s="66">
        <v>63.930500318688985</v>
      </c>
      <c r="J45" s="64">
        <v>4.1102271616381705</v>
      </c>
      <c r="K45" s="65">
        <v>4.0122206505436955</v>
      </c>
      <c r="L45" s="65">
        <v>4.2082336727326455</v>
      </c>
      <c r="M45" s="66">
        <v>36.069499681311001</v>
      </c>
    </row>
    <row r="46" spans="1:13" s="119" customFormat="1" x14ac:dyDescent="0.15">
      <c r="A46" s="142"/>
      <c r="B46" s="63">
        <v>85</v>
      </c>
      <c r="C46" s="64">
        <v>8.0780440729693623</v>
      </c>
      <c r="D46" s="65">
        <v>7.8327989230400847</v>
      </c>
      <c r="E46" s="65">
        <v>8.323289222898639</v>
      </c>
      <c r="F46" s="64">
        <v>4.2181424980445081</v>
      </c>
      <c r="G46" s="65">
        <v>4.0579840620896412</v>
      </c>
      <c r="H46" s="65">
        <v>4.378300933999375</v>
      </c>
      <c r="I46" s="66">
        <v>52.217374155696895</v>
      </c>
      <c r="J46" s="64">
        <v>3.8599015749248542</v>
      </c>
      <c r="K46" s="65">
        <v>3.7082986821588273</v>
      </c>
      <c r="L46" s="65">
        <v>4.0115044676908811</v>
      </c>
      <c r="M46" s="66">
        <v>47.782625844303112</v>
      </c>
    </row>
    <row r="47" spans="1:13" s="119" customFormat="1" x14ac:dyDescent="0.15">
      <c r="A47" s="141" t="s">
        <v>80</v>
      </c>
      <c r="B47" s="67">
        <v>65</v>
      </c>
      <c r="C47" s="68">
        <v>23.265048229394431</v>
      </c>
      <c r="D47" s="69">
        <v>23.057331338668007</v>
      </c>
      <c r="E47" s="69">
        <v>23.472765120120854</v>
      </c>
      <c r="F47" s="68">
        <v>19.798547276127238</v>
      </c>
      <c r="G47" s="69">
        <v>19.60469890139774</v>
      </c>
      <c r="H47" s="69">
        <v>19.992395650856736</v>
      </c>
      <c r="I47" s="70">
        <v>85.099962316487222</v>
      </c>
      <c r="J47" s="68">
        <v>3.4665009532671958</v>
      </c>
      <c r="K47" s="69">
        <v>3.3315183617238917</v>
      </c>
      <c r="L47" s="69">
        <v>3.6014835448104998</v>
      </c>
      <c r="M47" s="70">
        <v>14.900037683512792</v>
      </c>
    </row>
    <row r="48" spans="1:13" s="119" customFormat="1" x14ac:dyDescent="0.15">
      <c r="A48" s="150"/>
      <c r="B48" s="63">
        <v>70</v>
      </c>
      <c r="C48" s="64">
        <v>18.839184047184091</v>
      </c>
      <c r="D48" s="65">
        <v>18.645027612530402</v>
      </c>
      <c r="E48" s="65">
        <v>19.033340481837779</v>
      </c>
      <c r="F48" s="64">
        <v>15.343453324010609</v>
      </c>
      <c r="G48" s="65">
        <v>15.159061995353298</v>
      </c>
      <c r="H48" s="65">
        <v>15.52784465266792</v>
      </c>
      <c r="I48" s="66">
        <v>81.444362375683724</v>
      </c>
      <c r="J48" s="64">
        <v>3.4957307231734811</v>
      </c>
      <c r="K48" s="65">
        <v>3.3585833901133966</v>
      </c>
      <c r="L48" s="65">
        <v>3.6328780562335656</v>
      </c>
      <c r="M48" s="66">
        <v>18.555637624316276</v>
      </c>
    </row>
    <row r="49" spans="1:13" s="119" customFormat="1" x14ac:dyDescent="0.15">
      <c r="A49" s="150"/>
      <c r="B49" s="63">
        <v>75</v>
      </c>
      <c r="C49" s="64">
        <v>14.65300461353335</v>
      </c>
      <c r="D49" s="65">
        <v>14.480460493533473</v>
      </c>
      <c r="E49" s="65">
        <v>14.825548733533227</v>
      </c>
      <c r="F49" s="64">
        <v>11.128550498166389</v>
      </c>
      <c r="G49" s="65">
        <v>10.956616390087406</v>
      </c>
      <c r="H49" s="65">
        <v>11.300484606245371</v>
      </c>
      <c r="I49" s="66">
        <v>75.947225785271272</v>
      </c>
      <c r="J49" s="64">
        <v>3.5244541153669617</v>
      </c>
      <c r="K49" s="65">
        <v>3.3844117931409592</v>
      </c>
      <c r="L49" s="65">
        <v>3.6644964375929643</v>
      </c>
      <c r="M49" s="66">
        <v>24.052774214728736</v>
      </c>
    </row>
    <row r="50" spans="1:13" s="119" customFormat="1" x14ac:dyDescent="0.15">
      <c r="A50" s="150"/>
      <c r="B50" s="63">
        <v>80</v>
      </c>
      <c r="C50" s="64">
        <v>10.782880741499016</v>
      </c>
      <c r="D50" s="65">
        <v>10.646351768748772</v>
      </c>
      <c r="E50" s="65">
        <v>10.919409714249259</v>
      </c>
      <c r="F50" s="64">
        <v>7.2493087430060967</v>
      </c>
      <c r="G50" s="65">
        <v>7.0915265597200907</v>
      </c>
      <c r="H50" s="65">
        <v>7.4070909262921028</v>
      </c>
      <c r="I50" s="66">
        <v>67.229796162971496</v>
      </c>
      <c r="J50" s="64">
        <v>3.5335719984929197</v>
      </c>
      <c r="K50" s="65">
        <v>3.3906920348372207</v>
      </c>
      <c r="L50" s="65">
        <v>3.6764519621486187</v>
      </c>
      <c r="M50" s="66">
        <v>32.770203837028525</v>
      </c>
    </row>
    <row r="51" spans="1:13" s="119" customFormat="1" x14ac:dyDescent="0.15">
      <c r="A51" s="142"/>
      <c r="B51" s="71">
        <v>85</v>
      </c>
      <c r="C51" s="72">
        <v>7.4601561857935899</v>
      </c>
      <c r="D51" s="73">
        <v>7.1180599458874116</v>
      </c>
      <c r="E51" s="73">
        <v>7.8022524256997681</v>
      </c>
      <c r="F51" s="72">
        <v>4.1537749585372357</v>
      </c>
      <c r="G51" s="73">
        <v>3.9180368789303439</v>
      </c>
      <c r="H51" s="73">
        <v>4.3895130381441279</v>
      </c>
      <c r="I51" s="74">
        <v>55.679463741620971</v>
      </c>
      <c r="J51" s="72">
        <v>3.3063812272563542</v>
      </c>
      <c r="K51" s="73">
        <v>3.100762386151021</v>
      </c>
      <c r="L51" s="73">
        <v>3.5120000683616874</v>
      </c>
      <c r="M51" s="74">
        <v>44.320536258379036</v>
      </c>
    </row>
    <row r="52" spans="1:13" s="119" customFormat="1" x14ac:dyDescent="0.15">
      <c r="A52" s="141" t="s">
        <v>81</v>
      </c>
      <c r="B52" s="124">
        <v>65</v>
      </c>
      <c r="C52" s="125">
        <v>23.153727742437979</v>
      </c>
      <c r="D52" s="126">
        <v>22.893242765060723</v>
      </c>
      <c r="E52" s="126">
        <v>23.414212719815236</v>
      </c>
      <c r="F52" s="125">
        <v>20.182509979948421</v>
      </c>
      <c r="G52" s="126">
        <v>19.939594444245131</v>
      </c>
      <c r="H52" s="126">
        <v>20.42542551565171</v>
      </c>
      <c r="I52" s="127">
        <v>87.167432408546134</v>
      </c>
      <c r="J52" s="125">
        <v>2.9712177624895633</v>
      </c>
      <c r="K52" s="126">
        <v>2.8237668455250144</v>
      </c>
      <c r="L52" s="126">
        <v>3.1186686794541121</v>
      </c>
      <c r="M52" s="127">
        <v>12.832567591453884</v>
      </c>
    </row>
    <row r="53" spans="1:13" s="119" customFormat="1" x14ac:dyDescent="0.15">
      <c r="A53" s="150"/>
      <c r="B53" s="124">
        <v>70</v>
      </c>
      <c r="C53" s="125">
        <v>18.837042975911768</v>
      </c>
      <c r="D53" s="126">
        <v>18.599396812962993</v>
      </c>
      <c r="E53" s="126">
        <v>19.074689138860542</v>
      </c>
      <c r="F53" s="125">
        <v>15.827529161195168</v>
      </c>
      <c r="G53" s="126">
        <v>15.601821191134619</v>
      </c>
      <c r="H53" s="126">
        <v>16.053237131255717</v>
      </c>
      <c r="I53" s="127">
        <v>84.023427570000905</v>
      </c>
      <c r="J53" s="125">
        <v>3.0095138147166014</v>
      </c>
      <c r="K53" s="126">
        <v>2.859368311215372</v>
      </c>
      <c r="L53" s="126">
        <v>3.1596593182178307</v>
      </c>
      <c r="M53" s="127">
        <v>15.9765724299991</v>
      </c>
    </row>
    <row r="54" spans="1:13" s="119" customFormat="1" x14ac:dyDescent="0.15">
      <c r="A54" s="150"/>
      <c r="B54" s="124">
        <v>75</v>
      </c>
      <c r="C54" s="125">
        <v>14.652496980849278</v>
      </c>
      <c r="D54" s="126">
        <v>14.442852026961715</v>
      </c>
      <c r="E54" s="126">
        <v>14.862141934736842</v>
      </c>
      <c r="F54" s="125">
        <v>11.633334215056424</v>
      </c>
      <c r="G54" s="126">
        <v>11.425939085436809</v>
      </c>
      <c r="H54" s="126">
        <v>11.840729344676038</v>
      </c>
      <c r="I54" s="127">
        <v>79.394892421824878</v>
      </c>
      <c r="J54" s="125">
        <v>3.0191627657928537</v>
      </c>
      <c r="K54" s="126">
        <v>2.8663283594068822</v>
      </c>
      <c r="L54" s="126">
        <v>3.1719971721788252</v>
      </c>
      <c r="M54" s="127">
        <v>20.605107578175108</v>
      </c>
    </row>
    <row r="55" spans="1:13" s="119" customFormat="1" x14ac:dyDescent="0.15">
      <c r="A55" s="150"/>
      <c r="B55" s="124">
        <v>80</v>
      </c>
      <c r="C55" s="125">
        <v>10.933755225687415</v>
      </c>
      <c r="D55" s="126">
        <v>10.774007327136534</v>
      </c>
      <c r="E55" s="126">
        <v>11.093503124238296</v>
      </c>
      <c r="F55" s="125">
        <v>7.9315245062554718</v>
      </c>
      <c r="G55" s="126">
        <v>7.7480282969855505</v>
      </c>
      <c r="H55" s="126">
        <v>8.1150207155253931</v>
      </c>
      <c r="I55" s="127">
        <v>72.541632243800393</v>
      </c>
      <c r="J55" s="125">
        <v>3.0022307194319429</v>
      </c>
      <c r="K55" s="126">
        <v>2.8460036141579419</v>
      </c>
      <c r="L55" s="126">
        <v>3.1584578247059438</v>
      </c>
      <c r="M55" s="127">
        <v>27.458367756199607</v>
      </c>
    </row>
    <row r="56" spans="1:13" s="119" customFormat="1" x14ac:dyDescent="0.15">
      <c r="A56" s="142"/>
      <c r="B56" s="124">
        <v>85</v>
      </c>
      <c r="C56" s="125">
        <v>7.5882006154494448</v>
      </c>
      <c r="D56" s="126">
        <v>7.1906240825310572</v>
      </c>
      <c r="E56" s="126">
        <v>7.9857771483678324</v>
      </c>
      <c r="F56" s="125">
        <v>4.7673975586632231</v>
      </c>
      <c r="G56" s="126">
        <v>4.4735570302568934</v>
      </c>
      <c r="H56" s="126">
        <v>5.0612380870695528</v>
      </c>
      <c r="I56" s="127">
        <v>62.826456498222839</v>
      </c>
      <c r="J56" s="125">
        <v>2.8208030567862217</v>
      </c>
      <c r="K56" s="126">
        <v>2.6068090367381358</v>
      </c>
      <c r="L56" s="126">
        <v>3.0347970768343075</v>
      </c>
      <c r="M56" s="127">
        <v>37.173543501777161</v>
      </c>
    </row>
    <row r="57" spans="1:13" s="119" customFormat="1" x14ac:dyDescent="0.15">
      <c r="A57" s="141" t="s">
        <v>82</v>
      </c>
      <c r="B57" s="120">
        <v>65</v>
      </c>
      <c r="C57" s="121">
        <v>23.213559231369818</v>
      </c>
      <c r="D57" s="122">
        <v>22.95932532521703</v>
      </c>
      <c r="E57" s="122">
        <v>23.467793137522605</v>
      </c>
      <c r="F57" s="121">
        <v>20.780531019733925</v>
      </c>
      <c r="G57" s="122">
        <v>20.539676987400654</v>
      </c>
      <c r="H57" s="122">
        <v>21.021385052067195</v>
      </c>
      <c r="I57" s="123">
        <v>89.518935087093396</v>
      </c>
      <c r="J57" s="121">
        <v>2.4330282116358979</v>
      </c>
      <c r="K57" s="122">
        <v>2.3004627232937871</v>
      </c>
      <c r="L57" s="122">
        <v>2.5655936999780087</v>
      </c>
      <c r="M57" s="123">
        <v>10.481064912906621</v>
      </c>
    </row>
    <row r="58" spans="1:13" s="119" customFormat="1" x14ac:dyDescent="0.15">
      <c r="A58" s="150"/>
      <c r="B58" s="124">
        <v>70</v>
      </c>
      <c r="C58" s="125">
        <v>18.791202319552649</v>
      </c>
      <c r="D58" s="126">
        <v>18.55755152103611</v>
      </c>
      <c r="E58" s="126">
        <v>19.024853118069188</v>
      </c>
      <c r="F58" s="125">
        <v>16.348199757917584</v>
      </c>
      <c r="G58" s="126">
        <v>16.123967149274915</v>
      </c>
      <c r="H58" s="126">
        <v>16.572432366560253</v>
      </c>
      <c r="I58" s="127">
        <v>86.999221656545785</v>
      </c>
      <c r="J58" s="125">
        <v>2.4430025616350624</v>
      </c>
      <c r="K58" s="126">
        <v>2.3086342498714667</v>
      </c>
      <c r="L58" s="126">
        <v>2.577370873398658</v>
      </c>
      <c r="M58" s="127">
        <v>13.000778343454192</v>
      </c>
    </row>
    <row r="59" spans="1:13" s="119" customFormat="1" x14ac:dyDescent="0.15">
      <c r="A59" s="150"/>
      <c r="B59" s="124">
        <v>75</v>
      </c>
      <c r="C59" s="125">
        <v>14.654079423394464</v>
      </c>
      <c r="D59" s="126">
        <v>14.453810151076095</v>
      </c>
      <c r="E59" s="126">
        <v>14.854348695712833</v>
      </c>
      <c r="F59" s="125">
        <v>12.167112030627075</v>
      </c>
      <c r="G59" s="126">
        <v>11.966192977685548</v>
      </c>
      <c r="H59" s="126">
        <v>12.368031083568603</v>
      </c>
      <c r="I59" s="127">
        <v>83.028839131326976</v>
      </c>
      <c r="J59" s="125">
        <v>2.4869673927673879</v>
      </c>
      <c r="K59" s="126">
        <v>2.3491997836157856</v>
      </c>
      <c r="L59" s="126">
        <v>2.6247350019189901</v>
      </c>
      <c r="M59" s="127">
        <v>16.971160868673032</v>
      </c>
    </row>
    <row r="60" spans="1:13" s="119" customFormat="1" x14ac:dyDescent="0.15">
      <c r="A60" s="150"/>
      <c r="B60" s="124">
        <v>80</v>
      </c>
      <c r="C60" s="125">
        <v>10.776030933267025</v>
      </c>
      <c r="D60" s="126">
        <v>10.622666350770055</v>
      </c>
      <c r="E60" s="126">
        <v>10.929395515763995</v>
      </c>
      <c r="F60" s="125">
        <v>8.2972360592386121</v>
      </c>
      <c r="G60" s="126">
        <v>8.1220437318995913</v>
      </c>
      <c r="H60" s="126">
        <v>8.4724283865776329</v>
      </c>
      <c r="I60" s="127">
        <v>76.997144037736135</v>
      </c>
      <c r="J60" s="125">
        <v>2.478794874028412</v>
      </c>
      <c r="K60" s="126">
        <v>2.3378132088863031</v>
      </c>
      <c r="L60" s="126">
        <v>2.619776539170521</v>
      </c>
      <c r="M60" s="127">
        <v>23.002855962263862</v>
      </c>
    </row>
    <row r="61" spans="1:13" s="119" customFormat="1" x14ac:dyDescent="0.15">
      <c r="A61" s="142"/>
      <c r="B61" s="128">
        <v>85</v>
      </c>
      <c r="C61" s="129">
        <v>7.4452222537713668</v>
      </c>
      <c r="D61" s="130">
        <v>7.066758249297866</v>
      </c>
      <c r="E61" s="130">
        <v>7.8236862582448676</v>
      </c>
      <c r="F61" s="129">
        <v>5.071467761153956</v>
      </c>
      <c r="G61" s="130">
        <v>4.7762522404865617</v>
      </c>
      <c r="H61" s="130">
        <v>5.3666832818213503</v>
      </c>
      <c r="I61" s="131">
        <v>68.117076808351968</v>
      </c>
      <c r="J61" s="129">
        <v>2.3737544926174108</v>
      </c>
      <c r="K61" s="130">
        <v>2.1859987663713336</v>
      </c>
      <c r="L61" s="130">
        <v>2.561510218863488</v>
      </c>
      <c r="M61" s="131">
        <v>31.882923191648022</v>
      </c>
    </row>
    <row r="62" spans="1:13" s="119" customFormat="1" x14ac:dyDescent="0.15">
      <c r="A62" s="141" t="s">
        <v>83</v>
      </c>
      <c r="B62" s="63">
        <v>65</v>
      </c>
      <c r="C62" s="64">
        <v>23.232721494120256</v>
      </c>
      <c r="D62" s="65">
        <v>23.035166604877212</v>
      </c>
      <c r="E62" s="65">
        <v>23.430276383363299</v>
      </c>
      <c r="F62" s="64">
        <v>20.097896003968948</v>
      </c>
      <c r="G62" s="65">
        <v>19.912177757509518</v>
      </c>
      <c r="H62" s="65">
        <v>20.283614250428379</v>
      </c>
      <c r="I62" s="66">
        <v>86.506852023579455</v>
      </c>
      <c r="J62" s="64">
        <v>3.1348254901513029</v>
      </c>
      <c r="K62" s="65">
        <v>3.0099999061971978</v>
      </c>
      <c r="L62" s="65">
        <v>3.2596510741054079</v>
      </c>
      <c r="M62" s="66">
        <v>13.493147976420522</v>
      </c>
    </row>
    <row r="63" spans="1:13" s="119" customFormat="1" x14ac:dyDescent="0.15">
      <c r="A63" s="150"/>
      <c r="B63" s="63">
        <v>70</v>
      </c>
      <c r="C63" s="64">
        <v>18.807477855358261</v>
      </c>
      <c r="D63" s="65">
        <v>18.621418439210384</v>
      </c>
      <c r="E63" s="65">
        <v>18.993537271506138</v>
      </c>
      <c r="F63" s="64">
        <v>15.635073477767902</v>
      </c>
      <c r="G63" s="65">
        <v>15.45749084801071</v>
      </c>
      <c r="H63" s="65">
        <v>15.812656107525093</v>
      </c>
      <c r="I63" s="66">
        <v>83.132217929547963</v>
      </c>
      <c r="J63" s="64">
        <v>3.1724043775903601</v>
      </c>
      <c r="K63" s="65">
        <v>3.0452277217061972</v>
      </c>
      <c r="L63" s="65">
        <v>3.299581033474523</v>
      </c>
      <c r="M63" s="66">
        <v>16.867782070452048</v>
      </c>
    </row>
    <row r="64" spans="1:13" s="119" customFormat="1" x14ac:dyDescent="0.15">
      <c r="A64" s="150"/>
      <c r="B64" s="63">
        <v>75</v>
      </c>
      <c r="C64" s="64">
        <v>14.604542938716927</v>
      </c>
      <c r="D64" s="65">
        <v>14.436152633351918</v>
      </c>
      <c r="E64" s="65">
        <v>14.772933244081935</v>
      </c>
      <c r="F64" s="64">
        <v>11.393879463443325</v>
      </c>
      <c r="G64" s="65">
        <v>11.2266822112851</v>
      </c>
      <c r="H64" s="65">
        <v>11.561076715601549</v>
      </c>
      <c r="I64" s="66">
        <v>78.015994826088857</v>
      </c>
      <c r="J64" s="64">
        <v>3.210663475273603</v>
      </c>
      <c r="K64" s="65">
        <v>3.0801542342939126</v>
      </c>
      <c r="L64" s="65">
        <v>3.3411727162532934</v>
      </c>
      <c r="M64" s="66">
        <v>21.98400517391114</v>
      </c>
    </row>
    <row r="65" spans="1:13" s="119" customFormat="1" x14ac:dyDescent="0.15">
      <c r="A65" s="150"/>
      <c r="B65" s="63">
        <v>80</v>
      </c>
      <c r="C65" s="64">
        <v>10.728497955452449</v>
      </c>
      <c r="D65" s="65">
        <v>10.591219294138414</v>
      </c>
      <c r="E65" s="65">
        <v>10.865776616766484</v>
      </c>
      <c r="F65" s="64">
        <v>7.5316627547164714</v>
      </c>
      <c r="G65" s="65">
        <v>7.3780401904942403</v>
      </c>
      <c r="H65" s="65">
        <v>7.6852853189387025</v>
      </c>
      <c r="I65" s="66">
        <v>70.202397259988487</v>
      </c>
      <c r="J65" s="64">
        <v>3.1968352007359773</v>
      </c>
      <c r="K65" s="65">
        <v>3.0631264063424481</v>
      </c>
      <c r="L65" s="65">
        <v>3.3305439951295064</v>
      </c>
      <c r="M65" s="66">
        <v>29.797602740011509</v>
      </c>
    </row>
    <row r="66" spans="1:13" s="119" customFormat="1" x14ac:dyDescent="0.15">
      <c r="A66" s="142"/>
      <c r="B66" s="63">
        <v>85</v>
      </c>
      <c r="C66" s="64">
        <v>7.5297421942866327</v>
      </c>
      <c r="D66" s="65">
        <v>7.1964158175200774</v>
      </c>
      <c r="E66" s="65">
        <v>7.863068571053188</v>
      </c>
      <c r="F66" s="64">
        <v>4.4545910935881441</v>
      </c>
      <c r="G66" s="65">
        <v>4.2167236239665051</v>
      </c>
      <c r="H66" s="65">
        <v>4.6924585632097831</v>
      </c>
      <c r="I66" s="66">
        <v>59.159941717103791</v>
      </c>
      <c r="J66" s="64">
        <v>3.0751511006984886</v>
      </c>
      <c r="K66" s="65">
        <v>2.8848188735780909</v>
      </c>
      <c r="L66" s="65">
        <v>3.2654833278188864</v>
      </c>
      <c r="M66" s="66">
        <v>40.840058282896209</v>
      </c>
    </row>
    <row r="67" spans="1:13" s="119" customFormat="1" x14ac:dyDescent="0.15">
      <c r="A67" s="141" t="s">
        <v>84</v>
      </c>
      <c r="B67" s="120">
        <v>65</v>
      </c>
      <c r="C67" s="121">
        <v>23.270165939658909</v>
      </c>
      <c r="D67" s="122">
        <v>22.89356024877522</v>
      </c>
      <c r="E67" s="122">
        <v>23.646771630542599</v>
      </c>
      <c r="F67" s="121">
        <v>19.859344904979778</v>
      </c>
      <c r="G67" s="122">
        <v>19.518641075906629</v>
      </c>
      <c r="H67" s="122">
        <v>20.200048734052928</v>
      </c>
      <c r="I67" s="123">
        <v>85.342515203700657</v>
      </c>
      <c r="J67" s="121">
        <v>3.4108210346791323</v>
      </c>
      <c r="K67" s="122">
        <v>3.2019482978615046</v>
      </c>
      <c r="L67" s="122">
        <v>3.6196937714967601</v>
      </c>
      <c r="M67" s="123">
        <v>14.657484796299341</v>
      </c>
    </row>
    <row r="68" spans="1:13" s="119" customFormat="1" x14ac:dyDescent="0.15">
      <c r="A68" s="150"/>
      <c r="B68" s="124">
        <v>70</v>
      </c>
      <c r="C68" s="125">
        <v>19.171948571523259</v>
      </c>
      <c r="D68" s="126">
        <v>18.832487565953105</v>
      </c>
      <c r="E68" s="126">
        <v>19.511409577093414</v>
      </c>
      <c r="F68" s="125">
        <v>15.693665977138533</v>
      </c>
      <c r="G68" s="126">
        <v>15.380370515240147</v>
      </c>
      <c r="H68" s="126">
        <v>16.006961439036921</v>
      </c>
      <c r="I68" s="127">
        <v>81.857438322408512</v>
      </c>
      <c r="J68" s="125">
        <v>3.4782825943847246</v>
      </c>
      <c r="K68" s="126">
        <v>3.2645963254457464</v>
      </c>
      <c r="L68" s="126">
        <v>3.6919688633237029</v>
      </c>
      <c r="M68" s="127">
        <v>18.142561677591473</v>
      </c>
    </row>
    <row r="69" spans="1:13" s="119" customFormat="1" x14ac:dyDescent="0.15">
      <c r="A69" s="150"/>
      <c r="B69" s="124">
        <v>75</v>
      </c>
      <c r="C69" s="125">
        <v>15.241949407992649</v>
      </c>
      <c r="D69" s="126">
        <v>14.951560319979535</v>
      </c>
      <c r="E69" s="126">
        <v>15.532338496005764</v>
      </c>
      <c r="F69" s="125">
        <v>11.66620390731347</v>
      </c>
      <c r="G69" s="126">
        <v>11.382215335792941</v>
      </c>
      <c r="H69" s="126">
        <v>11.950192478833999</v>
      </c>
      <c r="I69" s="127">
        <v>76.540103860966028</v>
      </c>
      <c r="J69" s="125">
        <v>3.5757455006791803</v>
      </c>
      <c r="K69" s="126">
        <v>3.3560510633978682</v>
      </c>
      <c r="L69" s="126">
        <v>3.7954399379604924</v>
      </c>
      <c r="M69" s="127">
        <v>23.45989613903398</v>
      </c>
    </row>
    <row r="70" spans="1:13" s="119" customFormat="1" x14ac:dyDescent="0.15">
      <c r="A70" s="150"/>
      <c r="B70" s="124">
        <v>80</v>
      </c>
      <c r="C70" s="125">
        <v>11.65955697906859</v>
      </c>
      <c r="D70" s="126">
        <v>11.441365465795101</v>
      </c>
      <c r="E70" s="126">
        <v>11.877748492342079</v>
      </c>
      <c r="F70" s="125">
        <v>8.0794990602656842</v>
      </c>
      <c r="G70" s="126">
        <v>7.8259934194282028</v>
      </c>
      <c r="H70" s="126">
        <v>8.3330047011031656</v>
      </c>
      <c r="I70" s="127">
        <v>69.29507763262464</v>
      </c>
      <c r="J70" s="125">
        <v>3.5800579188029067</v>
      </c>
      <c r="K70" s="126">
        <v>3.3556233433821632</v>
      </c>
      <c r="L70" s="126">
        <v>3.8044924942236502</v>
      </c>
      <c r="M70" s="127">
        <v>30.704922367375364</v>
      </c>
    </row>
    <row r="71" spans="1:13" s="119" customFormat="1" x14ac:dyDescent="0.15">
      <c r="A71" s="142"/>
      <c r="B71" s="128">
        <v>85</v>
      </c>
      <c r="C71" s="129">
        <v>8.3971457393355404</v>
      </c>
      <c r="D71" s="130">
        <v>7.7994697994660909</v>
      </c>
      <c r="E71" s="130">
        <v>8.9948216792049891</v>
      </c>
      <c r="F71" s="129">
        <v>4.9624888630318207</v>
      </c>
      <c r="G71" s="130">
        <v>4.5439163740396902</v>
      </c>
      <c r="H71" s="130">
        <v>5.3810613520239512</v>
      </c>
      <c r="I71" s="131">
        <v>59.097329224447861</v>
      </c>
      <c r="J71" s="129">
        <v>3.4346568763037189</v>
      </c>
      <c r="K71" s="130">
        <v>3.1026800681551148</v>
      </c>
      <c r="L71" s="130">
        <v>3.7666336844523229</v>
      </c>
      <c r="M71" s="131">
        <v>40.902670775552131</v>
      </c>
    </row>
    <row r="72" spans="1:13" s="119" customFormat="1" x14ac:dyDescent="0.15">
      <c r="A72" s="141" t="s">
        <v>85</v>
      </c>
      <c r="B72" s="124">
        <v>65</v>
      </c>
      <c r="C72" s="125">
        <v>23.19775215367136</v>
      </c>
      <c r="D72" s="126">
        <v>22.902323333698583</v>
      </c>
      <c r="E72" s="126">
        <v>23.493180973644137</v>
      </c>
      <c r="F72" s="125">
        <v>20.215224589497019</v>
      </c>
      <c r="G72" s="126">
        <v>19.943436728816618</v>
      </c>
      <c r="H72" s="126">
        <v>20.487012450177421</v>
      </c>
      <c r="I72" s="127">
        <v>87.143032029927454</v>
      </c>
      <c r="J72" s="125">
        <v>2.982527564174339</v>
      </c>
      <c r="K72" s="126">
        <v>2.8233511497110202</v>
      </c>
      <c r="L72" s="126">
        <v>3.1417039786376577</v>
      </c>
      <c r="M72" s="127">
        <v>12.856967970072539</v>
      </c>
    </row>
    <row r="73" spans="1:13" s="119" customFormat="1" x14ac:dyDescent="0.15">
      <c r="A73" s="150"/>
      <c r="B73" s="124">
        <v>70</v>
      </c>
      <c r="C73" s="125">
        <v>18.780458163557235</v>
      </c>
      <c r="D73" s="126">
        <v>18.515292941122684</v>
      </c>
      <c r="E73" s="126">
        <v>19.045623385991785</v>
      </c>
      <c r="F73" s="125">
        <v>15.78261086925297</v>
      </c>
      <c r="G73" s="126">
        <v>15.534931874215374</v>
      </c>
      <c r="H73" s="126">
        <v>16.030289864290566</v>
      </c>
      <c r="I73" s="127">
        <v>84.037411291054269</v>
      </c>
      <c r="J73" s="125">
        <v>2.9978472943042647</v>
      </c>
      <c r="K73" s="126">
        <v>2.8375407892941054</v>
      </c>
      <c r="L73" s="126">
        <v>3.158153799314424</v>
      </c>
      <c r="M73" s="127">
        <v>15.962588708945734</v>
      </c>
    </row>
    <row r="74" spans="1:13" s="119" customFormat="1" x14ac:dyDescent="0.15">
      <c r="A74" s="150"/>
      <c r="B74" s="124">
        <v>75</v>
      </c>
      <c r="C74" s="125">
        <v>14.536136995364192</v>
      </c>
      <c r="D74" s="126">
        <v>14.307261437680811</v>
      </c>
      <c r="E74" s="126">
        <v>14.765012553047573</v>
      </c>
      <c r="F74" s="125">
        <v>11.542213980639888</v>
      </c>
      <c r="G74" s="126">
        <v>11.320017378213917</v>
      </c>
      <c r="H74" s="126">
        <v>11.764410583065859</v>
      </c>
      <c r="I74" s="127">
        <v>79.403585590318016</v>
      </c>
      <c r="J74" s="125">
        <v>2.9939230147243041</v>
      </c>
      <c r="K74" s="126">
        <v>2.8326469132707306</v>
      </c>
      <c r="L74" s="126">
        <v>3.1551991161778776</v>
      </c>
      <c r="M74" s="127">
        <v>20.596414409681984</v>
      </c>
    </row>
    <row r="75" spans="1:13" s="119" customFormat="1" x14ac:dyDescent="0.15">
      <c r="A75" s="150"/>
      <c r="B75" s="124">
        <v>80</v>
      </c>
      <c r="C75" s="125">
        <v>10.83009302321299</v>
      </c>
      <c r="D75" s="126">
        <v>10.656818663173766</v>
      </c>
      <c r="E75" s="126">
        <v>11.003367383252215</v>
      </c>
      <c r="F75" s="125">
        <v>7.8441667925418859</v>
      </c>
      <c r="G75" s="126">
        <v>7.6501347742153492</v>
      </c>
      <c r="H75" s="126">
        <v>8.0381988108684226</v>
      </c>
      <c r="I75" s="127">
        <v>72.429357492395184</v>
      </c>
      <c r="J75" s="125">
        <v>2.9859262306711041</v>
      </c>
      <c r="K75" s="126">
        <v>2.8219813312949369</v>
      </c>
      <c r="L75" s="126">
        <v>3.1498711300472713</v>
      </c>
      <c r="M75" s="127">
        <v>27.570642507604816</v>
      </c>
    </row>
    <row r="76" spans="1:13" s="119" customFormat="1" x14ac:dyDescent="0.15">
      <c r="A76" s="142"/>
      <c r="B76" s="124">
        <v>85</v>
      </c>
      <c r="C76" s="125">
        <v>7.6982869263478877</v>
      </c>
      <c r="D76" s="126">
        <v>7.2655816829333784</v>
      </c>
      <c r="E76" s="126">
        <v>8.130992169762397</v>
      </c>
      <c r="F76" s="125">
        <v>4.8204507589592431</v>
      </c>
      <c r="G76" s="126">
        <v>4.5023796429650558</v>
      </c>
      <c r="H76" s="126">
        <v>5.1385218749534305</v>
      </c>
      <c r="I76" s="127">
        <v>62.617187499999993</v>
      </c>
      <c r="J76" s="125">
        <v>2.8778361673886441</v>
      </c>
      <c r="K76" s="126">
        <v>2.6456251671613424</v>
      </c>
      <c r="L76" s="126">
        <v>3.1100471676159458</v>
      </c>
      <c r="M76" s="127">
        <v>37.3828125</v>
      </c>
    </row>
    <row r="77" spans="1:13" s="119" customFormat="1" x14ac:dyDescent="0.15">
      <c r="A77" s="141" t="s">
        <v>86</v>
      </c>
      <c r="B77" s="67">
        <v>65</v>
      </c>
      <c r="C77" s="68">
        <v>23.868905353771279</v>
      </c>
      <c r="D77" s="69">
        <v>23.654506742696061</v>
      </c>
      <c r="E77" s="69">
        <v>24.083303964846497</v>
      </c>
      <c r="F77" s="68">
        <v>20.51504670695055</v>
      </c>
      <c r="G77" s="69">
        <v>20.306420206988886</v>
      </c>
      <c r="H77" s="69">
        <v>20.723673206912213</v>
      </c>
      <c r="I77" s="70">
        <v>85.948837631589086</v>
      </c>
      <c r="J77" s="68">
        <v>3.3538586468207323</v>
      </c>
      <c r="K77" s="69">
        <v>3.2059438099889466</v>
      </c>
      <c r="L77" s="69">
        <v>3.5017734836525181</v>
      </c>
      <c r="M77" s="70">
        <v>14.051162368410933</v>
      </c>
    </row>
    <row r="78" spans="1:13" s="119" customFormat="1" x14ac:dyDescent="0.15">
      <c r="A78" s="150"/>
      <c r="B78" s="63">
        <v>70</v>
      </c>
      <c r="C78" s="64">
        <v>19.38249386715173</v>
      </c>
      <c r="D78" s="65">
        <v>19.18221253931755</v>
      </c>
      <c r="E78" s="65">
        <v>19.58277519498591</v>
      </c>
      <c r="F78" s="64">
        <v>16.002758788149343</v>
      </c>
      <c r="G78" s="65">
        <v>15.803537186238909</v>
      </c>
      <c r="H78" s="65">
        <v>16.201980390059777</v>
      </c>
      <c r="I78" s="66">
        <v>82.562950350108679</v>
      </c>
      <c r="J78" s="64">
        <v>3.3797350790023883</v>
      </c>
      <c r="K78" s="65">
        <v>3.229579517901835</v>
      </c>
      <c r="L78" s="65">
        <v>3.5298906401029417</v>
      </c>
      <c r="M78" s="66">
        <v>17.437049649891325</v>
      </c>
    </row>
    <row r="79" spans="1:13" s="119" customFormat="1" x14ac:dyDescent="0.15">
      <c r="A79" s="150"/>
      <c r="B79" s="63">
        <v>75</v>
      </c>
      <c r="C79" s="64">
        <v>15.122508505699386</v>
      </c>
      <c r="D79" s="65">
        <v>14.941042563279908</v>
      </c>
      <c r="E79" s="65">
        <v>15.303974448118865</v>
      </c>
      <c r="F79" s="64">
        <v>11.699250909609509</v>
      </c>
      <c r="G79" s="65">
        <v>11.509719699903457</v>
      </c>
      <c r="H79" s="65">
        <v>11.888782119315561</v>
      </c>
      <c r="I79" s="66">
        <v>77.36316303079137</v>
      </c>
      <c r="J79" s="64">
        <v>3.4232575960898779</v>
      </c>
      <c r="K79" s="65">
        <v>3.2692078136748699</v>
      </c>
      <c r="L79" s="65">
        <v>3.5773073785048859</v>
      </c>
      <c r="M79" s="66">
        <v>22.63683696920863</v>
      </c>
    </row>
    <row r="80" spans="1:13" s="119" customFormat="1" x14ac:dyDescent="0.15">
      <c r="A80" s="150"/>
      <c r="B80" s="63">
        <v>80</v>
      </c>
      <c r="C80" s="64">
        <v>11.278050174449769</v>
      </c>
      <c r="D80" s="65">
        <v>11.131417311584762</v>
      </c>
      <c r="E80" s="65">
        <v>11.424683037314775</v>
      </c>
      <c r="F80" s="64">
        <v>7.8298579262342534</v>
      </c>
      <c r="G80" s="65">
        <v>7.6517885065310907</v>
      </c>
      <c r="H80" s="65">
        <v>8.0079273459374161</v>
      </c>
      <c r="I80" s="66">
        <v>69.425634796098564</v>
      </c>
      <c r="J80" s="64">
        <v>3.4481922482155145</v>
      </c>
      <c r="K80" s="65">
        <v>3.2882986910485044</v>
      </c>
      <c r="L80" s="65">
        <v>3.6080858053825247</v>
      </c>
      <c r="M80" s="66">
        <v>30.574365203901426</v>
      </c>
    </row>
    <row r="81" spans="1:13" s="119" customFormat="1" x14ac:dyDescent="0.15">
      <c r="A81" s="142"/>
      <c r="B81" s="71">
        <v>85</v>
      </c>
      <c r="C81" s="72">
        <v>7.8794384684057954</v>
      </c>
      <c r="D81" s="73">
        <v>7.4706287799458471</v>
      </c>
      <c r="E81" s="73">
        <v>8.2882481568657447</v>
      </c>
      <c r="F81" s="72">
        <v>4.5773363052771421</v>
      </c>
      <c r="G81" s="73">
        <v>4.2905393803307437</v>
      </c>
      <c r="H81" s="73">
        <v>4.8641332302235405</v>
      </c>
      <c r="I81" s="74">
        <v>58.092163846838815</v>
      </c>
      <c r="J81" s="72">
        <v>3.3021021631286533</v>
      </c>
      <c r="K81" s="73">
        <v>3.0671460820966128</v>
      </c>
      <c r="L81" s="73">
        <v>3.5370582441606939</v>
      </c>
      <c r="M81" s="74">
        <v>41.907836153161178</v>
      </c>
    </row>
    <row r="82" spans="1:13" s="119" customFormat="1" x14ac:dyDescent="0.15">
      <c r="A82" s="141" t="s">
        <v>87</v>
      </c>
      <c r="B82" s="67">
        <v>65</v>
      </c>
      <c r="C82" s="68">
        <v>23.710307764187604</v>
      </c>
      <c r="D82" s="69">
        <v>23.573927684881781</v>
      </c>
      <c r="E82" s="69">
        <v>23.846687843493427</v>
      </c>
      <c r="F82" s="68">
        <v>20.28202827003782</v>
      </c>
      <c r="G82" s="69">
        <v>20.150435060785412</v>
      </c>
      <c r="H82" s="69">
        <v>20.413621479290228</v>
      </c>
      <c r="I82" s="70">
        <v>85.540974295880261</v>
      </c>
      <c r="J82" s="68">
        <v>3.4282794941497841</v>
      </c>
      <c r="K82" s="69">
        <v>3.3347705719305458</v>
      </c>
      <c r="L82" s="69">
        <v>3.5217884163690223</v>
      </c>
      <c r="M82" s="70">
        <v>14.459025704119741</v>
      </c>
    </row>
    <row r="83" spans="1:13" s="119" customFormat="1" x14ac:dyDescent="0.15">
      <c r="A83" s="150"/>
      <c r="B83" s="63">
        <v>70</v>
      </c>
      <c r="C83" s="64">
        <v>19.263038387173935</v>
      </c>
      <c r="D83" s="65">
        <v>19.135443308179099</v>
      </c>
      <c r="E83" s="65">
        <v>19.390633466168772</v>
      </c>
      <c r="F83" s="64">
        <v>15.803812359927351</v>
      </c>
      <c r="G83" s="65">
        <v>15.67800348442525</v>
      </c>
      <c r="H83" s="65">
        <v>15.929621235429451</v>
      </c>
      <c r="I83" s="66">
        <v>82.042157848006639</v>
      </c>
      <c r="J83" s="64">
        <v>3.4592260272465865</v>
      </c>
      <c r="K83" s="65">
        <v>3.3641510548019609</v>
      </c>
      <c r="L83" s="65">
        <v>3.554300999691212</v>
      </c>
      <c r="M83" s="66">
        <v>17.957842151993379</v>
      </c>
    </row>
    <row r="84" spans="1:13" s="119" customFormat="1" x14ac:dyDescent="0.15">
      <c r="A84" s="150"/>
      <c r="B84" s="63">
        <v>75</v>
      </c>
      <c r="C84" s="64">
        <v>15.024500425357427</v>
      </c>
      <c r="D84" s="65">
        <v>14.909532654614919</v>
      </c>
      <c r="E84" s="65">
        <v>15.139468196099935</v>
      </c>
      <c r="F84" s="64">
        <v>11.538048484592824</v>
      </c>
      <c r="G84" s="65">
        <v>11.418926332783162</v>
      </c>
      <c r="H84" s="65">
        <v>11.657170636402487</v>
      </c>
      <c r="I84" s="66">
        <v>76.79488940024666</v>
      </c>
      <c r="J84" s="64">
        <v>3.4864519407646006</v>
      </c>
      <c r="K84" s="65">
        <v>3.3891092843133017</v>
      </c>
      <c r="L84" s="65">
        <v>3.5837945972158995</v>
      </c>
      <c r="M84" s="66">
        <v>23.205110599753333</v>
      </c>
    </row>
    <row r="85" spans="1:13" s="119" customFormat="1" x14ac:dyDescent="0.15">
      <c r="A85" s="150"/>
      <c r="B85" s="63">
        <v>80</v>
      </c>
      <c r="C85" s="64">
        <v>11.108980356270267</v>
      </c>
      <c r="D85" s="65">
        <v>11.015657366483543</v>
      </c>
      <c r="E85" s="65">
        <v>11.202303346056992</v>
      </c>
      <c r="F85" s="64">
        <v>7.6500509148444191</v>
      </c>
      <c r="G85" s="65">
        <v>7.5388861624219272</v>
      </c>
      <c r="H85" s="65">
        <v>7.761215667266911</v>
      </c>
      <c r="I85" s="66">
        <v>68.863664076302769</v>
      </c>
      <c r="J85" s="64">
        <v>3.4589294414258482</v>
      </c>
      <c r="K85" s="65">
        <v>3.3590523039932121</v>
      </c>
      <c r="L85" s="65">
        <v>3.5588065788584844</v>
      </c>
      <c r="M85" s="66">
        <v>31.136335923697235</v>
      </c>
    </row>
    <row r="86" spans="1:13" s="119" customFormat="1" x14ac:dyDescent="0.15">
      <c r="A86" s="142"/>
      <c r="B86" s="71">
        <v>85</v>
      </c>
      <c r="C86" s="72">
        <v>7.7745009734465835</v>
      </c>
      <c r="D86" s="73">
        <v>7.5208189351243062</v>
      </c>
      <c r="E86" s="73">
        <v>8.02818301176886</v>
      </c>
      <c r="F86" s="72">
        <v>4.4655219971818623</v>
      </c>
      <c r="G86" s="73">
        <v>4.2886653844648848</v>
      </c>
      <c r="H86" s="73">
        <v>4.6423786098988398</v>
      </c>
      <c r="I86" s="74">
        <v>57.438053097345119</v>
      </c>
      <c r="J86" s="72">
        <v>3.3089789762647208</v>
      </c>
      <c r="K86" s="73">
        <v>3.1616534648608186</v>
      </c>
      <c r="L86" s="73">
        <v>3.4563044876686231</v>
      </c>
      <c r="M86" s="74">
        <v>42.561946902654867</v>
      </c>
    </row>
    <row r="87" spans="1:13" s="119" customFormat="1" x14ac:dyDescent="0.15">
      <c r="A87" s="141" t="s">
        <v>88</v>
      </c>
      <c r="B87" s="120">
        <v>65</v>
      </c>
      <c r="C87" s="121">
        <v>23.651190759465461</v>
      </c>
      <c r="D87" s="122">
        <v>23.16591154086764</v>
      </c>
      <c r="E87" s="122">
        <v>24.136469978063282</v>
      </c>
      <c r="F87" s="121">
        <v>19.992692397602866</v>
      </c>
      <c r="G87" s="122">
        <v>19.553926318574309</v>
      </c>
      <c r="H87" s="122">
        <v>20.431458476631423</v>
      </c>
      <c r="I87" s="123">
        <v>84.531441147848227</v>
      </c>
      <c r="J87" s="121">
        <v>3.6584983618625939</v>
      </c>
      <c r="K87" s="122">
        <v>3.3810035847784592</v>
      </c>
      <c r="L87" s="122">
        <v>3.9359931389467286</v>
      </c>
      <c r="M87" s="123">
        <v>15.468558852151762</v>
      </c>
    </row>
    <row r="88" spans="1:13" s="119" customFormat="1" x14ac:dyDescent="0.15">
      <c r="A88" s="150"/>
      <c r="B88" s="124">
        <v>70</v>
      </c>
      <c r="C88" s="125">
        <v>19.337651997675454</v>
      </c>
      <c r="D88" s="126">
        <v>18.911135651397714</v>
      </c>
      <c r="E88" s="126">
        <v>19.764168343953195</v>
      </c>
      <c r="F88" s="125">
        <v>15.646976278751982</v>
      </c>
      <c r="G88" s="126">
        <v>15.252273925731689</v>
      </c>
      <c r="H88" s="126">
        <v>16.041678631772275</v>
      </c>
      <c r="I88" s="127">
        <v>80.914561295408973</v>
      </c>
      <c r="J88" s="125">
        <v>3.6906757189234756</v>
      </c>
      <c r="K88" s="126">
        <v>3.4114016732445367</v>
      </c>
      <c r="L88" s="126">
        <v>3.9699497646024144</v>
      </c>
      <c r="M88" s="127">
        <v>19.085438704591052</v>
      </c>
    </row>
    <row r="89" spans="1:13" s="119" customFormat="1" x14ac:dyDescent="0.15">
      <c r="A89" s="150"/>
      <c r="B89" s="124">
        <v>75</v>
      </c>
      <c r="C89" s="125">
        <v>15.18441345530845</v>
      </c>
      <c r="D89" s="126">
        <v>14.82846979243385</v>
      </c>
      <c r="E89" s="126">
        <v>15.540357118183049</v>
      </c>
      <c r="F89" s="125">
        <v>11.458869734815712</v>
      </c>
      <c r="G89" s="126">
        <v>11.108398536643692</v>
      </c>
      <c r="H89" s="126">
        <v>11.809340932987732</v>
      </c>
      <c r="I89" s="127">
        <v>75.464684681710295</v>
      </c>
      <c r="J89" s="125">
        <v>3.7255437204927393</v>
      </c>
      <c r="K89" s="126">
        <v>3.4446577167432677</v>
      </c>
      <c r="L89" s="126">
        <v>4.0064297242422109</v>
      </c>
      <c r="M89" s="127">
        <v>24.535315318289719</v>
      </c>
    </row>
    <row r="90" spans="1:13" s="119" customFormat="1" x14ac:dyDescent="0.15">
      <c r="A90" s="150"/>
      <c r="B90" s="124">
        <v>80</v>
      </c>
      <c r="C90" s="125">
        <v>11.248652533994271</v>
      </c>
      <c r="D90" s="126">
        <v>10.969855749156412</v>
      </c>
      <c r="E90" s="126">
        <v>11.527449318832129</v>
      </c>
      <c r="F90" s="125">
        <v>7.6455477999795098</v>
      </c>
      <c r="G90" s="126">
        <v>7.3329095382762777</v>
      </c>
      <c r="H90" s="126">
        <v>7.958186061682742</v>
      </c>
      <c r="I90" s="127">
        <v>67.968565807096368</v>
      </c>
      <c r="J90" s="125">
        <v>3.6031047340147628</v>
      </c>
      <c r="K90" s="126">
        <v>3.3249893030657858</v>
      </c>
      <c r="L90" s="126">
        <v>3.8812201649637399</v>
      </c>
      <c r="M90" s="127">
        <v>32.031434192903639</v>
      </c>
    </row>
    <row r="91" spans="1:13" s="119" customFormat="1" x14ac:dyDescent="0.15">
      <c r="A91" s="142"/>
      <c r="B91" s="128">
        <v>85</v>
      </c>
      <c r="C91" s="129">
        <v>8.1203567524233762</v>
      </c>
      <c r="D91" s="130">
        <v>7.4057783686521459</v>
      </c>
      <c r="E91" s="130">
        <v>8.8349351361946074</v>
      </c>
      <c r="F91" s="129">
        <v>4.6664379726596552</v>
      </c>
      <c r="G91" s="130">
        <v>4.1711104818032583</v>
      </c>
      <c r="H91" s="130">
        <v>5.1617654635160521</v>
      </c>
      <c r="I91" s="131">
        <v>57.465923172242896</v>
      </c>
      <c r="J91" s="129">
        <v>3.4539187797637223</v>
      </c>
      <c r="K91" s="130">
        <v>3.0426962232865105</v>
      </c>
      <c r="L91" s="130">
        <v>3.8651413362409341</v>
      </c>
      <c r="M91" s="131">
        <v>42.534076827757126</v>
      </c>
    </row>
    <row r="92" spans="1:13" s="119" customFormat="1" x14ac:dyDescent="0.15">
      <c r="A92" s="141" t="s">
        <v>89</v>
      </c>
      <c r="B92" s="63">
        <v>65</v>
      </c>
      <c r="C92" s="64">
        <v>23.268683795759902</v>
      </c>
      <c r="D92" s="65">
        <v>23.105502786594982</v>
      </c>
      <c r="E92" s="65">
        <v>23.431864804924821</v>
      </c>
      <c r="F92" s="64">
        <v>20.222718166004309</v>
      </c>
      <c r="G92" s="65">
        <v>20.067407539919135</v>
      </c>
      <c r="H92" s="65">
        <v>20.378028792089484</v>
      </c>
      <c r="I92" s="66">
        <v>86.909592065922354</v>
      </c>
      <c r="J92" s="64">
        <v>3.0459656297555915</v>
      </c>
      <c r="K92" s="65">
        <v>2.9455627288202253</v>
      </c>
      <c r="L92" s="65">
        <v>3.1463685306909577</v>
      </c>
      <c r="M92" s="66">
        <v>13.090407934077636</v>
      </c>
    </row>
    <row r="93" spans="1:13" s="119" customFormat="1" x14ac:dyDescent="0.15">
      <c r="A93" s="150"/>
      <c r="B93" s="63">
        <v>70</v>
      </c>
      <c r="C93" s="64">
        <v>18.930974272047969</v>
      </c>
      <c r="D93" s="65">
        <v>18.779708678196258</v>
      </c>
      <c r="E93" s="65">
        <v>19.08223986589968</v>
      </c>
      <c r="F93" s="64">
        <v>15.85517407859154</v>
      </c>
      <c r="G93" s="65">
        <v>15.70833353449617</v>
      </c>
      <c r="H93" s="65">
        <v>16.002014622686911</v>
      </c>
      <c r="I93" s="66">
        <v>83.752552038497456</v>
      </c>
      <c r="J93" s="64">
        <v>3.0758001934564292</v>
      </c>
      <c r="K93" s="65">
        <v>2.9733932142345636</v>
      </c>
      <c r="L93" s="65">
        <v>3.1782071726782948</v>
      </c>
      <c r="M93" s="66">
        <v>16.247447961502544</v>
      </c>
    </row>
    <row r="94" spans="1:13" s="119" customFormat="1" x14ac:dyDescent="0.15">
      <c r="A94" s="150"/>
      <c r="B94" s="63">
        <v>75</v>
      </c>
      <c r="C94" s="64">
        <v>14.765509646515254</v>
      </c>
      <c r="D94" s="65">
        <v>14.630431000755411</v>
      </c>
      <c r="E94" s="65">
        <v>14.900588292275096</v>
      </c>
      <c r="F94" s="64">
        <v>11.667958723204748</v>
      </c>
      <c r="G94" s="65">
        <v>11.530726269376858</v>
      </c>
      <c r="H94" s="65">
        <v>11.805191177032638</v>
      </c>
      <c r="I94" s="66">
        <v>79.021713456118022</v>
      </c>
      <c r="J94" s="64">
        <v>3.0975509233105041</v>
      </c>
      <c r="K94" s="65">
        <v>2.9925392279404259</v>
      </c>
      <c r="L94" s="65">
        <v>3.2025626186805822</v>
      </c>
      <c r="M94" s="66">
        <v>20.978286543881971</v>
      </c>
    </row>
    <row r="95" spans="1:13" s="119" customFormat="1" x14ac:dyDescent="0.15">
      <c r="A95" s="150"/>
      <c r="B95" s="63">
        <v>80</v>
      </c>
      <c r="C95" s="64">
        <v>10.94377732903553</v>
      </c>
      <c r="D95" s="65">
        <v>10.835587934600621</v>
      </c>
      <c r="E95" s="65">
        <v>11.051966723470439</v>
      </c>
      <c r="F95" s="64">
        <v>7.8853412568995562</v>
      </c>
      <c r="G95" s="65">
        <v>7.7598202743833866</v>
      </c>
      <c r="H95" s="65">
        <v>8.0108622394157258</v>
      </c>
      <c r="I95" s="66">
        <v>72.053195343974423</v>
      </c>
      <c r="J95" s="64">
        <v>3.0584360721359745</v>
      </c>
      <c r="K95" s="65">
        <v>2.9505418789158959</v>
      </c>
      <c r="L95" s="65">
        <v>3.166330265356053</v>
      </c>
      <c r="M95" s="66">
        <v>27.946804656025588</v>
      </c>
    </row>
    <row r="96" spans="1:13" s="119" customFormat="1" x14ac:dyDescent="0.15">
      <c r="A96" s="142"/>
      <c r="B96" s="63">
        <v>85</v>
      </c>
      <c r="C96" s="64">
        <v>7.7100939036218312</v>
      </c>
      <c r="D96" s="65">
        <v>7.42937111917474</v>
      </c>
      <c r="E96" s="65">
        <v>7.9908166880689224</v>
      </c>
      <c r="F96" s="64">
        <v>4.7977086233196378</v>
      </c>
      <c r="G96" s="65">
        <v>4.5914393596808019</v>
      </c>
      <c r="H96" s="65">
        <v>5.0039778869584737</v>
      </c>
      <c r="I96" s="66">
        <v>62.22633191362177</v>
      </c>
      <c r="J96" s="64">
        <v>2.9123852803021939</v>
      </c>
      <c r="K96" s="65">
        <v>2.7598172020289042</v>
      </c>
      <c r="L96" s="65">
        <v>3.0649533585754836</v>
      </c>
      <c r="M96" s="66">
        <v>37.773668086378237</v>
      </c>
    </row>
    <row r="97" spans="1:14" s="119" customFormat="1" x14ac:dyDescent="0.15">
      <c r="A97" s="141" t="s">
        <v>90</v>
      </c>
      <c r="B97" s="67">
        <v>65</v>
      </c>
      <c r="C97" s="68">
        <v>24.015647592628401</v>
      </c>
      <c r="D97" s="69">
        <v>23.809732170775515</v>
      </c>
      <c r="E97" s="69">
        <v>24.221563014481287</v>
      </c>
      <c r="F97" s="68">
        <v>20.224323897915923</v>
      </c>
      <c r="G97" s="69">
        <v>20.025452496851457</v>
      </c>
      <c r="H97" s="69">
        <v>20.423195298980389</v>
      </c>
      <c r="I97" s="70">
        <v>84.213110722543149</v>
      </c>
      <c r="J97" s="68">
        <v>3.7913236947124789</v>
      </c>
      <c r="K97" s="69">
        <v>3.6434300467863627</v>
      </c>
      <c r="L97" s="69">
        <v>3.939217342638595</v>
      </c>
      <c r="M97" s="70">
        <v>15.786889277456856</v>
      </c>
      <c r="N97" s="132"/>
    </row>
    <row r="98" spans="1:14" s="119" customFormat="1" x14ac:dyDescent="0.15">
      <c r="A98" s="150"/>
      <c r="B98" s="63">
        <v>70</v>
      </c>
      <c r="C98" s="64">
        <v>19.48367999778209</v>
      </c>
      <c r="D98" s="65">
        <v>19.289473458956454</v>
      </c>
      <c r="E98" s="65">
        <v>19.677886536607726</v>
      </c>
      <c r="F98" s="64">
        <v>15.678542063580878</v>
      </c>
      <c r="G98" s="65">
        <v>15.487183474220595</v>
      </c>
      <c r="H98" s="65">
        <v>15.86990065294116</v>
      </c>
      <c r="I98" s="66">
        <v>80.470127128784867</v>
      </c>
      <c r="J98" s="64">
        <v>3.8051379342012135</v>
      </c>
      <c r="K98" s="65">
        <v>3.6554299578393374</v>
      </c>
      <c r="L98" s="65">
        <v>3.9548459105630895</v>
      </c>
      <c r="M98" s="66">
        <v>19.529872871215133</v>
      </c>
      <c r="N98" s="132"/>
    </row>
    <row r="99" spans="1:14" s="119" customFormat="1" x14ac:dyDescent="0.15">
      <c r="A99" s="150"/>
      <c r="B99" s="63">
        <v>75</v>
      </c>
      <c r="C99" s="64">
        <v>15.191251278391398</v>
      </c>
      <c r="D99" s="65">
        <v>15.015925681846758</v>
      </c>
      <c r="E99" s="65">
        <v>15.366576874936039</v>
      </c>
      <c r="F99" s="64">
        <v>11.376695051877697</v>
      </c>
      <c r="G99" s="65">
        <v>11.195084199685956</v>
      </c>
      <c r="H99" s="65">
        <v>11.558305904069437</v>
      </c>
      <c r="I99" s="66">
        <v>74.889782568867986</v>
      </c>
      <c r="J99" s="64">
        <v>3.814556226513703</v>
      </c>
      <c r="K99" s="65">
        <v>3.6621206258223893</v>
      </c>
      <c r="L99" s="65">
        <v>3.9669918272050166</v>
      </c>
      <c r="M99" s="66">
        <v>25.110217431132021</v>
      </c>
      <c r="N99" s="132"/>
    </row>
    <row r="100" spans="1:14" s="119" customFormat="1" x14ac:dyDescent="0.15">
      <c r="A100" s="150"/>
      <c r="B100" s="63">
        <v>80</v>
      </c>
      <c r="C100" s="64">
        <v>11.27878174315631</v>
      </c>
      <c r="D100" s="65">
        <v>11.140045127546999</v>
      </c>
      <c r="E100" s="65">
        <v>11.417518358765621</v>
      </c>
      <c r="F100" s="64">
        <v>7.504117819649565</v>
      </c>
      <c r="G100" s="65">
        <v>7.335462562963496</v>
      </c>
      <c r="H100" s="65">
        <v>7.6727730763356341</v>
      </c>
      <c r="I100" s="66">
        <v>66.533052864533715</v>
      </c>
      <c r="J100" s="64">
        <v>3.774663923506747</v>
      </c>
      <c r="K100" s="65">
        <v>3.6194889426561079</v>
      </c>
      <c r="L100" s="65">
        <v>3.929838904357386</v>
      </c>
      <c r="M100" s="66">
        <v>33.466947135466299</v>
      </c>
      <c r="N100" s="132"/>
    </row>
    <row r="101" spans="1:14" s="119" customFormat="1" x14ac:dyDescent="0.15">
      <c r="A101" s="142"/>
      <c r="B101" s="71">
        <v>85</v>
      </c>
      <c r="C101" s="72">
        <v>7.7953902798066315</v>
      </c>
      <c r="D101" s="73">
        <v>7.4160250702366346</v>
      </c>
      <c r="E101" s="73">
        <v>8.1747554893766292</v>
      </c>
      <c r="F101" s="72">
        <v>4.2887334348636683</v>
      </c>
      <c r="G101" s="73">
        <v>4.0315777853417991</v>
      </c>
      <c r="H101" s="73">
        <v>4.5458890843855375</v>
      </c>
      <c r="I101" s="74">
        <v>55.016276041666664</v>
      </c>
      <c r="J101" s="72">
        <v>3.5066568449429636</v>
      </c>
      <c r="K101" s="73">
        <v>3.2793016524295568</v>
      </c>
      <c r="L101" s="73">
        <v>3.7340120374563703</v>
      </c>
      <c r="M101" s="74">
        <v>44.983723958333336</v>
      </c>
      <c r="N101" s="132"/>
    </row>
    <row r="102" spans="1:14" s="119" customFormat="1" x14ac:dyDescent="0.15">
      <c r="A102" s="141" t="s">
        <v>91</v>
      </c>
      <c r="B102" s="67">
        <v>65</v>
      </c>
      <c r="C102" s="68">
        <v>23.36011472761022</v>
      </c>
      <c r="D102" s="69">
        <v>23.163843544719789</v>
      </c>
      <c r="E102" s="69">
        <v>23.556385910500651</v>
      </c>
      <c r="F102" s="68">
        <v>20.407098847471438</v>
      </c>
      <c r="G102" s="69">
        <v>20.214459034750472</v>
      </c>
      <c r="H102" s="69">
        <v>20.599738660192404</v>
      </c>
      <c r="I102" s="70">
        <v>87.358726981556728</v>
      </c>
      <c r="J102" s="68">
        <v>2.9530158801387834</v>
      </c>
      <c r="K102" s="69">
        <v>2.8218100410260236</v>
      </c>
      <c r="L102" s="69">
        <v>3.0842217192515431</v>
      </c>
      <c r="M102" s="70">
        <v>12.64127301844327</v>
      </c>
    </row>
    <row r="103" spans="1:14" s="119" customFormat="1" x14ac:dyDescent="0.15">
      <c r="A103" s="150"/>
      <c r="B103" s="63">
        <v>70</v>
      </c>
      <c r="C103" s="64">
        <v>18.955026399734731</v>
      </c>
      <c r="D103" s="65">
        <v>18.771935777151597</v>
      </c>
      <c r="E103" s="65">
        <v>19.138117022317864</v>
      </c>
      <c r="F103" s="64">
        <v>15.965943464582301</v>
      </c>
      <c r="G103" s="65">
        <v>15.782119398881207</v>
      </c>
      <c r="H103" s="65">
        <v>16.149767530283395</v>
      </c>
      <c r="I103" s="66">
        <v>84.230658021166022</v>
      </c>
      <c r="J103" s="64">
        <v>2.989082935152434</v>
      </c>
      <c r="K103" s="65">
        <v>2.8551714821244438</v>
      </c>
      <c r="L103" s="65">
        <v>3.1229943881804241</v>
      </c>
      <c r="M103" s="66">
        <v>15.769341978833989</v>
      </c>
    </row>
    <row r="104" spans="1:14" s="119" customFormat="1" x14ac:dyDescent="0.15">
      <c r="A104" s="150"/>
      <c r="B104" s="63">
        <v>75</v>
      </c>
      <c r="C104" s="64">
        <v>14.667119768337153</v>
      </c>
      <c r="D104" s="65">
        <v>14.498715919992941</v>
      </c>
      <c r="E104" s="65">
        <v>14.835523616681366</v>
      </c>
      <c r="F104" s="64">
        <v>11.666895964122626</v>
      </c>
      <c r="G104" s="65">
        <v>11.491008190122882</v>
      </c>
      <c r="H104" s="65">
        <v>11.842783738122369</v>
      </c>
      <c r="I104" s="66">
        <v>79.544560543568323</v>
      </c>
      <c r="J104" s="64">
        <v>3.0002238042145293</v>
      </c>
      <c r="K104" s="65">
        <v>2.8628166689124606</v>
      </c>
      <c r="L104" s="65">
        <v>3.137630939516598</v>
      </c>
      <c r="M104" s="66">
        <v>20.45543945643168</v>
      </c>
    </row>
    <row r="105" spans="1:14" s="119" customFormat="1" x14ac:dyDescent="0.15">
      <c r="A105" s="150"/>
      <c r="B105" s="63">
        <v>80</v>
      </c>
      <c r="C105" s="64">
        <v>10.780586639312581</v>
      </c>
      <c r="D105" s="65">
        <v>10.640886405360082</v>
      </c>
      <c r="E105" s="65">
        <v>10.920286873265081</v>
      </c>
      <c r="F105" s="64">
        <v>7.7978313281049321</v>
      </c>
      <c r="G105" s="65">
        <v>7.6326931416119947</v>
      </c>
      <c r="H105" s="65">
        <v>7.9629695145978694</v>
      </c>
      <c r="I105" s="66">
        <v>72.332161402694851</v>
      </c>
      <c r="J105" s="64">
        <v>2.9827553112076477</v>
      </c>
      <c r="K105" s="65">
        <v>2.8399892325269502</v>
      </c>
      <c r="L105" s="65">
        <v>3.1255213898883452</v>
      </c>
      <c r="M105" s="66">
        <v>27.667838597305145</v>
      </c>
    </row>
    <row r="106" spans="1:14" s="119" customFormat="1" x14ac:dyDescent="0.15">
      <c r="A106" s="142"/>
      <c r="B106" s="71">
        <v>85</v>
      </c>
      <c r="C106" s="72">
        <v>7.5395855451608327</v>
      </c>
      <c r="D106" s="73">
        <v>7.1691050253514446</v>
      </c>
      <c r="E106" s="73">
        <v>7.9100660649702208</v>
      </c>
      <c r="F106" s="72">
        <v>4.6754224444081594</v>
      </c>
      <c r="G106" s="73">
        <v>4.4025326920403272</v>
      </c>
      <c r="H106" s="73">
        <v>4.9483121967759915</v>
      </c>
      <c r="I106" s="74">
        <v>62.011663856098934</v>
      </c>
      <c r="J106" s="72">
        <v>2.8641631007526729</v>
      </c>
      <c r="K106" s="73">
        <v>2.6604588971343577</v>
      </c>
      <c r="L106" s="73">
        <v>3.0678673043709881</v>
      </c>
      <c r="M106" s="74">
        <v>37.988336143901066</v>
      </c>
    </row>
    <row r="107" spans="1:14" s="119" customFormat="1" x14ac:dyDescent="0.15">
      <c r="A107" s="141" t="s">
        <v>92</v>
      </c>
      <c r="B107" s="120">
        <v>65</v>
      </c>
      <c r="C107" s="121">
        <v>23.767252064219843</v>
      </c>
      <c r="D107" s="122">
        <v>23.538717502083298</v>
      </c>
      <c r="E107" s="122">
        <v>23.995786626356388</v>
      </c>
      <c r="F107" s="121">
        <v>20.452032109861431</v>
      </c>
      <c r="G107" s="122">
        <v>20.234031905421595</v>
      </c>
      <c r="H107" s="122">
        <v>20.670032314301267</v>
      </c>
      <c r="I107" s="123">
        <v>86.051311504583765</v>
      </c>
      <c r="J107" s="121">
        <v>3.3152199543584127</v>
      </c>
      <c r="K107" s="122">
        <v>3.1652035396466758</v>
      </c>
      <c r="L107" s="122">
        <v>3.4652363690701495</v>
      </c>
      <c r="M107" s="123">
        <v>13.948688495416242</v>
      </c>
    </row>
    <row r="108" spans="1:14" s="119" customFormat="1" x14ac:dyDescent="0.15">
      <c r="A108" s="150"/>
      <c r="B108" s="124">
        <v>70</v>
      </c>
      <c r="C108" s="125">
        <v>19.36979714787293</v>
      </c>
      <c r="D108" s="126">
        <v>19.155324548213603</v>
      </c>
      <c r="E108" s="126">
        <v>19.584269747532257</v>
      </c>
      <c r="F108" s="125">
        <v>16.008693938049682</v>
      </c>
      <c r="G108" s="126">
        <v>15.800110843299509</v>
      </c>
      <c r="H108" s="126">
        <v>16.217277032799856</v>
      </c>
      <c r="I108" s="127">
        <v>82.647710845065077</v>
      </c>
      <c r="J108" s="125">
        <v>3.3611032098232476</v>
      </c>
      <c r="K108" s="126">
        <v>3.2081080236154613</v>
      </c>
      <c r="L108" s="126">
        <v>3.5140983960310339</v>
      </c>
      <c r="M108" s="127">
        <v>17.352289154934919</v>
      </c>
    </row>
    <row r="109" spans="1:14" s="119" customFormat="1" x14ac:dyDescent="0.15">
      <c r="A109" s="150"/>
      <c r="B109" s="124">
        <v>75</v>
      </c>
      <c r="C109" s="125">
        <v>15.219443927574144</v>
      </c>
      <c r="D109" s="126">
        <v>15.025479404685642</v>
      </c>
      <c r="E109" s="126">
        <v>15.413408450462645</v>
      </c>
      <c r="F109" s="125">
        <v>11.81859286182282</v>
      </c>
      <c r="G109" s="126">
        <v>11.621087894321176</v>
      </c>
      <c r="H109" s="126">
        <v>12.016097829324464</v>
      </c>
      <c r="I109" s="127">
        <v>77.654564240748897</v>
      </c>
      <c r="J109" s="125">
        <v>3.4008510657513251</v>
      </c>
      <c r="K109" s="126">
        <v>3.2434276744188746</v>
      </c>
      <c r="L109" s="126">
        <v>3.5582744570837757</v>
      </c>
      <c r="M109" s="127">
        <v>22.345435759251114</v>
      </c>
    </row>
    <row r="110" spans="1:14" s="119" customFormat="1" x14ac:dyDescent="0.15">
      <c r="A110" s="150"/>
      <c r="B110" s="124">
        <v>80</v>
      </c>
      <c r="C110" s="125">
        <v>11.384776599253662</v>
      </c>
      <c r="D110" s="126">
        <v>11.226125759570454</v>
      </c>
      <c r="E110" s="126">
        <v>11.54342743893687</v>
      </c>
      <c r="F110" s="125">
        <v>7.9528150482500939</v>
      </c>
      <c r="G110" s="126">
        <v>7.7680576596570337</v>
      </c>
      <c r="H110" s="126">
        <v>8.1375724368431541</v>
      </c>
      <c r="I110" s="127">
        <v>69.854818659959008</v>
      </c>
      <c r="J110" s="125">
        <v>3.4319615510035679</v>
      </c>
      <c r="K110" s="126">
        <v>3.2688216423430867</v>
      </c>
      <c r="L110" s="126">
        <v>3.5951014596640491</v>
      </c>
      <c r="M110" s="127">
        <v>30.145181340040988</v>
      </c>
    </row>
    <row r="111" spans="1:14" s="119" customFormat="1" x14ac:dyDescent="0.15">
      <c r="A111" s="142"/>
      <c r="B111" s="128">
        <v>85</v>
      </c>
      <c r="C111" s="129">
        <v>8.1447933373647761</v>
      </c>
      <c r="D111" s="130">
        <v>7.7135338048399946</v>
      </c>
      <c r="E111" s="130">
        <v>8.5760528698895566</v>
      </c>
      <c r="F111" s="129">
        <v>4.8182800277718778</v>
      </c>
      <c r="G111" s="130">
        <v>4.5142973403569115</v>
      </c>
      <c r="H111" s="130">
        <v>5.1222627151868441</v>
      </c>
      <c r="I111" s="131">
        <v>59.157793552203472</v>
      </c>
      <c r="J111" s="129">
        <v>3.3265133095928969</v>
      </c>
      <c r="K111" s="130">
        <v>3.0849739358637023</v>
      </c>
      <c r="L111" s="130">
        <v>3.5680526833220916</v>
      </c>
      <c r="M111" s="131">
        <v>40.842206447796507</v>
      </c>
    </row>
    <row r="112" spans="1:14" s="119" customFormat="1" x14ac:dyDescent="0.15">
      <c r="A112" s="141" t="s">
        <v>93</v>
      </c>
      <c r="B112" s="120">
        <v>65</v>
      </c>
      <c r="C112" s="121">
        <v>23.115933141650565</v>
      </c>
      <c r="D112" s="122">
        <v>22.728246770652564</v>
      </c>
      <c r="E112" s="122">
        <v>23.503619512648566</v>
      </c>
      <c r="F112" s="121">
        <v>20.062062442349557</v>
      </c>
      <c r="G112" s="122">
        <v>19.710944814765075</v>
      </c>
      <c r="H112" s="122">
        <v>20.41318006993404</v>
      </c>
      <c r="I112" s="123">
        <v>86.788892836004493</v>
      </c>
      <c r="J112" s="121">
        <v>3.0538706993010094</v>
      </c>
      <c r="K112" s="122">
        <v>2.8614534827586966</v>
      </c>
      <c r="L112" s="122">
        <v>3.2462879158433222</v>
      </c>
      <c r="M112" s="123">
        <v>13.211107163995505</v>
      </c>
    </row>
    <row r="113" spans="1:13" s="119" customFormat="1" x14ac:dyDescent="0.15">
      <c r="A113" s="150"/>
      <c r="B113" s="124">
        <v>70</v>
      </c>
      <c r="C113" s="125">
        <v>19.035131669206933</v>
      </c>
      <c r="D113" s="126">
        <v>18.705715745024108</v>
      </c>
      <c r="E113" s="126">
        <v>19.364547593389759</v>
      </c>
      <c r="F113" s="125">
        <v>15.907862844744193</v>
      </c>
      <c r="G113" s="126">
        <v>15.602420872709656</v>
      </c>
      <c r="H113" s="126">
        <v>16.213304816778731</v>
      </c>
      <c r="I113" s="127">
        <v>83.571068071350865</v>
      </c>
      <c r="J113" s="125">
        <v>3.127268824462738</v>
      </c>
      <c r="K113" s="126">
        <v>2.9316137273943244</v>
      </c>
      <c r="L113" s="126">
        <v>3.3229239215311517</v>
      </c>
      <c r="M113" s="127">
        <v>16.428931928649121</v>
      </c>
    </row>
    <row r="114" spans="1:13" s="119" customFormat="1" x14ac:dyDescent="0.15">
      <c r="A114" s="150"/>
      <c r="B114" s="124">
        <v>75</v>
      </c>
      <c r="C114" s="125">
        <v>14.855885890498421</v>
      </c>
      <c r="D114" s="126">
        <v>14.580450834037777</v>
      </c>
      <c r="E114" s="126">
        <v>15.131320946959065</v>
      </c>
      <c r="F114" s="125">
        <v>11.703062665654109</v>
      </c>
      <c r="G114" s="126">
        <v>11.434782236589916</v>
      </c>
      <c r="H114" s="126">
        <v>11.971343094718302</v>
      </c>
      <c r="I114" s="127">
        <v>78.777278931168922</v>
      </c>
      <c r="J114" s="125">
        <v>3.1528232248443135</v>
      </c>
      <c r="K114" s="126">
        <v>2.956096026165913</v>
      </c>
      <c r="L114" s="126">
        <v>3.349550423522714</v>
      </c>
      <c r="M114" s="127">
        <v>21.222721068831092</v>
      </c>
    </row>
    <row r="115" spans="1:13" s="119" customFormat="1" x14ac:dyDescent="0.15">
      <c r="A115" s="150"/>
      <c r="B115" s="124">
        <v>80</v>
      </c>
      <c r="C115" s="125">
        <v>11.057971493541695</v>
      </c>
      <c r="D115" s="126">
        <v>10.857006587854661</v>
      </c>
      <c r="E115" s="126">
        <v>11.258936399228729</v>
      </c>
      <c r="F115" s="125">
        <v>7.9282018811807333</v>
      </c>
      <c r="G115" s="126">
        <v>7.6982164795577939</v>
      </c>
      <c r="H115" s="126">
        <v>8.1581872828036737</v>
      </c>
      <c r="I115" s="127">
        <v>71.696711153678834</v>
      </c>
      <c r="J115" s="125">
        <v>3.1297696123609628</v>
      </c>
      <c r="K115" s="126">
        <v>2.9328906699456083</v>
      </c>
      <c r="L115" s="126">
        <v>3.3266485547763174</v>
      </c>
      <c r="M115" s="127">
        <v>28.303288846321184</v>
      </c>
    </row>
    <row r="116" spans="1:13" s="119" customFormat="1" x14ac:dyDescent="0.15">
      <c r="A116" s="142"/>
      <c r="B116" s="128">
        <v>85</v>
      </c>
      <c r="C116" s="129">
        <v>7.6308754809460542</v>
      </c>
      <c r="D116" s="130">
        <v>7.1463534570287166</v>
      </c>
      <c r="E116" s="130">
        <v>8.1153975048633917</v>
      </c>
      <c r="F116" s="129">
        <v>4.759570532813056</v>
      </c>
      <c r="G116" s="130">
        <v>4.40317176414705</v>
      </c>
      <c r="H116" s="130">
        <v>5.1159693014790619</v>
      </c>
      <c r="I116" s="131">
        <v>62.372535690006799</v>
      </c>
      <c r="J116" s="129">
        <v>2.8713049481329986</v>
      </c>
      <c r="K116" s="130">
        <v>2.6087632202547688</v>
      </c>
      <c r="L116" s="130">
        <v>3.1338466760112285</v>
      </c>
      <c r="M116" s="131">
        <v>37.627464309993201</v>
      </c>
    </row>
    <row r="117" spans="1:13" s="119" customFormat="1" x14ac:dyDescent="0.15">
      <c r="A117" s="141" t="s">
        <v>94</v>
      </c>
      <c r="B117" s="120">
        <v>65</v>
      </c>
      <c r="C117" s="121">
        <v>22.711775626061936</v>
      </c>
      <c r="D117" s="122">
        <v>22.465025783843075</v>
      </c>
      <c r="E117" s="122">
        <v>22.958525468280797</v>
      </c>
      <c r="F117" s="121">
        <v>19.447777914350336</v>
      </c>
      <c r="G117" s="122">
        <v>19.210814435222087</v>
      </c>
      <c r="H117" s="122">
        <v>19.684741393478586</v>
      </c>
      <c r="I117" s="123">
        <v>85.628610613931315</v>
      </c>
      <c r="J117" s="121">
        <v>3.2639977117115975</v>
      </c>
      <c r="K117" s="122">
        <v>3.0930379232626724</v>
      </c>
      <c r="L117" s="122">
        <v>3.4349575001605226</v>
      </c>
      <c r="M117" s="123">
        <v>14.371389386068675</v>
      </c>
    </row>
    <row r="118" spans="1:13" s="119" customFormat="1" x14ac:dyDescent="0.15">
      <c r="A118" s="150"/>
      <c r="B118" s="124">
        <v>70</v>
      </c>
      <c r="C118" s="125">
        <v>18.343853791520626</v>
      </c>
      <c r="D118" s="126">
        <v>18.113137672240413</v>
      </c>
      <c r="E118" s="126">
        <v>18.57456991080084</v>
      </c>
      <c r="F118" s="125">
        <v>15.056590961944087</v>
      </c>
      <c r="G118" s="126">
        <v>14.830198887479652</v>
      </c>
      <c r="H118" s="126">
        <v>15.282983036408522</v>
      </c>
      <c r="I118" s="127">
        <v>82.079758883075797</v>
      </c>
      <c r="J118" s="125">
        <v>3.2872628295765418</v>
      </c>
      <c r="K118" s="126">
        <v>3.1127789570484192</v>
      </c>
      <c r="L118" s="126">
        <v>3.4617467021046644</v>
      </c>
      <c r="M118" s="127">
        <v>17.92024111692422</v>
      </c>
    </row>
    <row r="119" spans="1:13" s="119" customFormat="1" x14ac:dyDescent="0.15">
      <c r="A119" s="150"/>
      <c r="B119" s="124">
        <v>75</v>
      </c>
      <c r="C119" s="125">
        <v>14.093435196001243</v>
      </c>
      <c r="D119" s="126">
        <v>13.882294279056881</v>
      </c>
      <c r="E119" s="126">
        <v>14.304576112945606</v>
      </c>
      <c r="F119" s="125">
        <v>10.787350347810664</v>
      </c>
      <c r="G119" s="126">
        <v>10.571057101916015</v>
      </c>
      <c r="H119" s="126">
        <v>11.003643593705313</v>
      </c>
      <c r="I119" s="127">
        <v>76.541667789208546</v>
      </c>
      <c r="J119" s="125">
        <v>3.3060848481905767</v>
      </c>
      <c r="K119" s="126">
        <v>3.126917626196243</v>
      </c>
      <c r="L119" s="126">
        <v>3.4852520701849103</v>
      </c>
      <c r="M119" s="127">
        <v>23.458332210791436</v>
      </c>
    </row>
    <row r="120" spans="1:13" s="119" customFormat="1" x14ac:dyDescent="0.15">
      <c r="A120" s="150"/>
      <c r="B120" s="124">
        <v>80</v>
      </c>
      <c r="C120" s="125">
        <v>10.08523878399907</v>
      </c>
      <c r="D120" s="126">
        <v>9.9064763621451704</v>
      </c>
      <c r="E120" s="126">
        <v>10.264001205852971</v>
      </c>
      <c r="F120" s="125">
        <v>6.8992851962780977</v>
      </c>
      <c r="G120" s="126">
        <v>6.6964658356605691</v>
      </c>
      <c r="H120" s="126">
        <v>7.1021045568956263</v>
      </c>
      <c r="I120" s="127">
        <v>68.409735694352534</v>
      </c>
      <c r="J120" s="125">
        <v>3.1859535877209719</v>
      </c>
      <c r="K120" s="126">
        <v>3.0036727189781045</v>
      </c>
      <c r="L120" s="126">
        <v>3.3682344564638393</v>
      </c>
      <c r="M120" s="127">
        <v>31.590264305647459</v>
      </c>
    </row>
    <row r="121" spans="1:13" s="119" customFormat="1" x14ac:dyDescent="0.15">
      <c r="A121" s="142"/>
      <c r="B121" s="128">
        <v>85</v>
      </c>
      <c r="C121" s="129">
        <v>6.869108812509868</v>
      </c>
      <c r="D121" s="130">
        <v>6.4412434119992561</v>
      </c>
      <c r="E121" s="130">
        <v>7.29697421302048</v>
      </c>
      <c r="F121" s="129">
        <v>3.7724771074403636</v>
      </c>
      <c r="G121" s="130">
        <v>3.4748491901690901</v>
      </c>
      <c r="H121" s="130">
        <v>4.070105024711637</v>
      </c>
      <c r="I121" s="131">
        <v>54.919454770755884</v>
      </c>
      <c r="J121" s="129">
        <v>3.0966317050695045</v>
      </c>
      <c r="K121" s="130">
        <v>2.8309807999051682</v>
      </c>
      <c r="L121" s="130">
        <v>3.3622826102338408</v>
      </c>
      <c r="M121" s="131">
        <v>45.080545229244116</v>
      </c>
    </row>
    <row r="122" spans="1:13" s="119" customFormat="1" x14ac:dyDescent="0.15">
      <c r="A122" s="141" t="s">
        <v>95</v>
      </c>
      <c r="B122" s="120">
        <v>65</v>
      </c>
      <c r="C122" s="121">
        <v>23.175304730934766</v>
      </c>
      <c r="D122" s="122">
        <v>22.910135859246964</v>
      </c>
      <c r="E122" s="122">
        <v>23.440473602622568</v>
      </c>
      <c r="F122" s="121">
        <v>20.166329746375627</v>
      </c>
      <c r="G122" s="122">
        <v>19.916912858132385</v>
      </c>
      <c r="H122" s="122">
        <v>20.41574663461887</v>
      </c>
      <c r="I122" s="123">
        <v>87.016459893436874</v>
      </c>
      <c r="J122" s="121">
        <v>3.0089749845591363</v>
      </c>
      <c r="K122" s="122">
        <v>2.8543227597915428</v>
      </c>
      <c r="L122" s="122">
        <v>3.1636272093267297</v>
      </c>
      <c r="M122" s="123">
        <v>12.983540106563124</v>
      </c>
    </row>
    <row r="123" spans="1:13" s="119" customFormat="1" x14ac:dyDescent="0.15">
      <c r="A123" s="150"/>
      <c r="B123" s="124">
        <v>70</v>
      </c>
      <c r="C123" s="125">
        <v>18.873807113348338</v>
      </c>
      <c r="D123" s="126">
        <v>18.634908813780939</v>
      </c>
      <c r="E123" s="126">
        <v>19.112705412915737</v>
      </c>
      <c r="F123" s="125">
        <v>15.838733168339033</v>
      </c>
      <c r="G123" s="126">
        <v>15.60895317500799</v>
      </c>
      <c r="H123" s="126">
        <v>16.068513161670076</v>
      </c>
      <c r="I123" s="127">
        <v>83.919121739552082</v>
      </c>
      <c r="J123" s="125">
        <v>3.0350739450093016</v>
      </c>
      <c r="K123" s="126">
        <v>2.877837789758805</v>
      </c>
      <c r="L123" s="126">
        <v>3.1923101002597982</v>
      </c>
      <c r="M123" s="127">
        <v>16.080878260447896</v>
      </c>
    </row>
    <row r="124" spans="1:13" s="119" customFormat="1" x14ac:dyDescent="0.15">
      <c r="A124" s="150"/>
      <c r="B124" s="124">
        <v>75</v>
      </c>
      <c r="C124" s="125">
        <v>14.608858544069006</v>
      </c>
      <c r="D124" s="126">
        <v>14.397682750114582</v>
      </c>
      <c r="E124" s="126">
        <v>14.820034338023431</v>
      </c>
      <c r="F124" s="125">
        <v>11.569741491386702</v>
      </c>
      <c r="G124" s="126">
        <v>11.357814170612281</v>
      </c>
      <c r="H124" s="126">
        <v>11.781668812161124</v>
      </c>
      <c r="I124" s="127">
        <v>79.196752138337715</v>
      </c>
      <c r="J124" s="125">
        <v>3.0391170526823035</v>
      </c>
      <c r="K124" s="126">
        <v>2.8794687046732754</v>
      </c>
      <c r="L124" s="126">
        <v>3.1987654006913315</v>
      </c>
      <c r="M124" s="127">
        <v>20.803247861662282</v>
      </c>
    </row>
    <row r="125" spans="1:13" s="119" customFormat="1" x14ac:dyDescent="0.15">
      <c r="A125" s="150"/>
      <c r="B125" s="124">
        <v>80</v>
      </c>
      <c r="C125" s="125">
        <v>10.821351880219797</v>
      </c>
      <c r="D125" s="126">
        <v>10.65670884435764</v>
      </c>
      <c r="E125" s="126">
        <v>10.985994916081955</v>
      </c>
      <c r="F125" s="125">
        <v>7.8308044161995163</v>
      </c>
      <c r="G125" s="126">
        <v>7.6406706269442415</v>
      </c>
      <c r="H125" s="126">
        <v>8.0209382054547902</v>
      </c>
      <c r="I125" s="127">
        <v>72.36438203726965</v>
      </c>
      <c r="J125" s="125">
        <v>2.9905474640202812</v>
      </c>
      <c r="K125" s="126">
        <v>2.8274249248422434</v>
      </c>
      <c r="L125" s="126">
        <v>3.1536700031983189</v>
      </c>
      <c r="M125" s="127">
        <v>27.63561796273035</v>
      </c>
    </row>
    <row r="126" spans="1:13" s="119" customFormat="1" x14ac:dyDescent="0.15">
      <c r="A126" s="142"/>
      <c r="B126" s="128">
        <v>85</v>
      </c>
      <c r="C126" s="129">
        <v>7.5982290012937863</v>
      </c>
      <c r="D126" s="130">
        <v>7.1731718273507488</v>
      </c>
      <c r="E126" s="130">
        <v>8.0232861752368247</v>
      </c>
      <c r="F126" s="129">
        <v>4.7025500400768658</v>
      </c>
      <c r="G126" s="130">
        <v>4.3906945022193842</v>
      </c>
      <c r="H126" s="130">
        <v>5.0144055779343475</v>
      </c>
      <c r="I126" s="131">
        <v>61.890080428954441</v>
      </c>
      <c r="J126" s="129">
        <v>2.8956789612169218</v>
      </c>
      <c r="K126" s="130">
        <v>2.6626780952997295</v>
      </c>
      <c r="L126" s="130">
        <v>3.1286798271341141</v>
      </c>
      <c r="M126" s="131">
        <v>38.10991957104558</v>
      </c>
    </row>
    <row r="127" spans="1:13" s="119" customFormat="1" x14ac:dyDescent="0.15">
      <c r="A127" s="141" t="s">
        <v>96</v>
      </c>
      <c r="B127" s="120">
        <v>65</v>
      </c>
      <c r="C127" s="121">
        <v>22.733185125113501</v>
      </c>
      <c r="D127" s="122">
        <v>22.408206412244866</v>
      </c>
      <c r="E127" s="122">
        <v>23.058163837982136</v>
      </c>
      <c r="F127" s="121">
        <v>19.61924045581954</v>
      </c>
      <c r="G127" s="122">
        <v>19.322849770050038</v>
      </c>
      <c r="H127" s="122">
        <v>19.915631141589042</v>
      </c>
      <c r="I127" s="123">
        <v>86.302206874416527</v>
      </c>
      <c r="J127" s="121">
        <v>3.1139446692939634</v>
      </c>
      <c r="K127" s="122">
        <v>2.9333472516766208</v>
      </c>
      <c r="L127" s="122">
        <v>3.294542086911306</v>
      </c>
      <c r="M127" s="123">
        <v>13.69779312558348</v>
      </c>
    </row>
    <row r="128" spans="1:13" s="119" customFormat="1" x14ac:dyDescent="0.15">
      <c r="A128" s="150"/>
      <c r="B128" s="124">
        <v>70</v>
      </c>
      <c r="C128" s="125">
        <v>18.410011293375639</v>
      </c>
      <c r="D128" s="126">
        <v>18.117961435367786</v>
      </c>
      <c r="E128" s="126">
        <v>18.702061151383493</v>
      </c>
      <c r="F128" s="125">
        <v>15.281903095019871</v>
      </c>
      <c r="G128" s="126">
        <v>15.011377715047608</v>
      </c>
      <c r="H128" s="126">
        <v>15.552428474992134</v>
      </c>
      <c r="I128" s="127">
        <v>83.008656819882916</v>
      </c>
      <c r="J128" s="125">
        <v>3.1281081983557697</v>
      </c>
      <c r="K128" s="126">
        <v>2.9456208534310178</v>
      </c>
      <c r="L128" s="126">
        <v>3.3105955432805216</v>
      </c>
      <c r="M128" s="127">
        <v>16.991343180117099</v>
      </c>
    </row>
    <row r="129" spans="1:13" s="119" customFormat="1" x14ac:dyDescent="0.15">
      <c r="A129" s="150"/>
      <c r="B129" s="124">
        <v>75</v>
      </c>
      <c r="C129" s="125">
        <v>14.127493591403281</v>
      </c>
      <c r="D129" s="126">
        <v>13.868472695966625</v>
      </c>
      <c r="E129" s="126">
        <v>14.386514486839937</v>
      </c>
      <c r="F129" s="125">
        <v>11.020892202805422</v>
      </c>
      <c r="G129" s="126">
        <v>10.773418757866496</v>
      </c>
      <c r="H129" s="126">
        <v>11.268365647744348</v>
      </c>
      <c r="I129" s="127">
        <v>78.010243865987263</v>
      </c>
      <c r="J129" s="125">
        <v>3.1066013885978605</v>
      </c>
      <c r="K129" s="126">
        <v>2.9231198437122172</v>
      </c>
      <c r="L129" s="126">
        <v>3.2900829334835038</v>
      </c>
      <c r="M129" s="127">
        <v>21.989756134012744</v>
      </c>
    </row>
    <row r="130" spans="1:13" s="119" customFormat="1" x14ac:dyDescent="0.15">
      <c r="A130" s="150"/>
      <c r="B130" s="124">
        <v>80</v>
      </c>
      <c r="C130" s="125">
        <v>10.529422583802832</v>
      </c>
      <c r="D130" s="126">
        <v>10.337804268240534</v>
      </c>
      <c r="E130" s="126">
        <v>10.72104089936513</v>
      </c>
      <c r="F130" s="125">
        <v>7.4024446348076491</v>
      </c>
      <c r="G130" s="126">
        <v>7.1872144470214927</v>
      </c>
      <c r="H130" s="126">
        <v>7.6176748225938056</v>
      </c>
      <c r="I130" s="127">
        <v>70.302474574386054</v>
      </c>
      <c r="J130" s="125">
        <v>3.1269779489951821</v>
      </c>
      <c r="K130" s="126">
        <v>2.9402309038432151</v>
      </c>
      <c r="L130" s="126">
        <v>3.3137249941471492</v>
      </c>
      <c r="M130" s="127">
        <v>29.697525425613936</v>
      </c>
    </row>
    <row r="131" spans="1:13" s="119" customFormat="1" x14ac:dyDescent="0.15">
      <c r="A131" s="142"/>
      <c r="B131" s="128">
        <v>85</v>
      </c>
      <c r="C131" s="129">
        <v>7.3166974759997023</v>
      </c>
      <c r="D131" s="130">
        <v>6.8623277011393951</v>
      </c>
      <c r="E131" s="130">
        <v>7.7710672508600096</v>
      </c>
      <c r="F131" s="129">
        <v>4.3816660912208265</v>
      </c>
      <c r="G131" s="130">
        <v>4.0532172276724445</v>
      </c>
      <c r="H131" s="130">
        <v>4.7101149547692085</v>
      </c>
      <c r="I131" s="131">
        <v>59.885844748858453</v>
      </c>
      <c r="J131" s="129">
        <v>2.9350313847788754</v>
      </c>
      <c r="K131" s="130">
        <v>2.6760726450978201</v>
      </c>
      <c r="L131" s="130">
        <v>3.1939901244599307</v>
      </c>
      <c r="M131" s="131">
        <v>40.11415525114154</v>
      </c>
    </row>
    <row r="132" spans="1:13" s="119" customFormat="1" x14ac:dyDescent="0.15">
      <c r="A132" s="141" t="s">
        <v>97</v>
      </c>
      <c r="B132" s="67">
        <v>65</v>
      </c>
      <c r="C132" s="68">
        <v>23.722910262477789</v>
      </c>
      <c r="D132" s="69">
        <v>23.437355726048427</v>
      </c>
      <c r="E132" s="69">
        <v>24.008464798907152</v>
      </c>
      <c r="F132" s="68">
        <v>20.436646801933485</v>
      </c>
      <c r="G132" s="69">
        <v>20.16187271082654</v>
      </c>
      <c r="H132" s="69">
        <v>20.71142089304043</v>
      </c>
      <c r="I132" s="70">
        <v>86.147300545405074</v>
      </c>
      <c r="J132" s="68">
        <v>3.2862634605443084</v>
      </c>
      <c r="K132" s="69">
        <v>3.0960262660485713</v>
      </c>
      <c r="L132" s="69">
        <v>3.4765006550400455</v>
      </c>
      <c r="M132" s="70">
        <v>13.852699454594944</v>
      </c>
    </row>
    <row r="133" spans="1:13" s="119" customFormat="1" x14ac:dyDescent="0.15">
      <c r="A133" s="150"/>
      <c r="B133" s="63">
        <v>70</v>
      </c>
      <c r="C133" s="64">
        <v>19.260530902262108</v>
      </c>
      <c r="D133" s="65">
        <v>18.988465534113985</v>
      </c>
      <c r="E133" s="65">
        <v>19.532596270410231</v>
      </c>
      <c r="F133" s="64">
        <v>15.954679681143539</v>
      </c>
      <c r="G133" s="65">
        <v>15.688823749302321</v>
      </c>
      <c r="H133" s="65">
        <v>16.220535612984754</v>
      </c>
      <c r="I133" s="66">
        <v>82.836136563970285</v>
      </c>
      <c r="J133" s="64">
        <v>3.3058512211185729</v>
      </c>
      <c r="K133" s="65">
        <v>3.1123364758431302</v>
      </c>
      <c r="L133" s="65">
        <v>3.4993659663940155</v>
      </c>
      <c r="M133" s="66">
        <v>17.163863436029729</v>
      </c>
    </row>
    <row r="134" spans="1:13" s="119" customFormat="1" x14ac:dyDescent="0.15">
      <c r="A134" s="150"/>
      <c r="B134" s="63">
        <v>75</v>
      </c>
      <c r="C134" s="64">
        <v>15.058768841005007</v>
      </c>
      <c r="D134" s="65">
        <v>14.810280712393389</v>
      </c>
      <c r="E134" s="65">
        <v>15.307256969616624</v>
      </c>
      <c r="F134" s="64">
        <v>11.695511207210615</v>
      </c>
      <c r="G134" s="65">
        <v>11.441891596406558</v>
      </c>
      <c r="H134" s="65">
        <v>11.949130818014671</v>
      </c>
      <c r="I134" s="66">
        <v>77.665786165491525</v>
      </c>
      <c r="J134" s="64">
        <v>3.3632576337943951</v>
      </c>
      <c r="K134" s="65">
        <v>3.1640182007014634</v>
      </c>
      <c r="L134" s="65">
        <v>3.5624970668873268</v>
      </c>
      <c r="M134" s="66">
        <v>22.3342138345085</v>
      </c>
    </row>
    <row r="135" spans="1:13" s="119" customFormat="1" x14ac:dyDescent="0.15">
      <c r="A135" s="150"/>
      <c r="B135" s="63">
        <v>80</v>
      </c>
      <c r="C135" s="64">
        <v>11.26833643039908</v>
      </c>
      <c r="D135" s="65">
        <v>11.071918019884562</v>
      </c>
      <c r="E135" s="65">
        <v>11.464754840913598</v>
      </c>
      <c r="F135" s="64">
        <v>7.95035027680344</v>
      </c>
      <c r="G135" s="65">
        <v>7.7180998070712121</v>
      </c>
      <c r="H135" s="65">
        <v>8.1826007465356678</v>
      </c>
      <c r="I135" s="66">
        <v>70.554782650573301</v>
      </c>
      <c r="J135" s="64">
        <v>3.3179861535956383</v>
      </c>
      <c r="K135" s="65">
        <v>3.1138516541172083</v>
      </c>
      <c r="L135" s="65">
        <v>3.5221206530740683</v>
      </c>
      <c r="M135" s="66">
        <v>29.445217349426695</v>
      </c>
    </row>
    <row r="136" spans="1:13" s="119" customFormat="1" x14ac:dyDescent="0.15">
      <c r="A136" s="142"/>
      <c r="B136" s="71">
        <v>85</v>
      </c>
      <c r="C136" s="72">
        <v>7.9758236397638154</v>
      </c>
      <c r="D136" s="73">
        <v>7.4387516725178209</v>
      </c>
      <c r="E136" s="73">
        <v>8.5128956070098099</v>
      </c>
      <c r="F136" s="72">
        <v>4.8148512606664573</v>
      </c>
      <c r="G136" s="73">
        <v>4.4304900639539477</v>
      </c>
      <c r="H136" s="73">
        <v>5.1992124573789669</v>
      </c>
      <c r="I136" s="74">
        <v>60.368075801749264</v>
      </c>
      <c r="J136" s="72">
        <v>3.1609723790973572</v>
      </c>
      <c r="K136" s="73">
        <v>2.8644578467553385</v>
      </c>
      <c r="L136" s="73">
        <v>3.4574869114393758</v>
      </c>
      <c r="M136" s="74">
        <v>39.631924198250722</v>
      </c>
    </row>
    <row r="137" spans="1:13" s="119" customFormat="1" x14ac:dyDescent="0.15">
      <c r="A137" s="141" t="s">
        <v>98</v>
      </c>
      <c r="B137" s="120">
        <v>65</v>
      </c>
      <c r="C137" s="121">
        <v>23.050454868669608</v>
      </c>
      <c r="D137" s="122">
        <v>22.774066009799188</v>
      </c>
      <c r="E137" s="122">
        <v>23.326843727540027</v>
      </c>
      <c r="F137" s="121">
        <v>20.134121766768065</v>
      </c>
      <c r="G137" s="122">
        <v>19.868445173375015</v>
      </c>
      <c r="H137" s="122">
        <v>20.399798360161114</v>
      </c>
      <c r="I137" s="123">
        <v>87.348045327012386</v>
      </c>
      <c r="J137" s="121">
        <v>2.9163331019015435</v>
      </c>
      <c r="K137" s="122">
        <v>2.7369896930972408</v>
      </c>
      <c r="L137" s="122">
        <v>3.0956765107058462</v>
      </c>
      <c r="M137" s="123">
        <v>12.651954672987605</v>
      </c>
    </row>
    <row r="138" spans="1:13" s="119" customFormat="1" x14ac:dyDescent="0.15">
      <c r="A138" s="150"/>
      <c r="B138" s="124">
        <v>70</v>
      </c>
      <c r="C138" s="125">
        <v>18.571586800007644</v>
      </c>
      <c r="D138" s="126">
        <v>18.30830652784546</v>
      </c>
      <c r="E138" s="126">
        <v>18.834867072169828</v>
      </c>
      <c r="F138" s="125">
        <v>15.616376135633899</v>
      </c>
      <c r="G138" s="126">
        <v>15.359587919472858</v>
      </c>
      <c r="H138" s="126">
        <v>15.873164351794941</v>
      </c>
      <c r="I138" s="127">
        <v>84.087462766657467</v>
      </c>
      <c r="J138" s="125">
        <v>2.955210664373745</v>
      </c>
      <c r="K138" s="126">
        <v>2.7723863484553748</v>
      </c>
      <c r="L138" s="126">
        <v>3.1380349802921153</v>
      </c>
      <c r="M138" s="127">
        <v>15.912537233342542</v>
      </c>
    </row>
    <row r="139" spans="1:13" s="119" customFormat="1" x14ac:dyDescent="0.15">
      <c r="A139" s="150"/>
      <c r="B139" s="124">
        <v>75</v>
      </c>
      <c r="C139" s="125">
        <v>14.414838612783687</v>
      </c>
      <c r="D139" s="126">
        <v>14.17409561950933</v>
      </c>
      <c r="E139" s="126">
        <v>14.655581606058043</v>
      </c>
      <c r="F139" s="125">
        <v>11.439049388009856</v>
      </c>
      <c r="G139" s="126">
        <v>11.194931635911725</v>
      </c>
      <c r="H139" s="126">
        <v>11.683167140107987</v>
      </c>
      <c r="I139" s="127">
        <v>79.356069778438069</v>
      </c>
      <c r="J139" s="125">
        <v>2.9757892247738322</v>
      </c>
      <c r="K139" s="126">
        <v>2.7871815033650909</v>
      </c>
      <c r="L139" s="126">
        <v>3.1643969461825736</v>
      </c>
      <c r="M139" s="127">
        <v>20.643930221561945</v>
      </c>
    </row>
    <row r="140" spans="1:13" s="119" customFormat="1" x14ac:dyDescent="0.15">
      <c r="A140" s="150"/>
      <c r="B140" s="124">
        <v>80</v>
      </c>
      <c r="C140" s="125">
        <v>10.483230940481867</v>
      </c>
      <c r="D140" s="126">
        <v>10.281838890082152</v>
      </c>
      <c r="E140" s="126">
        <v>10.684622990881582</v>
      </c>
      <c r="F140" s="125">
        <v>7.541799187756375</v>
      </c>
      <c r="G140" s="126">
        <v>7.3145902162627694</v>
      </c>
      <c r="H140" s="126">
        <v>7.7690081592499807</v>
      </c>
      <c r="I140" s="127">
        <v>71.941553425414781</v>
      </c>
      <c r="J140" s="125">
        <v>2.9414317527254936</v>
      </c>
      <c r="K140" s="126">
        <v>2.7471245844835197</v>
      </c>
      <c r="L140" s="126">
        <v>3.1357389209674675</v>
      </c>
      <c r="M140" s="127">
        <v>28.058446574585233</v>
      </c>
    </row>
    <row r="141" spans="1:13" s="119" customFormat="1" x14ac:dyDescent="0.15">
      <c r="A141" s="142"/>
      <c r="B141" s="128">
        <v>85</v>
      </c>
      <c r="C141" s="129">
        <v>7.3221975190875677</v>
      </c>
      <c r="D141" s="130">
        <v>6.8276094725286471</v>
      </c>
      <c r="E141" s="130">
        <v>7.8167855656464882</v>
      </c>
      <c r="F141" s="129">
        <v>4.4855666691733287</v>
      </c>
      <c r="G141" s="130">
        <v>4.1246130662631177</v>
      </c>
      <c r="H141" s="130">
        <v>4.8465202720835396</v>
      </c>
      <c r="I141" s="131">
        <v>61.259842519685037</v>
      </c>
      <c r="J141" s="129">
        <v>2.836630849914239</v>
      </c>
      <c r="K141" s="130">
        <v>2.5624038456272138</v>
      </c>
      <c r="L141" s="130">
        <v>3.1108578542012641</v>
      </c>
      <c r="M141" s="131">
        <v>38.740157480314963</v>
      </c>
    </row>
    <row r="142" spans="1:13" s="119" customFormat="1" x14ac:dyDescent="0.15">
      <c r="A142" s="141" t="s">
        <v>99</v>
      </c>
      <c r="B142" s="120">
        <v>65</v>
      </c>
      <c r="C142" s="121">
        <v>23.354103415763177</v>
      </c>
      <c r="D142" s="122">
        <v>22.989349230848447</v>
      </c>
      <c r="E142" s="122">
        <v>23.718857600677907</v>
      </c>
      <c r="F142" s="121">
        <v>20.180169027742973</v>
      </c>
      <c r="G142" s="122">
        <v>19.840205284213042</v>
      </c>
      <c r="H142" s="122">
        <v>20.520132771272905</v>
      </c>
      <c r="I142" s="123">
        <v>86.409521566655769</v>
      </c>
      <c r="J142" s="121">
        <v>3.1739343880202076</v>
      </c>
      <c r="K142" s="122">
        <v>2.9613001364471008</v>
      </c>
      <c r="L142" s="122">
        <v>3.3865686395933143</v>
      </c>
      <c r="M142" s="123">
        <v>13.59047843334425</v>
      </c>
    </row>
    <row r="143" spans="1:13" s="119" customFormat="1" x14ac:dyDescent="0.15">
      <c r="A143" s="150"/>
      <c r="B143" s="124">
        <v>70</v>
      </c>
      <c r="C143" s="125">
        <v>19.034936748851212</v>
      </c>
      <c r="D143" s="126">
        <v>18.696565351552007</v>
      </c>
      <c r="E143" s="126">
        <v>19.373308146150418</v>
      </c>
      <c r="F143" s="125">
        <v>15.823950505943271</v>
      </c>
      <c r="G143" s="126">
        <v>15.503163071479282</v>
      </c>
      <c r="H143" s="126">
        <v>16.144737940407261</v>
      </c>
      <c r="I143" s="127">
        <v>83.131090555886772</v>
      </c>
      <c r="J143" s="125">
        <v>3.2109862429079423</v>
      </c>
      <c r="K143" s="126">
        <v>2.9942917902355379</v>
      </c>
      <c r="L143" s="126">
        <v>3.4276806955803467</v>
      </c>
      <c r="M143" s="127">
        <v>16.868909444113232</v>
      </c>
    </row>
    <row r="144" spans="1:13" s="119" customFormat="1" x14ac:dyDescent="0.15">
      <c r="A144" s="150"/>
      <c r="B144" s="124">
        <v>75</v>
      </c>
      <c r="C144" s="125">
        <v>14.969471031382431</v>
      </c>
      <c r="D144" s="126">
        <v>14.674961658597883</v>
      </c>
      <c r="E144" s="126">
        <v>15.263980404166979</v>
      </c>
      <c r="F144" s="125">
        <v>11.707977778602432</v>
      </c>
      <c r="G144" s="126">
        <v>11.41389080480252</v>
      </c>
      <c r="H144" s="126">
        <v>12.002064752402344</v>
      </c>
      <c r="I144" s="127">
        <v>78.212368052668594</v>
      </c>
      <c r="J144" s="125">
        <v>3.2614932527800025</v>
      </c>
      <c r="K144" s="126">
        <v>3.0394106984899634</v>
      </c>
      <c r="L144" s="126">
        <v>3.4835758070700416</v>
      </c>
      <c r="M144" s="127">
        <v>21.78763194733143</v>
      </c>
    </row>
    <row r="145" spans="1:13" s="119" customFormat="1" x14ac:dyDescent="0.15">
      <c r="A145" s="150"/>
      <c r="B145" s="124">
        <v>80</v>
      </c>
      <c r="C145" s="125">
        <v>11.282998592204132</v>
      </c>
      <c r="D145" s="126">
        <v>11.066916956205555</v>
      </c>
      <c r="E145" s="126">
        <v>11.499080228202709</v>
      </c>
      <c r="F145" s="125">
        <v>8.0408301064019501</v>
      </c>
      <c r="G145" s="126">
        <v>7.7823223169292595</v>
      </c>
      <c r="H145" s="126">
        <v>8.2993378958746415</v>
      </c>
      <c r="I145" s="127">
        <v>71.265010278009584</v>
      </c>
      <c r="J145" s="125">
        <v>3.242168485802182</v>
      </c>
      <c r="K145" s="126">
        <v>3.0164181573232427</v>
      </c>
      <c r="L145" s="126">
        <v>3.4679188142811213</v>
      </c>
      <c r="M145" s="127">
        <v>28.734989721990427</v>
      </c>
    </row>
    <row r="146" spans="1:13" s="119" customFormat="1" x14ac:dyDescent="0.15">
      <c r="A146" s="142"/>
      <c r="B146" s="128">
        <v>85</v>
      </c>
      <c r="C146" s="129">
        <v>7.8057978085608335</v>
      </c>
      <c r="D146" s="130">
        <v>7.2264325466064641</v>
      </c>
      <c r="E146" s="130">
        <v>8.3851630705152029</v>
      </c>
      <c r="F146" s="129">
        <v>4.8226866927448473</v>
      </c>
      <c r="G146" s="130">
        <v>4.4018240226525389</v>
      </c>
      <c r="H146" s="130">
        <v>5.2435493628371557</v>
      </c>
      <c r="I146" s="131">
        <v>61.78339243498818</v>
      </c>
      <c r="J146" s="129">
        <v>2.9831111158159866</v>
      </c>
      <c r="K146" s="130">
        <v>2.6700294185682902</v>
      </c>
      <c r="L146" s="130">
        <v>3.2961928130636831</v>
      </c>
      <c r="M146" s="131">
        <v>38.21660756501182</v>
      </c>
    </row>
    <row r="147" spans="1:13" s="119" customFormat="1" x14ac:dyDescent="0.15">
      <c r="A147" s="141" t="s">
        <v>100</v>
      </c>
      <c r="B147" s="120">
        <v>65</v>
      </c>
      <c r="C147" s="121">
        <v>21.681368647151078</v>
      </c>
      <c r="D147" s="122">
        <v>21.360566122877369</v>
      </c>
      <c r="E147" s="122">
        <v>22.002171171424788</v>
      </c>
      <c r="F147" s="121">
        <v>18.747688388298485</v>
      </c>
      <c r="G147" s="122">
        <v>18.454994442434401</v>
      </c>
      <c r="H147" s="122">
        <v>19.040382334162569</v>
      </c>
      <c r="I147" s="123">
        <v>86.469118686203984</v>
      </c>
      <c r="J147" s="121">
        <v>2.9336802588525916</v>
      </c>
      <c r="K147" s="122">
        <v>2.752513316013629</v>
      </c>
      <c r="L147" s="122">
        <v>3.1148472016915543</v>
      </c>
      <c r="M147" s="123">
        <v>13.530881313796009</v>
      </c>
    </row>
    <row r="148" spans="1:13" s="119" customFormat="1" x14ac:dyDescent="0.15">
      <c r="A148" s="150"/>
      <c r="B148" s="124">
        <v>70</v>
      </c>
      <c r="C148" s="125">
        <v>17.514166227706358</v>
      </c>
      <c r="D148" s="126">
        <v>17.220266670602189</v>
      </c>
      <c r="E148" s="126">
        <v>17.808065784810527</v>
      </c>
      <c r="F148" s="125">
        <v>14.541401181807975</v>
      </c>
      <c r="G148" s="126">
        <v>14.269188863994247</v>
      </c>
      <c r="H148" s="126">
        <v>14.813613499621704</v>
      </c>
      <c r="I148" s="127">
        <v>83.026511183868706</v>
      </c>
      <c r="J148" s="125">
        <v>2.9727650458983859</v>
      </c>
      <c r="K148" s="126">
        <v>2.7871571406473818</v>
      </c>
      <c r="L148" s="126">
        <v>3.1583729511493899</v>
      </c>
      <c r="M148" s="127">
        <v>16.973488816131312</v>
      </c>
    </row>
    <row r="149" spans="1:13" s="119" customFormat="1" x14ac:dyDescent="0.15">
      <c r="A149" s="150"/>
      <c r="B149" s="124">
        <v>75</v>
      </c>
      <c r="C149" s="125">
        <v>13.438491529072021</v>
      </c>
      <c r="D149" s="126">
        <v>13.175524376584507</v>
      </c>
      <c r="E149" s="126">
        <v>13.701458681559535</v>
      </c>
      <c r="F149" s="125">
        <v>10.457650038663161</v>
      </c>
      <c r="G149" s="126">
        <v>10.20540664523905</v>
      </c>
      <c r="H149" s="126">
        <v>10.709893432087272</v>
      </c>
      <c r="I149" s="127">
        <v>77.818630283315002</v>
      </c>
      <c r="J149" s="125">
        <v>2.9808414904088587</v>
      </c>
      <c r="K149" s="126">
        <v>2.7906053914495734</v>
      </c>
      <c r="L149" s="126">
        <v>3.171077589368144</v>
      </c>
      <c r="M149" s="127">
        <v>22.181369716684991</v>
      </c>
    </row>
    <row r="150" spans="1:13" s="119" customFormat="1" x14ac:dyDescent="0.15">
      <c r="A150" s="150"/>
      <c r="B150" s="124">
        <v>80</v>
      </c>
      <c r="C150" s="125">
        <v>9.7623733901481504</v>
      </c>
      <c r="D150" s="126">
        <v>9.5560915821368191</v>
      </c>
      <c r="E150" s="126">
        <v>9.9686551981594818</v>
      </c>
      <c r="F150" s="125">
        <v>6.8512585882167141</v>
      </c>
      <c r="G150" s="126">
        <v>6.6275627688045526</v>
      </c>
      <c r="H150" s="126">
        <v>7.0749544076288755</v>
      </c>
      <c r="I150" s="127">
        <v>70.180255501503012</v>
      </c>
      <c r="J150" s="125">
        <v>2.9111148019314359</v>
      </c>
      <c r="K150" s="126">
        <v>2.718496634157014</v>
      </c>
      <c r="L150" s="126">
        <v>3.1037329697058578</v>
      </c>
      <c r="M150" s="127">
        <v>29.819744498496974</v>
      </c>
    </row>
    <row r="151" spans="1:13" s="119" customFormat="1" x14ac:dyDescent="0.15">
      <c r="A151" s="142"/>
      <c r="B151" s="128">
        <v>85</v>
      </c>
      <c r="C151" s="129">
        <v>6.7250045200839761</v>
      </c>
      <c r="D151" s="130">
        <v>6.2779356621154738</v>
      </c>
      <c r="E151" s="130">
        <v>7.1720733780524784</v>
      </c>
      <c r="F151" s="129">
        <v>3.9759252146182922</v>
      </c>
      <c r="G151" s="130">
        <v>3.6504009205212467</v>
      </c>
      <c r="H151" s="130">
        <v>4.3014495087153382</v>
      </c>
      <c r="I151" s="131">
        <v>59.12152479220407</v>
      </c>
      <c r="J151" s="129">
        <v>2.7490793054656839</v>
      </c>
      <c r="K151" s="130">
        <v>2.4854439891762174</v>
      </c>
      <c r="L151" s="130">
        <v>3.0127146217551504</v>
      </c>
      <c r="M151" s="131">
        <v>40.878475207795937</v>
      </c>
    </row>
    <row r="152" spans="1:13" s="119" customFormat="1" x14ac:dyDescent="0.15">
      <c r="A152" s="141" t="s">
        <v>101</v>
      </c>
      <c r="B152" s="120">
        <v>65</v>
      </c>
      <c r="C152" s="121">
        <v>23.10513332523022</v>
      </c>
      <c r="D152" s="122">
        <v>22.806452217517716</v>
      </c>
      <c r="E152" s="122">
        <v>23.403814432942724</v>
      </c>
      <c r="F152" s="121">
        <v>20.403521245167273</v>
      </c>
      <c r="G152" s="122">
        <v>20.121457174770882</v>
      </c>
      <c r="H152" s="122">
        <v>20.685585315563664</v>
      </c>
      <c r="I152" s="123">
        <v>88.307307982019495</v>
      </c>
      <c r="J152" s="121">
        <v>2.7016120800629455</v>
      </c>
      <c r="K152" s="122">
        <v>2.5336955096353426</v>
      </c>
      <c r="L152" s="122">
        <v>2.8695286504905484</v>
      </c>
      <c r="M152" s="123">
        <v>11.692692017980496</v>
      </c>
    </row>
    <row r="153" spans="1:13" s="119" customFormat="1" x14ac:dyDescent="0.15">
      <c r="A153" s="150"/>
      <c r="B153" s="124">
        <v>70</v>
      </c>
      <c r="C153" s="125">
        <v>18.609839289040689</v>
      </c>
      <c r="D153" s="126">
        <v>18.334584406891377</v>
      </c>
      <c r="E153" s="126">
        <v>18.885094171190001</v>
      </c>
      <c r="F153" s="125">
        <v>15.883761995920738</v>
      </c>
      <c r="G153" s="126">
        <v>15.619857830090538</v>
      </c>
      <c r="H153" s="126">
        <v>16.147666161750937</v>
      </c>
      <c r="I153" s="127">
        <v>85.351419478805852</v>
      </c>
      <c r="J153" s="125">
        <v>2.7260772931199519</v>
      </c>
      <c r="K153" s="126">
        <v>2.5560077425073002</v>
      </c>
      <c r="L153" s="126">
        <v>2.8961468437326037</v>
      </c>
      <c r="M153" s="127">
        <v>14.648580521194161</v>
      </c>
    </row>
    <row r="154" spans="1:13" s="119" customFormat="1" x14ac:dyDescent="0.15">
      <c r="A154" s="150"/>
      <c r="B154" s="124">
        <v>75</v>
      </c>
      <c r="C154" s="125">
        <v>14.285926330279644</v>
      </c>
      <c r="D154" s="126">
        <v>14.048096222081659</v>
      </c>
      <c r="E154" s="126">
        <v>14.523756438477628</v>
      </c>
      <c r="F154" s="125">
        <v>11.541164367931097</v>
      </c>
      <c r="G154" s="126">
        <v>11.302924587958964</v>
      </c>
      <c r="H154" s="126">
        <v>11.779404147903231</v>
      </c>
      <c r="I154" s="127">
        <v>80.786951445137277</v>
      </c>
      <c r="J154" s="125">
        <v>2.7447619623485493</v>
      </c>
      <c r="K154" s="126">
        <v>2.5726957913349207</v>
      </c>
      <c r="L154" s="126">
        <v>2.9168281333621779</v>
      </c>
      <c r="M154" s="127">
        <v>19.213048554862745</v>
      </c>
    </row>
    <row r="155" spans="1:13" s="119" customFormat="1" x14ac:dyDescent="0.15">
      <c r="A155" s="150"/>
      <c r="B155" s="124">
        <v>80</v>
      </c>
      <c r="C155" s="125">
        <v>10.406343548358919</v>
      </c>
      <c r="D155" s="126">
        <v>10.228618261284531</v>
      </c>
      <c r="E155" s="126">
        <v>10.584068835433307</v>
      </c>
      <c r="F155" s="125">
        <v>7.7213255292906959</v>
      </c>
      <c r="G155" s="126">
        <v>7.5152724390767265</v>
      </c>
      <c r="H155" s="126">
        <v>7.9273786195046654</v>
      </c>
      <c r="I155" s="127">
        <v>74.198256990163941</v>
      </c>
      <c r="J155" s="125">
        <v>2.6850180190682225</v>
      </c>
      <c r="K155" s="126">
        <v>2.5118286597299884</v>
      </c>
      <c r="L155" s="126">
        <v>2.8582073784064566</v>
      </c>
      <c r="M155" s="127">
        <v>25.801743009836052</v>
      </c>
    </row>
    <row r="156" spans="1:13" s="119" customFormat="1" x14ac:dyDescent="0.15">
      <c r="A156" s="142"/>
      <c r="B156" s="128">
        <v>85</v>
      </c>
      <c r="C156" s="129">
        <v>6.9452211539551989</v>
      </c>
      <c r="D156" s="130">
        <v>6.5265636993623453</v>
      </c>
      <c r="E156" s="130">
        <v>7.3638786085480525</v>
      </c>
      <c r="F156" s="129">
        <v>4.4514331303756771</v>
      </c>
      <c r="G156" s="130">
        <v>4.1339169532675237</v>
      </c>
      <c r="H156" s="130">
        <v>4.7689493074838305</v>
      </c>
      <c r="I156" s="131">
        <v>64.093468468468458</v>
      </c>
      <c r="J156" s="129">
        <v>2.4937880235795213</v>
      </c>
      <c r="K156" s="130">
        <v>2.2670455865320465</v>
      </c>
      <c r="L156" s="130">
        <v>2.7205304606269962</v>
      </c>
      <c r="M156" s="131">
        <v>35.906531531531527</v>
      </c>
    </row>
    <row r="157" spans="1:13" s="119" customFormat="1" x14ac:dyDescent="0.15">
      <c r="A157" s="141" t="s">
        <v>102</v>
      </c>
      <c r="B157" s="120">
        <v>65</v>
      </c>
      <c r="C157" s="121">
        <v>23.652416424406979</v>
      </c>
      <c r="D157" s="122">
        <v>23.262712164977369</v>
      </c>
      <c r="E157" s="122">
        <v>24.04212068383659</v>
      </c>
      <c r="F157" s="121">
        <v>20.07730993863882</v>
      </c>
      <c r="G157" s="122">
        <v>19.708142488110713</v>
      </c>
      <c r="H157" s="122">
        <v>20.446477389166926</v>
      </c>
      <c r="I157" s="123">
        <v>84.884815058139267</v>
      </c>
      <c r="J157" s="121">
        <v>3.5751064857681629</v>
      </c>
      <c r="K157" s="122">
        <v>3.3064859582077926</v>
      </c>
      <c r="L157" s="122">
        <v>3.8437270133285333</v>
      </c>
      <c r="M157" s="123">
        <v>15.115184941860752</v>
      </c>
    </row>
    <row r="158" spans="1:13" s="119" customFormat="1" x14ac:dyDescent="0.15">
      <c r="A158" s="150"/>
      <c r="B158" s="124">
        <v>70</v>
      </c>
      <c r="C158" s="125">
        <v>19.192337856105343</v>
      </c>
      <c r="D158" s="126">
        <v>18.81964517346357</v>
      </c>
      <c r="E158" s="126">
        <v>19.565030538747116</v>
      </c>
      <c r="F158" s="125">
        <v>15.591341362348821</v>
      </c>
      <c r="G158" s="126">
        <v>15.233082263899288</v>
      </c>
      <c r="H158" s="126">
        <v>15.949600460798354</v>
      </c>
      <c r="I158" s="127">
        <v>81.237322306667309</v>
      </c>
      <c r="J158" s="125">
        <v>3.6009964937565235</v>
      </c>
      <c r="K158" s="126">
        <v>3.3276515450229516</v>
      </c>
      <c r="L158" s="126">
        <v>3.8743414424900955</v>
      </c>
      <c r="M158" s="127">
        <v>18.762677693332694</v>
      </c>
    </row>
    <row r="159" spans="1:13" s="119" customFormat="1" x14ac:dyDescent="0.15">
      <c r="A159" s="150"/>
      <c r="B159" s="124">
        <v>75</v>
      </c>
      <c r="C159" s="125">
        <v>15.042510892122408</v>
      </c>
      <c r="D159" s="126">
        <v>14.703127004950987</v>
      </c>
      <c r="E159" s="126">
        <v>15.381894779293829</v>
      </c>
      <c r="F159" s="125">
        <v>11.377643132313926</v>
      </c>
      <c r="G159" s="126">
        <v>11.035986023582034</v>
      </c>
      <c r="H159" s="126">
        <v>11.719300241045818</v>
      </c>
      <c r="I159" s="127">
        <v>75.636595605008125</v>
      </c>
      <c r="J159" s="125">
        <v>3.6648677598084811</v>
      </c>
      <c r="K159" s="126">
        <v>3.383176793434711</v>
      </c>
      <c r="L159" s="126">
        <v>3.9465587261822512</v>
      </c>
      <c r="M159" s="127">
        <v>24.363404394991868</v>
      </c>
    </row>
    <row r="160" spans="1:13" s="119" customFormat="1" x14ac:dyDescent="0.15">
      <c r="A160" s="150"/>
      <c r="B160" s="124">
        <v>80</v>
      </c>
      <c r="C160" s="125">
        <v>11.030459625105744</v>
      </c>
      <c r="D160" s="126">
        <v>10.744426377145135</v>
      </c>
      <c r="E160" s="126">
        <v>11.316492873066352</v>
      </c>
      <c r="F160" s="125">
        <v>7.4488149396042749</v>
      </c>
      <c r="G160" s="126">
        <v>7.1294345803884234</v>
      </c>
      <c r="H160" s="126">
        <v>7.7681952988201264</v>
      </c>
      <c r="I160" s="127">
        <v>67.529506410145331</v>
      </c>
      <c r="J160" s="125">
        <v>3.5816446855014665</v>
      </c>
      <c r="K160" s="126">
        <v>3.2964401516786901</v>
      </c>
      <c r="L160" s="126">
        <v>3.866849219324243</v>
      </c>
      <c r="M160" s="127">
        <v>32.470493589854662</v>
      </c>
    </row>
    <row r="161" spans="1:13" s="119" customFormat="1" x14ac:dyDescent="0.15">
      <c r="A161" s="142"/>
      <c r="B161" s="128">
        <v>85</v>
      </c>
      <c r="C161" s="129">
        <v>7.9757700602830974</v>
      </c>
      <c r="D161" s="130">
        <v>7.2383037470513045</v>
      </c>
      <c r="E161" s="130">
        <v>8.7132363735148903</v>
      </c>
      <c r="F161" s="129">
        <v>4.5399567382437995</v>
      </c>
      <c r="G161" s="130">
        <v>4.0325995444812488</v>
      </c>
      <c r="H161" s="130">
        <v>5.0473139320063503</v>
      </c>
      <c r="I161" s="131">
        <v>56.921860885275507</v>
      </c>
      <c r="J161" s="129">
        <v>3.4358133220392979</v>
      </c>
      <c r="K161" s="130">
        <v>3.0090565615433347</v>
      </c>
      <c r="L161" s="130">
        <v>3.8625700825352611</v>
      </c>
      <c r="M161" s="131">
        <v>43.078139114724493</v>
      </c>
    </row>
    <row r="162" spans="1:13" s="119" customFormat="1" x14ac:dyDescent="0.15">
      <c r="A162" s="141" t="s">
        <v>103</v>
      </c>
      <c r="B162" s="120">
        <v>65</v>
      </c>
      <c r="C162" s="121">
        <v>22.033263926812509</v>
      </c>
      <c r="D162" s="122">
        <v>21.625609351236875</v>
      </c>
      <c r="E162" s="122">
        <v>22.440918502388143</v>
      </c>
      <c r="F162" s="121">
        <v>19.426753194455351</v>
      </c>
      <c r="G162" s="122">
        <v>19.048647858981482</v>
      </c>
      <c r="H162" s="122">
        <v>19.80485852992922</v>
      </c>
      <c r="I162" s="123">
        <v>88.170110697102544</v>
      </c>
      <c r="J162" s="121">
        <v>2.6065107323571577</v>
      </c>
      <c r="K162" s="122">
        <v>2.3785045777773788</v>
      </c>
      <c r="L162" s="122">
        <v>2.8345168869369366</v>
      </c>
      <c r="M162" s="123">
        <v>11.82988930289746</v>
      </c>
    </row>
    <row r="163" spans="1:13" s="119" customFormat="1" x14ac:dyDescent="0.15">
      <c r="A163" s="150"/>
      <c r="B163" s="124">
        <v>70</v>
      </c>
      <c r="C163" s="125">
        <v>17.546471737723259</v>
      </c>
      <c r="D163" s="126">
        <v>17.156565509735128</v>
      </c>
      <c r="E163" s="126">
        <v>17.93637796571139</v>
      </c>
      <c r="F163" s="125">
        <v>14.91433265633486</v>
      </c>
      <c r="G163" s="126">
        <v>14.549908934703931</v>
      </c>
      <c r="H163" s="126">
        <v>15.27875637796579</v>
      </c>
      <c r="I163" s="127">
        <v>84.999040714666592</v>
      </c>
      <c r="J163" s="125">
        <v>2.6321390813884</v>
      </c>
      <c r="K163" s="126">
        <v>2.4000541660481152</v>
      </c>
      <c r="L163" s="126">
        <v>2.8642239967286849</v>
      </c>
      <c r="M163" s="127">
        <v>15.000959285333412</v>
      </c>
    </row>
    <row r="164" spans="1:13" s="119" customFormat="1" x14ac:dyDescent="0.15">
      <c r="A164" s="150"/>
      <c r="B164" s="124">
        <v>75</v>
      </c>
      <c r="C164" s="125">
        <v>13.575894605638835</v>
      </c>
      <c r="D164" s="126">
        <v>13.233372388970745</v>
      </c>
      <c r="E164" s="126">
        <v>13.918416822306925</v>
      </c>
      <c r="F164" s="125">
        <v>10.856999090375336</v>
      </c>
      <c r="G164" s="126">
        <v>10.522771759375281</v>
      </c>
      <c r="H164" s="126">
        <v>11.19122642137539</v>
      </c>
      <c r="I164" s="127">
        <v>79.972623578455099</v>
      </c>
      <c r="J164" s="125">
        <v>2.7188955152635002</v>
      </c>
      <c r="K164" s="126">
        <v>2.4774726720038753</v>
      </c>
      <c r="L164" s="126">
        <v>2.960318358523125</v>
      </c>
      <c r="M164" s="127">
        <v>20.027376421544915</v>
      </c>
    </row>
    <row r="165" spans="1:13" s="119" customFormat="1" x14ac:dyDescent="0.15">
      <c r="A165" s="150"/>
      <c r="B165" s="124">
        <v>80</v>
      </c>
      <c r="C165" s="125">
        <v>9.9161028710552639</v>
      </c>
      <c r="D165" s="126">
        <v>9.6503998814776182</v>
      </c>
      <c r="E165" s="126">
        <v>10.18180586063291</v>
      </c>
      <c r="F165" s="125">
        <v>7.2191091440860209</v>
      </c>
      <c r="G165" s="126">
        <v>6.9228436236602899</v>
      </c>
      <c r="H165" s="126">
        <v>7.5153746645117518</v>
      </c>
      <c r="I165" s="127">
        <v>72.801878297958496</v>
      </c>
      <c r="J165" s="125">
        <v>2.6969937269692434</v>
      </c>
      <c r="K165" s="126">
        <v>2.4488403995363068</v>
      </c>
      <c r="L165" s="126">
        <v>2.9451470544021801</v>
      </c>
      <c r="M165" s="127">
        <v>27.198121702041515</v>
      </c>
    </row>
    <row r="166" spans="1:13" s="119" customFormat="1" x14ac:dyDescent="0.15">
      <c r="A166" s="142"/>
      <c r="B166" s="128">
        <v>85</v>
      </c>
      <c r="C166" s="129">
        <v>6.7299050537651883</v>
      </c>
      <c r="D166" s="130">
        <v>6.1470091436074963</v>
      </c>
      <c r="E166" s="130">
        <v>7.3128009639228804</v>
      </c>
      <c r="F166" s="129">
        <v>4.2586655518099894</v>
      </c>
      <c r="G166" s="130">
        <v>3.8168944395230593</v>
      </c>
      <c r="H166" s="130">
        <v>4.7004366640969195</v>
      </c>
      <c r="I166" s="131">
        <v>63.279727095516577</v>
      </c>
      <c r="J166" s="129">
        <v>2.4712395019551998</v>
      </c>
      <c r="K166" s="130">
        <v>2.1473239506190192</v>
      </c>
      <c r="L166" s="130">
        <v>2.7951550532913805</v>
      </c>
      <c r="M166" s="131">
        <v>36.720272904483437</v>
      </c>
    </row>
    <row r="167" spans="1:13" s="119" customFormat="1" x14ac:dyDescent="0.15">
      <c r="A167" s="141" t="s">
        <v>104</v>
      </c>
      <c r="B167" s="120">
        <v>65</v>
      </c>
      <c r="C167" s="121">
        <v>23.435518795784869</v>
      </c>
      <c r="D167" s="122">
        <v>23.135460726038119</v>
      </c>
      <c r="E167" s="122">
        <v>23.73557686553162</v>
      </c>
      <c r="F167" s="121">
        <v>20.467900075906911</v>
      </c>
      <c r="G167" s="122">
        <v>20.194228633755184</v>
      </c>
      <c r="H167" s="122">
        <v>20.741571518058638</v>
      </c>
      <c r="I167" s="123">
        <v>87.337089715241476</v>
      </c>
      <c r="J167" s="121">
        <v>2.9676187198779558</v>
      </c>
      <c r="K167" s="122">
        <v>2.8104350385352088</v>
      </c>
      <c r="L167" s="122">
        <v>3.1248024012207027</v>
      </c>
      <c r="M167" s="123">
        <v>12.66291028475851</v>
      </c>
    </row>
    <row r="168" spans="1:13" s="119" customFormat="1" x14ac:dyDescent="0.15">
      <c r="A168" s="150"/>
      <c r="B168" s="124">
        <v>70</v>
      </c>
      <c r="C168" s="125">
        <v>18.863096660462013</v>
      </c>
      <c r="D168" s="126">
        <v>18.588503796887306</v>
      </c>
      <c r="E168" s="126">
        <v>19.13768952403672</v>
      </c>
      <c r="F168" s="125">
        <v>15.896100724773561</v>
      </c>
      <c r="G168" s="126">
        <v>15.643487675870196</v>
      </c>
      <c r="H168" s="126">
        <v>16.148713773676924</v>
      </c>
      <c r="I168" s="127">
        <v>84.270896825188714</v>
      </c>
      <c r="J168" s="125">
        <v>2.9669959356884523</v>
      </c>
      <c r="K168" s="126">
        <v>2.8097696390002564</v>
      </c>
      <c r="L168" s="126">
        <v>3.1242222323766482</v>
      </c>
      <c r="M168" s="127">
        <v>15.729103174811288</v>
      </c>
    </row>
    <row r="169" spans="1:13" s="119" customFormat="1" x14ac:dyDescent="0.15">
      <c r="A169" s="150"/>
      <c r="B169" s="124">
        <v>75</v>
      </c>
      <c r="C169" s="125">
        <v>14.672259711560523</v>
      </c>
      <c r="D169" s="126">
        <v>14.444066128240136</v>
      </c>
      <c r="E169" s="126">
        <v>14.90045329488091</v>
      </c>
      <c r="F169" s="125">
        <v>11.679170017660477</v>
      </c>
      <c r="G169" s="126">
        <v>11.459836472665572</v>
      </c>
      <c r="H169" s="126">
        <v>11.898503562655382</v>
      </c>
      <c r="I169" s="127">
        <v>79.600349552552288</v>
      </c>
      <c r="J169" s="125">
        <v>2.9930896939000471</v>
      </c>
      <c r="K169" s="126">
        <v>2.8352802876893768</v>
      </c>
      <c r="L169" s="126">
        <v>3.1508991001107174</v>
      </c>
      <c r="M169" s="127">
        <v>20.399650447447716</v>
      </c>
    </row>
    <row r="170" spans="1:13" s="119" customFormat="1" x14ac:dyDescent="0.15">
      <c r="A170" s="150"/>
      <c r="B170" s="124">
        <v>80</v>
      </c>
      <c r="C170" s="125">
        <v>10.789571655352312</v>
      </c>
      <c r="D170" s="126">
        <v>10.621577413645939</v>
      </c>
      <c r="E170" s="126">
        <v>10.957565897058684</v>
      </c>
      <c r="F170" s="125">
        <v>7.8178589831004048</v>
      </c>
      <c r="G170" s="126">
        <v>7.6322840998949824</v>
      </c>
      <c r="H170" s="126">
        <v>8.0034338663058282</v>
      </c>
      <c r="I170" s="127">
        <v>72.457547276422702</v>
      </c>
      <c r="J170" s="125">
        <v>2.9717126722519067</v>
      </c>
      <c r="K170" s="126">
        <v>2.8150058217743128</v>
      </c>
      <c r="L170" s="126">
        <v>3.1284195227295006</v>
      </c>
      <c r="M170" s="127">
        <v>27.542452723577298</v>
      </c>
    </row>
    <row r="171" spans="1:13" s="119" customFormat="1" x14ac:dyDescent="0.15">
      <c r="A171" s="142"/>
      <c r="B171" s="128">
        <v>85</v>
      </c>
      <c r="C171" s="129">
        <v>7.3750154095063989</v>
      </c>
      <c r="D171" s="130">
        <v>6.9955000224709085</v>
      </c>
      <c r="E171" s="130">
        <v>7.7545307965418893</v>
      </c>
      <c r="F171" s="129">
        <v>4.5289371532630263</v>
      </c>
      <c r="G171" s="130">
        <v>4.2510539127372713</v>
      </c>
      <c r="H171" s="130">
        <v>4.8068203937887812</v>
      </c>
      <c r="I171" s="131">
        <v>61.409189022510027</v>
      </c>
      <c r="J171" s="129">
        <v>2.8460782562433731</v>
      </c>
      <c r="K171" s="130">
        <v>2.6354759169850128</v>
      </c>
      <c r="L171" s="130">
        <v>3.0566805955017333</v>
      </c>
      <c r="M171" s="131">
        <v>38.59081097748998</v>
      </c>
    </row>
    <row r="172" spans="1:13" s="119" customFormat="1" x14ac:dyDescent="0.15">
      <c r="A172" s="141" t="s">
        <v>105</v>
      </c>
      <c r="B172" s="120">
        <v>65</v>
      </c>
      <c r="C172" s="121">
        <v>22.979815462004602</v>
      </c>
      <c r="D172" s="122">
        <v>22.591636406235956</v>
      </c>
      <c r="E172" s="122">
        <v>23.367994517773248</v>
      </c>
      <c r="F172" s="121">
        <v>20.522077037527026</v>
      </c>
      <c r="G172" s="122">
        <v>20.162395923119025</v>
      </c>
      <c r="H172" s="122">
        <v>20.881758151935028</v>
      </c>
      <c r="I172" s="123">
        <v>89.304794772868121</v>
      </c>
      <c r="J172" s="121">
        <v>2.4577384244775713</v>
      </c>
      <c r="K172" s="122">
        <v>2.2793648547789069</v>
      </c>
      <c r="L172" s="122">
        <v>2.6361119941762357</v>
      </c>
      <c r="M172" s="123">
        <v>10.695205227131858</v>
      </c>
    </row>
    <row r="173" spans="1:13" s="119" customFormat="1" x14ac:dyDescent="0.15">
      <c r="A173" s="150"/>
      <c r="B173" s="124">
        <v>70</v>
      </c>
      <c r="C173" s="125">
        <v>18.676582159739887</v>
      </c>
      <c r="D173" s="126">
        <v>18.334007617173292</v>
      </c>
      <c r="E173" s="126">
        <v>19.019156702306482</v>
      </c>
      <c r="F173" s="125">
        <v>16.183993887252843</v>
      </c>
      <c r="G173" s="126">
        <v>15.862019745114267</v>
      </c>
      <c r="H173" s="126">
        <v>16.505968029391418</v>
      </c>
      <c r="I173" s="127">
        <v>86.653937796712171</v>
      </c>
      <c r="J173" s="125">
        <v>2.4925882724870467</v>
      </c>
      <c r="K173" s="126">
        <v>2.3118970869760758</v>
      </c>
      <c r="L173" s="126">
        <v>2.6732794579980177</v>
      </c>
      <c r="M173" s="127">
        <v>13.34606220328785</v>
      </c>
    </row>
    <row r="174" spans="1:13" s="119" customFormat="1" x14ac:dyDescent="0.15">
      <c r="A174" s="150"/>
      <c r="B174" s="124">
        <v>75</v>
      </c>
      <c r="C174" s="125">
        <v>14.648642700344654</v>
      </c>
      <c r="D174" s="126">
        <v>14.36828677442656</v>
      </c>
      <c r="E174" s="126">
        <v>14.928998626262748</v>
      </c>
      <c r="F174" s="125">
        <v>12.125363314893406</v>
      </c>
      <c r="G174" s="126">
        <v>11.849078840163191</v>
      </c>
      <c r="H174" s="126">
        <v>12.40164778962362</v>
      </c>
      <c r="I174" s="127">
        <v>82.774654027216599</v>
      </c>
      <c r="J174" s="125">
        <v>2.5232793854512496</v>
      </c>
      <c r="K174" s="126">
        <v>2.3399452841362387</v>
      </c>
      <c r="L174" s="126">
        <v>2.7066134867662606</v>
      </c>
      <c r="M174" s="127">
        <v>17.225345972783416</v>
      </c>
    </row>
    <row r="175" spans="1:13" s="119" customFormat="1" x14ac:dyDescent="0.15">
      <c r="A175" s="150"/>
      <c r="B175" s="124">
        <v>80</v>
      </c>
      <c r="C175" s="125">
        <v>10.9614528930924</v>
      </c>
      <c r="D175" s="126">
        <v>10.75645099460454</v>
      </c>
      <c r="E175" s="126">
        <v>11.166454791580259</v>
      </c>
      <c r="F175" s="125">
        <v>8.4664590375316422</v>
      </c>
      <c r="G175" s="126">
        <v>8.2331635607175979</v>
      </c>
      <c r="H175" s="126">
        <v>8.6997545143456865</v>
      </c>
      <c r="I175" s="127">
        <v>77.238474863737878</v>
      </c>
      <c r="J175" s="125">
        <v>2.4949938555607574</v>
      </c>
      <c r="K175" s="126">
        <v>2.3083429455105393</v>
      </c>
      <c r="L175" s="126">
        <v>2.6816447656109754</v>
      </c>
      <c r="M175" s="127">
        <v>22.761525136262115</v>
      </c>
    </row>
    <row r="176" spans="1:13" s="119" customFormat="1" x14ac:dyDescent="0.15">
      <c r="A176" s="142"/>
      <c r="B176" s="128">
        <v>85</v>
      </c>
      <c r="C176" s="129">
        <v>7.6740448313139984</v>
      </c>
      <c r="D176" s="130">
        <v>7.1611692783454544</v>
      </c>
      <c r="E176" s="130">
        <v>8.1869203842825424</v>
      </c>
      <c r="F176" s="129">
        <v>5.2626029828457508</v>
      </c>
      <c r="G176" s="130">
        <v>4.861879682753723</v>
      </c>
      <c r="H176" s="130">
        <v>5.6633262829377786</v>
      </c>
      <c r="I176" s="131">
        <v>68.576651538073634</v>
      </c>
      <c r="J176" s="129">
        <v>2.4114418484682476</v>
      </c>
      <c r="K176" s="130">
        <v>2.160741589924819</v>
      </c>
      <c r="L176" s="130">
        <v>2.6621421070116762</v>
      </c>
      <c r="M176" s="131">
        <v>31.42334846192637</v>
      </c>
    </row>
    <row r="177" spans="1:13" s="119" customFormat="1" x14ac:dyDescent="0.15">
      <c r="A177" s="141" t="s">
        <v>106</v>
      </c>
      <c r="B177" s="120">
        <v>65</v>
      </c>
      <c r="C177" s="121">
        <v>23.184904979130639</v>
      </c>
      <c r="D177" s="122">
        <v>22.93042449100453</v>
      </c>
      <c r="E177" s="122">
        <v>23.439385467256749</v>
      </c>
      <c r="F177" s="121">
        <v>20.76941132447806</v>
      </c>
      <c r="G177" s="122">
        <v>20.530572604306695</v>
      </c>
      <c r="H177" s="122">
        <v>21.008250044649426</v>
      </c>
      <c r="I177" s="123">
        <v>89.581610721170392</v>
      </c>
      <c r="J177" s="121">
        <v>2.415493654652582</v>
      </c>
      <c r="K177" s="122">
        <v>2.2917432001952749</v>
      </c>
      <c r="L177" s="122">
        <v>2.5392441091098892</v>
      </c>
      <c r="M177" s="123">
        <v>10.418389278829624</v>
      </c>
    </row>
    <row r="178" spans="1:13" s="119" customFormat="1" x14ac:dyDescent="0.15">
      <c r="A178" s="150"/>
      <c r="B178" s="124">
        <v>70</v>
      </c>
      <c r="C178" s="125">
        <v>18.78666819090752</v>
      </c>
      <c r="D178" s="126">
        <v>18.558710332231438</v>
      </c>
      <c r="E178" s="126">
        <v>19.014626049583601</v>
      </c>
      <c r="F178" s="125">
        <v>16.360085628657522</v>
      </c>
      <c r="G178" s="126">
        <v>16.143216488754046</v>
      </c>
      <c r="H178" s="126">
        <v>16.576954768560999</v>
      </c>
      <c r="I178" s="127">
        <v>87.083486344723809</v>
      </c>
      <c r="J178" s="125">
        <v>2.4265825622499948</v>
      </c>
      <c r="K178" s="126">
        <v>2.3016859735514186</v>
      </c>
      <c r="L178" s="126">
        <v>2.551479150948571</v>
      </c>
      <c r="M178" s="127">
        <v>12.916513655276171</v>
      </c>
    </row>
    <row r="179" spans="1:13" s="119" customFormat="1" x14ac:dyDescent="0.15">
      <c r="A179" s="150"/>
      <c r="B179" s="124">
        <v>75</v>
      </c>
      <c r="C179" s="125">
        <v>14.707567374727097</v>
      </c>
      <c r="D179" s="126">
        <v>14.519742089285037</v>
      </c>
      <c r="E179" s="126">
        <v>14.895392660169156</v>
      </c>
      <c r="F179" s="125">
        <v>12.24174344335176</v>
      </c>
      <c r="G179" s="126">
        <v>12.053878801243949</v>
      </c>
      <c r="H179" s="126">
        <v>12.429608085459572</v>
      </c>
      <c r="I179" s="127">
        <v>83.234318303293918</v>
      </c>
      <c r="J179" s="125">
        <v>2.4658239313753358</v>
      </c>
      <c r="K179" s="126">
        <v>2.3384350771315581</v>
      </c>
      <c r="L179" s="126">
        <v>2.5932127856191136</v>
      </c>
      <c r="M179" s="127">
        <v>16.765681696706082</v>
      </c>
    </row>
    <row r="180" spans="1:13" s="119" customFormat="1" x14ac:dyDescent="0.15">
      <c r="A180" s="150"/>
      <c r="B180" s="124">
        <v>80</v>
      </c>
      <c r="C180" s="125">
        <v>10.871294033358087</v>
      </c>
      <c r="D180" s="126">
        <v>10.73215001484091</v>
      </c>
      <c r="E180" s="126">
        <v>11.010438051875264</v>
      </c>
      <c r="F180" s="125">
        <v>8.3845846253578618</v>
      </c>
      <c r="G180" s="126">
        <v>8.2233527065612719</v>
      </c>
      <c r="H180" s="126">
        <v>8.5458165441544516</v>
      </c>
      <c r="I180" s="127">
        <v>77.125911594609931</v>
      </c>
      <c r="J180" s="125">
        <v>2.4867094080002232</v>
      </c>
      <c r="K180" s="126">
        <v>2.3560533402181627</v>
      </c>
      <c r="L180" s="126">
        <v>2.6173654757822837</v>
      </c>
      <c r="M180" s="127">
        <v>22.874088405390058</v>
      </c>
    </row>
    <row r="181" spans="1:13" s="119" customFormat="1" x14ac:dyDescent="0.15">
      <c r="A181" s="142"/>
      <c r="B181" s="128">
        <v>85</v>
      </c>
      <c r="C181" s="129">
        <v>7.4781592006943667</v>
      </c>
      <c r="D181" s="130">
        <v>7.1291655259314881</v>
      </c>
      <c r="E181" s="130">
        <v>7.8271528754572453</v>
      </c>
      <c r="F181" s="129">
        <v>5.0895814567649023</v>
      </c>
      <c r="G181" s="130">
        <v>4.8169695575495526</v>
      </c>
      <c r="H181" s="130">
        <v>5.3621933559802519</v>
      </c>
      <c r="I181" s="131">
        <v>68.059281972658752</v>
      </c>
      <c r="J181" s="129">
        <v>2.3885777439294649</v>
      </c>
      <c r="K181" s="130">
        <v>2.214433923629938</v>
      </c>
      <c r="L181" s="130">
        <v>2.5627215642289918</v>
      </c>
      <c r="M181" s="131">
        <v>31.940718027341262</v>
      </c>
    </row>
    <row r="182" spans="1:13" s="119" customFormat="1" x14ac:dyDescent="0.15">
      <c r="A182" s="141" t="s">
        <v>107</v>
      </c>
      <c r="B182" s="120">
        <v>65</v>
      </c>
      <c r="C182" s="121">
        <v>22.549238772946769</v>
      </c>
      <c r="D182" s="122">
        <v>22.222600790571626</v>
      </c>
      <c r="E182" s="122">
        <v>22.875876755321912</v>
      </c>
      <c r="F182" s="121">
        <v>19.432809977642588</v>
      </c>
      <c r="G182" s="122">
        <v>19.137856934835661</v>
      </c>
      <c r="H182" s="122">
        <v>19.727763020449515</v>
      </c>
      <c r="I182" s="123">
        <v>86.179450106124705</v>
      </c>
      <c r="J182" s="121">
        <v>3.116428795304182</v>
      </c>
      <c r="K182" s="122">
        <v>2.9427025033537952</v>
      </c>
      <c r="L182" s="122">
        <v>3.2901550872545688</v>
      </c>
      <c r="M182" s="123">
        <v>13.820549893875297</v>
      </c>
    </row>
    <row r="183" spans="1:13" s="119" customFormat="1" x14ac:dyDescent="0.15">
      <c r="A183" s="150"/>
      <c r="B183" s="124">
        <v>70</v>
      </c>
      <c r="C183" s="125">
        <v>18.36647555963448</v>
      </c>
      <c r="D183" s="126">
        <v>18.078957262826798</v>
      </c>
      <c r="E183" s="126">
        <v>18.653993856442163</v>
      </c>
      <c r="F183" s="125">
        <v>15.208254426823407</v>
      </c>
      <c r="G183" s="126">
        <v>14.943956298304776</v>
      </c>
      <c r="H183" s="126">
        <v>15.472552555342038</v>
      </c>
      <c r="I183" s="127">
        <v>82.804424710900136</v>
      </c>
      <c r="J183" s="125">
        <v>3.1582211328110747</v>
      </c>
      <c r="K183" s="126">
        <v>2.9819882117554619</v>
      </c>
      <c r="L183" s="126">
        <v>3.3344540538666876</v>
      </c>
      <c r="M183" s="127">
        <v>17.195575289099878</v>
      </c>
    </row>
    <row r="184" spans="1:13" s="119" customFormat="1" x14ac:dyDescent="0.15">
      <c r="A184" s="150"/>
      <c r="B184" s="124">
        <v>75</v>
      </c>
      <c r="C184" s="125">
        <v>14.252967826542198</v>
      </c>
      <c r="D184" s="126">
        <v>14.008540561729768</v>
      </c>
      <c r="E184" s="126">
        <v>14.497395091354628</v>
      </c>
      <c r="F184" s="125">
        <v>11.066626373531737</v>
      </c>
      <c r="G184" s="126">
        <v>10.831284427232497</v>
      </c>
      <c r="H184" s="126">
        <v>11.301968319830976</v>
      </c>
      <c r="I184" s="127">
        <v>77.644365076887468</v>
      </c>
      <c r="J184" s="125">
        <v>3.186341453010463</v>
      </c>
      <c r="K184" s="126">
        <v>3.0079673285156932</v>
      </c>
      <c r="L184" s="126">
        <v>3.3647155775052329</v>
      </c>
      <c r="M184" s="127">
        <v>22.355634923112547</v>
      </c>
    </row>
    <row r="185" spans="1:13" s="119" customFormat="1" x14ac:dyDescent="0.15">
      <c r="A185" s="150"/>
      <c r="B185" s="124">
        <v>80</v>
      </c>
      <c r="C185" s="125">
        <v>10.431848647611881</v>
      </c>
      <c r="D185" s="126">
        <v>10.247086696442608</v>
      </c>
      <c r="E185" s="126">
        <v>10.616610598781154</v>
      </c>
      <c r="F185" s="125">
        <v>7.2996470005639766</v>
      </c>
      <c r="G185" s="126">
        <v>7.09523112622594</v>
      </c>
      <c r="H185" s="126">
        <v>7.5040628749020133</v>
      </c>
      <c r="I185" s="127">
        <v>69.974625276365117</v>
      </c>
      <c r="J185" s="125">
        <v>3.1322016470479039</v>
      </c>
      <c r="K185" s="126">
        <v>2.954324503496256</v>
      </c>
      <c r="L185" s="126">
        <v>3.3100787905995519</v>
      </c>
      <c r="M185" s="127">
        <v>30.025374723634872</v>
      </c>
    </row>
    <row r="186" spans="1:13" s="119" customFormat="1" x14ac:dyDescent="0.15">
      <c r="A186" s="142"/>
      <c r="B186" s="128">
        <v>85</v>
      </c>
      <c r="C186" s="129">
        <v>7.1889447502162263</v>
      </c>
      <c r="D186" s="130">
        <v>6.766554200894995</v>
      </c>
      <c r="E186" s="130">
        <v>7.6113352995374575</v>
      </c>
      <c r="F186" s="129">
        <v>4.2137447693214964</v>
      </c>
      <c r="G186" s="130">
        <v>3.9114874976652527</v>
      </c>
      <c r="H186" s="130">
        <v>4.5160020409777397</v>
      </c>
      <c r="I186" s="131">
        <v>58.614232209737835</v>
      </c>
      <c r="J186" s="129">
        <v>2.9751999808947298</v>
      </c>
      <c r="K186" s="130">
        <v>2.7289856345933505</v>
      </c>
      <c r="L186" s="130">
        <v>3.2214143271961091</v>
      </c>
      <c r="M186" s="131">
        <v>41.385767790262165</v>
      </c>
    </row>
    <row r="187" spans="1:13" s="119" customFormat="1" x14ac:dyDescent="0.15">
      <c r="A187" s="141" t="s">
        <v>108</v>
      </c>
      <c r="B187" s="120">
        <v>65</v>
      </c>
      <c r="C187" s="121">
        <v>23.080686948170797</v>
      </c>
      <c r="D187" s="122">
        <v>22.740650511176913</v>
      </c>
      <c r="E187" s="122">
        <v>23.420723385164681</v>
      </c>
      <c r="F187" s="121">
        <v>19.47201713067729</v>
      </c>
      <c r="G187" s="122">
        <v>19.168976033519758</v>
      </c>
      <c r="H187" s="122">
        <v>19.775058227834823</v>
      </c>
      <c r="I187" s="123">
        <v>84.364980879481564</v>
      </c>
      <c r="J187" s="121">
        <v>3.6086698174935075</v>
      </c>
      <c r="K187" s="122">
        <v>3.415871191648947</v>
      </c>
      <c r="L187" s="122">
        <v>3.8014684433380679</v>
      </c>
      <c r="M187" s="123">
        <v>15.635019120518438</v>
      </c>
    </row>
    <row r="188" spans="1:13" s="119" customFormat="1" x14ac:dyDescent="0.15">
      <c r="A188" s="150"/>
      <c r="B188" s="124">
        <v>70</v>
      </c>
      <c r="C188" s="125">
        <v>18.722599459610827</v>
      </c>
      <c r="D188" s="126">
        <v>18.418946021362224</v>
      </c>
      <c r="E188" s="126">
        <v>19.026252897859429</v>
      </c>
      <c r="F188" s="125">
        <v>15.085125723098548</v>
      </c>
      <c r="G188" s="126">
        <v>14.809942769837166</v>
      </c>
      <c r="H188" s="126">
        <v>15.36030867635993</v>
      </c>
      <c r="I188" s="127">
        <v>80.571748360268089</v>
      </c>
      <c r="J188" s="125">
        <v>3.6374737365122822</v>
      </c>
      <c r="K188" s="126">
        <v>3.4435183902338817</v>
      </c>
      <c r="L188" s="126">
        <v>3.8314290827906827</v>
      </c>
      <c r="M188" s="127">
        <v>19.428251639731933</v>
      </c>
    </row>
    <row r="189" spans="1:13" s="119" customFormat="1" x14ac:dyDescent="0.15">
      <c r="A189" s="150"/>
      <c r="B189" s="124">
        <v>75</v>
      </c>
      <c r="C189" s="125">
        <v>14.688732973663788</v>
      </c>
      <c r="D189" s="126">
        <v>14.440895312029564</v>
      </c>
      <c r="E189" s="126">
        <v>14.936570635298011</v>
      </c>
      <c r="F189" s="125">
        <v>10.972855574460267</v>
      </c>
      <c r="G189" s="126">
        <v>10.73234853060171</v>
      </c>
      <c r="H189" s="126">
        <v>11.213362618318824</v>
      </c>
      <c r="I189" s="127">
        <v>74.702532847006509</v>
      </c>
      <c r="J189" s="125">
        <v>3.715877399203523</v>
      </c>
      <c r="K189" s="126">
        <v>3.5198198035824415</v>
      </c>
      <c r="L189" s="126">
        <v>3.9119349948246045</v>
      </c>
      <c r="M189" s="127">
        <v>25.297467152993509</v>
      </c>
    </row>
    <row r="190" spans="1:13" s="119" customFormat="1" x14ac:dyDescent="0.15">
      <c r="A190" s="150"/>
      <c r="B190" s="124">
        <v>80</v>
      </c>
      <c r="C190" s="125">
        <v>10.793177512521876</v>
      </c>
      <c r="D190" s="126">
        <v>10.60507481242459</v>
      </c>
      <c r="E190" s="126">
        <v>10.981280212619161</v>
      </c>
      <c r="F190" s="125">
        <v>7.1142474044921249</v>
      </c>
      <c r="G190" s="126">
        <v>6.900771275311941</v>
      </c>
      <c r="H190" s="126">
        <v>7.3277235336723088</v>
      </c>
      <c r="I190" s="127">
        <v>65.914299994032504</v>
      </c>
      <c r="J190" s="125">
        <v>3.6789301080297516</v>
      </c>
      <c r="K190" s="126">
        <v>3.4839670707126067</v>
      </c>
      <c r="L190" s="126">
        <v>3.8738931453468965</v>
      </c>
      <c r="M190" s="127">
        <v>34.085700005967503</v>
      </c>
    </row>
    <row r="191" spans="1:13" s="119" customFormat="1" x14ac:dyDescent="0.15">
      <c r="A191" s="142"/>
      <c r="B191" s="128">
        <v>85</v>
      </c>
      <c r="C191" s="129">
        <v>7.5315548630220679</v>
      </c>
      <c r="D191" s="130">
        <v>7.0689328104638296</v>
      </c>
      <c r="E191" s="130">
        <v>7.9941769155803062</v>
      </c>
      <c r="F191" s="129">
        <v>4.095584102658151</v>
      </c>
      <c r="G191" s="130">
        <v>3.7808384454548469</v>
      </c>
      <c r="H191" s="130">
        <v>4.4103297598614555</v>
      </c>
      <c r="I191" s="131">
        <v>54.378998455768809</v>
      </c>
      <c r="J191" s="129">
        <v>3.4359707603639165</v>
      </c>
      <c r="K191" s="130">
        <v>3.1525610975121441</v>
      </c>
      <c r="L191" s="130">
        <v>3.7193804232156888</v>
      </c>
      <c r="M191" s="131">
        <v>45.621001544231184</v>
      </c>
    </row>
    <row r="192" spans="1:13" s="119" customFormat="1" x14ac:dyDescent="0.15">
      <c r="A192" s="141" t="s">
        <v>109</v>
      </c>
      <c r="B192" s="120">
        <v>65</v>
      </c>
      <c r="C192" s="121">
        <v>23.02411578475224</v>
      </c>
      <c r="D192" s="122">
        <v>22.418145701181931</v>
      </c>
      <c r="E192" s="122">
        <v>23.630085868322549</v>
      </c>
      <c r="F192" s="121">
        <v>20.099390475526221</v>
      </c>
      <c r="G192" s="122">
        <v>19.540556551470942</v>
      </c>
      <c r="H192" s="122">
        <v>20.658224399581499</v>
      </c>
      <c r="I192" s="123">
        <v>87.297122128082222</v>
      </c>
      <c r="J192" s="121">
        <v>2.9247253092260168</v>
      </c>
      <c r="K192" s="122">
        <v>2.5675192244613108</v>
      </c>
      <c r="L192" s="122">
        <v>3.2819313939907229</v>
      </c>
      <c r="M192" s="123">
        <v>12.702877871917762</v>
      </c>
    </row>
    <row r="193" spans="1:13" s="119" customFormat="1" x14ac:dyDescent="0.15">
      <c r="A193" s="150"/>
      <c r="B193" s="124">
        <v>70</v>
      </c>
      <c r="C193" s="125">
        <v>18.684599624039567</v>
      </c>
      <c r="D193" s="126">
        <v>18.106896121108029</v>
      </c>
      <c r="E193" s="126">
        <v>19.262303126971105</v>
      </c>
      <c r="F193" s="125">
        <v>15.693545430494929</v>
      </c>
      <c r="G193" s="126">
        <v>15.155109862261435</v>
      </c>
      <c r="H193" s="126">
        <v>16.231980998728424</v>
      </c>
      <c r="I193" s="127">
        <v>83.991874304353004</v>
      </c>
      <c r="J193" s="125">
        <v>2.9910541935446395</v>
      </c>
      <c r="K193" s="126">
        <v>2.6246951598973505</v>
      </c>
      <c r="L193" s="126">
        <v>3.3574132271919286</v>
      </c>
      <c r="M193" s="127">
        <v>16.008125695646992</v>
      </c>
    </row>
    <row r="194" spans="1:13" s="119" customFormat="1" x14ac:dyDescent="0.15">
      <c r="A194" s="150"/>
      <c r="B194" s="124">
        <v>75</v>
      </c>
      <c r="C194" s="125">
        <v>14.666808764662246</v>
      </c>
      <c r="D194" s="126">
        <v>14.139834505371464</v>
      </c>
      <c r="E194" s="126">
        <v>15.193783023953028</v>
      </c>
      <c r="F194" s="125">
        <v>11.608126815443599</v>
      </c>
      <c r="G194" s="126">
        <v>11.100461424714032</v>
      </c>
      <c r="H194" s="126">
        <v>12.115792206173166</v>
      </c>
      <c r="I194" s="127">
        <v>79.145552394545831</v>
      </c>
      <c r="J194" s="125">
        <v>3.0586819492186472</v>
      </c>
      <c r="K194" s="126">
        <v>2.6784757425411261</v>
      </c>
      <c r="L194" s="126">
        <v>3.4388881558961684</v>
      </c>
      <c r="M194" s="127">
        <v>20.854447605454162</v>
      </c>
    </row>
    <row r="195" spans="1:13" s="119" customFormat="1" x14ac:dyDescent="0.15">
      <c r="A195" s="150"/>
      <c r="B195" s="124">
        <v>80</v>
      </c>
      <c r="C195" s="125">
        <v>10.955382578083272</v>
      </c>
      <c r="D195" s="126">
        <v>10.530754052169977</v>
      </c>
      <c r="E195" s="126">
        <v>11.380011103996567</v>
      </c>
      <c r="F195" s="125">
        <v>7.8621939399087681</v>
      </c>
      <c r="G195" s="126">
        <v>7.4023991191067342</v>
      </c>
      <c r="H195" s="126">
        <v>8.3219887607108021</v>
      </c>
      <c r="I195" s="127">
        <v>71.765580835464704</v>
      </c>
      <c r="J195" s="125">
        <v>3.0931886381745026</v>
      </c>
      <c r="K195" s="126">
        <v>2.6996815778191108</v>
      </c>
      <c r="L195" s="126">
        <v>3.4866956985298945</v>
      </c>
      <c r="M195" s="127">
        <v>28.234419164535279</v>
      </c>
    </row>
    <row r="196" spans="1:13" s="119" customFormat="1" x14ac:dyDescent="0.15">
      <c r="A196" s="142"/>
      <c r="B196" s="128">
        <v>85</v>
      </c>
      <c r="C196" s="129">
        <v>7.726335936171755</v>
      </c>
      <c r="D196" s="130">
        <v>6.717073508047541</v>
      </c>
      <c r="E196" s="130">
        <v>8.7355983642959689</v>
      </c>
      <c r="F196" s="129">
        <v>4.5144513286997796</v>
      </c>
      <c r="G196" s="130">
        <v>3.8015138187223583</v>
      </c>
      <c r="H196" s="130">
        <v>5.2273888386772009</v>
      </c>
      <c r="I196" s="131">
        <v>58.429394812680123</v>
      </c>
      <c r="J196" s="129">
        <v>3.2118846074719762</v>
      </c>
      <c r="K196" s="130">
        <v>2.6317514617664512</v>
      </c>
      <c r="L196" s="130">
        <v>3.7920177531775012</v>
      </c>
      <c r="M196" s="131">
        <v>41.570605187319885</v>
      </c>
    </row>
    <row r="197" spans="1:13" s="119" customFormat="1" x14ac:dyDescent="0.15">
      <c r="A197" s="141" t="s">
        <v>129</v>
      </c>
      <c r="B197" s="120">
        <v>65</v>
      </c>
      <c r="C197" s="121">
        <v>23.616560026650262</v>
      </c>
      <c r="D197" s="122">
        <v>23.044780826657561</v>
      </c>
      <c r="E197" s="122">
        <v>24.188339226642963</v>
      </c>
      <c r="F197" s="121">
        <v>21.01908433773519</v>
      </c>
      <c r="G197" s="122">
        <v>20.486536268249008</v>
      </c>
      <c r="H197" s="122">
        <v>21.551632407221373</v>
      </c>
      <c r="I197" s="123">
        <v>89.00146470957695</v>
      </c>
      <c r="J197" s="121">
        <v>2.5974756889150701</v>
      </c>
      <c r="K197" s="122">
        <v>2.3007923117865627</v>
      </c>
      <c r="L197" s="122">
        <v>2.8941590660435774</v>
      </c>
      <c r="M197" s="123">
        <v>10.998535290423041</v>
      </c>
    </row>
    <row r="198" spans="1:13" s="119" customFormat="1" x14ac:dyDescent="0.15">
      <c r="A198" s="150"/>
      <c r="B198" s="124">
        <v>70</v>
      </c>
      <c r="C198" s="125">
        <v>19.170828821474366</v>
      </c>
      <c r="D198" s="126">
        <v>18.635315542548643</v>
      </c>
      <c r="E198" s="126">
        <v>19.706342100400089</v>
      </c>
      <c r="F198" s="125">
        <v>16.52612077329502</v>
      </c>
      <c r="G198" s="126">
        <v>16.022202405272942</v>
      </c>
      <c r="H198" s="126">
        <v>17.030039141317097</v>
      </c>
      <c r="I198" s="127">
        <v>86.204518997025019</v>
      </c>
      <c r="J198" s="125">
        <v>2.6447080481793495</v>
      </c>
      <c r="K198" s="126">
        <v>2.3425438064271975</v>
      </c>
      <c r="L198" s="126">
        <v>2.9468722899315014</v>
      </c>
      <c r="M198" s="127">
        <v>13.795481002974984</v>
      </c>
    </row>
    <row r="199" spans="1:13" s="119" customFormat="1" x14ac:dyDescent="0.15">
      <c r="A199" s="150"/>
      <c r="B199" s="124">
        <v>75</v>
      </c>
      <c r="C199" s="125">
        <v>15.035820521677101</v>
      </c>
      <c r="D199" s="126">
        <v>14.563413487307841</v>
      </c>
      <c r="E199" s="126">
        <v>15.508227556046361</v>
      </c>
      <c r="F199" s="125">
        <v>12.341695935324152</v>
      </c>
      <c r="G199" s="126">
        <v>11.881739447797566</v>
      </c>
      <c r="H199" s="126">
        <v>12.801652422850738</v>
      </c>
      <c r="I199" s="127">
        <v>82.081958330981436</v>
      </c>
      <c r="J199" s="125">
        <v>2.6941245863529488</v>
      </c>
      <c r="K199" s="126">
        <v>2.3841486793042956</v>
      </c>
      <c r="L199" s="126">
        <v>3.004100493401602</v>
      </c>
      <c r="M199" s="127">
        <v>17.918041669018574</v>
      </c>
    </row>
    <row r="200" spans="1:13" s="119" customFormat="1" x14ac:dyDescent="0.15">
      <c r="A200" s="150"/>
      <c r="B200" s="124">
        <v>80</v>
      </c>
      <c r="C200" s="125">
        <v>11.47320012860996</v>
      </c>
      <c r="D200" s="126">
        <v>11.122677652089621</v>
      </c>
      <c r="E200" s="126">
        <v>11.8237226051303</v>
      </c>
      <c r="F200" s="125">
        <v>8.6812540243674281</v>
      </c>
      <c r="G200" s="126">
        <v>8.2827197153419405</v>
      </c>
      <c r="H200" s="126">
        <v>9.0797883333929157</v>
      </c>
      <c r="I200" s="127">
        <v>75.665498091675047</v>
      </c>
      <c r="J200" s="125">
        <v>2.7919461042425318</v>
      </c>
      <c r="K200" s="126">
        <v>2.467928870260093</v>
      </c>
      <c r="L200" s="126">
        <v>3.1159633382249705</v>
      </c>
      <c r="M200" s="127">
        <v>24.334501908324953</v>
      </c>
    </row>
    <row r="201" spans="1:13" s="119" customFormat="1" x14ac:dyDescent="0.15">
      <c r="A201" s="142"/>
      <c r="B201" s="128">
        <v>85</v>
      </c>
      <c r="C201" s="129">
        <v>8.1153213705728042</v>
      </c>
      <c r="D201" s="130">
        <v>7.2236515018871685</v>
      </c>
      <c r="E201" s="130">
        <v>9.0069912392584399</v>
      </c>
      <c r="F201" s="129">
        <v>5.4732997676531134</v>
      </c>
      <c r="G201" s="130">
        <v>4.7911729950087025</v>
      </c>
      <c r="H201" s="130">
        <v>6.1554265402975243</v>
      </c>
      <c r="I201" s="131">
        <v>67.444029850746261</v>
      </c>
      <c r="J201" s="129">
        <v>2.6420216029196908</v>
      </c>
      <c r="K201" s="130">
        <v>2.2085349949291042</v>
      </c>
      <c r="L201" s="130">
        <v>3.0755082109102774</v>
      </c>
      <c r="M201" s="131">
        <v>32.555970149253731</v>
      </c>
    </row>
    <row r="202" spans="1:13" s="119" customFormat="1" x14ac:dyDescent="0.15">
      <c r="A202" s="141" t="s">
        <v>111</v>
      </c>
      <c r="B202" s="120">
        <v>65</v>
      </c>
      <c r="C202" s="121">
        <v>22.622752794419107</v>
      </c>
      <c r="D202" s="122">
        <v>21.706408106828565</v>
      </c>
      <c r="E202" s="122">
        <v>23.539097482009648</v>
      </c>
      <c r="F202" s="121">
        <v>20.234943514146494</v>
      </c>
      <c r="G202" s="122">
        <v>19.369268345455968</v>
      </c>
      <c r="H202" s="122">
        <v>21.10061868283702</v>
      </c>
      <c r="I202" s="123">
        <v>89.445098472447299</v>
      </c>
      <c r="J202" s="121">
        <v>2.3878092802726187</v>
      </c>
      <c r="K202" s="122">
        <v>1.9399591686284898</v>
      </c>
      <c r="L202" s="122">
        <v>2.8356593919167477</v>
      </c>
      <c r="M202" s="123">
        <v>10.554901527552724</v>
      </c>
    </row>
    <row r="203" spans="1:13" s="119" customFormat="1" x14ac:dyDescent="0.15">
      <c r="A203" s="150"/>
      <c r="B203" s="124">
        <v>70</v>
      </c>
      <c r="C203" s="125">
        <v>18.136180541608358</v>
      </c>
      <c r="D203" s="126">
        <v>17.293368385955379</v>
      </c>
      <c r="E203" s="126">
        <v>18.978992697261337</v>
      </c>
      <c r="F203" s="125">
        <v>15.747816778667604</v>
      </c>
      <c r="G203" s="126">
        <v>14.942509437314548</v>
      </c>
      <c r="H203" s="126">
        <v>16.553124120020659</v>
      </c>
      <c r="I203" s="127">
        <v>86.830944048768558</v>
      </c>
      <c r="J203" s="125">
        <v>2.388363762940755</v>
      </c>
      <c r="K203" s="126">
        <v>1.9374370029840986</v>
      </c>
      <c r="L203" s="126">
        <v>2.8392905228974112</v>
      </c>
      <c r="M203" s="127">
        <v>13.169055951231446</v>
      </c>
    </row>
    <row r="204" spans="1:13" s="119" customFormat="1" x14ac:dyDescent="0.15">
      <c r="A204" s="150"/>
      <c r="B204" s="124">
        <v>75</v>
      </c>
      <c r="C204" s="125">
        <v>14.328570151642065</v>
      </c>
      <c r="D204" s="126">
        <v>13.652811374425553</v>
      </c>
      <c r="E204" s="126">
        <v>15.004328928858577</v>
      </c>
      <c r="F204" s="125">
        <v>11.893066226298632</v>
      </c>
      <c r="G204" s="126">
        <v>11.20388159805729</v>
      </c>
      <c r="H204" s="126">
        <v>12.582250854539975</v>
      </c>
      <c r="I204" s="127">
        <v>83.002463612432948</v>
      </c>
      <c r="J204" s="125">
        <v>2.435503925343435</v>
      </c>
      <c r="K204" s="126">
        <v>1.9712105042384174</v>
      </c>
      <c r="L204" s="126">
        <v>2.8997973464484526</v>
      </c>
      <c r="M204" s="127">
        <v>16.997536387567074</v>
      </c>
    </row>
    <row r="205" spans="1:13" s="119" customFormat="1" x14ac:dyDescent="0.15">
      <c r="A205" s="150"/>
      <c r="B205" s="124">
        <v>80</v>
      </c>
      <c r="C205" s="125">
        <v>10.323646350472547</v>
      </c>
      <c r="D205" s="126">
        <v>9.7942372091497756</v>
      </c>
      <c r="E205" s="126">
        <v>10.853055491795319</v>
      </c>
      <c r="F205" s="125">
        <v>8.1557792583601003</v>
      </c>
      <c r="G205" s="126">
        <v>7.5682751148618479</v>
      </c>
      <c r="H205" s="126">
        <v>8.7432834018583527</v>
      </c>
      <c r="I205" s="127">
        <v>79.000955490758201</v>
      </c>
      <c r="J205" s="125">
        <v>2.1678670921124463</v>
      </c>
      <c r="K205" s="126">
        <v>1.7205780577826721</v>
      </c>
      <c r="L205" s="126">
        <v>2.6151561264422205</v>
      </c>
      <c r="M205" s="127">
        <v>20.999044509241795</v>
      </c>
    </row>
    <row r="206" spans="1:13" s="119" customFormat="1" x14ac:dyDescent="0.15">
      <c r="A206" s="142"/>
      <c r="B206" s="128">
        <v>85</v>
      </c>
      <c r="C206" s="129">
        <v>7.3641265344597509</v>
      </c>
      <c r="D206" s="130">
        <v>6.0789202325100788</v>
      </c>
      <c r="E206" s="130">
        <v>8.6493328364094229</v>
      </c>
      <c r="F206" s="129">
        <v>5.3174301057382802</v>
      </c>
      <c r="G206" s="130">
        <v>4.2747418370889791</v>
      </c>
      <c r="H206" s="130">
        <v>6.3601183743875813</v>
      </c>
      <c r="I206" s="131">
        <v>72.207207207207219</v>
      </c>
      <c r="J206" s="129">
        <v>2.0466964287214715</v>
      </c>
      <c r="K206" s="130">
        <v>1.452069311270471</v>
      </c>
      <c r="L206" s="130">
        <v>2.641323546172472</v>
      </c>
      <c r="M206" s="131">
        <v>27.792792792792799</v>
      </c>
    </row>
    <row r="207" spans="1:13" s="119" customFormat="1" x14ac:dyDescent="0.15">
      <c r="A207" s="141" t="s">
        <v>112</v>
      </c>
      <c r="B207" s="120">
        <v>65</v>
      </c>
      <c r="C207" s="121">
        <v>23.885098247876815</v>
      </c>
      <c r="D207" s="122">
        <v>23.353083062902126</v>
      </c>
      <c r="E207" s="122">
        <v>24.417113432851504</v>
      </c>
      <c r="F207" s="121">
        <v>21.545268771757208</v>
      </c>
      <c r="G207" s="122">
        <v>21.039781288373362</v>
      </c>
      <c r="H207" s="122">
        <v>22.050756255141053</v>
      </c>
      <c r="I207" s="123">
        <v>90.203810543975464</v>
      </c>
      <c r="J207" s="121">
        <v>2.3398294761196046</v>
      </c>
      <c r="K207" s="122">
        <v>2.0758932546073448</v>
      </c>
      <c r="L207" s="122">
        <v>2.6037656976318644</v>
      </c>
      <c r="M207" s="123">
        <v>9.7961894560245142</v>
      </c>
    </row>
    <row r="208" spans="1:13" s="119" customFormat="1" x14ac:dyDescent="0.15">
      <c r="A208" s="150"/>
      <c r="B208" s="124">
        <v>70</v>
      </c>
      <c r="C208" s="125">
        <v>19.167686573127767</v>
      </c>
      <c r="D208" s="126">
        <v>18.671479577696086</v>
      </c>
      <c r="E208" s="126">
        <v>19.663893568559448</v>
      </c>
      <c r="F208" s="125">
        <v>16.822149133729081</v>
      </c>
      <c r="G208" s="126">
        <v>16.346537226823433</v>
      </c>
      <c r="H208" s="126">
        <v>17.297761040634729</v>
      </c>
      <c r="I208" s="127">
        <v>87.763064517723151</v>
      </c>
      <c r="J208" s="125">
        <v>2.3455374393986856</v>
      </c>
      <c r="K208" s="126">
        <v>2.0808911638774492</v>
      </c>
      <c r="L208" s="126">
        <v>2.6101837149199221</v>
      </c>
      <c r="M208" s="127">
        <v>12.236935482276841</v>
      </c>
    </row>
    <row r="209" spans="1:13" s="119" customFormat="1" x14ac:dyDescent="0.15">
      <c r="A209" s="150"/>
      <c r="B209" s="124">
        <v>75</v>
      </c>
      <c r="C209" s="125">
        <v>15.067425328290778</v>
      </c>
      <c r="D209" s="126">
        <v>14.671516012744616</v>
      </c>
      <c r="E209" s="126">
        <v>15.463334643836939</v>
      </c>
      <c r="F209" s="125">
        <v>12.724632824169257</v>
      </c>
      <c r="G209" s="126">
        <v>12.324841212951423</v>
      </c>
      <c r="H209" s="126">
        <v>13.124424435387091</v>
      </c>
      <c r="I209" s="127">
        <v>84.451275164293222</v>
      </c>
      <c r="J209" s="125">
        <v>2.3427925041215194</v>
      </c>
      <c r="K209" s="126">
        <v>2.0766242276228146</v>
      </c>
      <c r="L209" s="126">
        <v>2.6089607806202242</v>
      </c>
      <c r="M209" s="127">
        <v>15.548724835706762</v>
      </c>
    </row>
    <row r="210" spans="1:13" s="119" customFormat="1" x14ac:dyDescent="0.15">
      <c r="A210" s="150"/>
      <c r="B210" s="124">
        <v>80</v>
      </c>
      <c r="C210" s="125">
        <v>10.944815390669767</v>
      </c>
      <c r="D210" s="126">
        <v>10.627557114941895</v>
      </c>
      <c r="E210" s="126">
        <v>11.262073666397638</v>
      </c>
      <c r="F210" s="125">
        <v>8.6749448118308568</v>
      </c>
      <c r="G210" s="126">
        <v>8.3246499900460567</v>
      </c>
      <c r="H210" s="126">
        <v>9.0252396336156568</v>
      </c>
      <c r="I210" s="127">
        <v>79.260768703564167</v>
      </c>
      <c r="J210" s="125">
        <v>2.2698705788389093</v>
      </c>
      <c r="K210" s="126">
        <v>2.0028078130296607</v>
      </c>
      <c r="L210" s="126">
        <v>2.5369333446481579</v>
      </c>
      <c r="M210" s="127">
        <v>20.739231296435825</v>
      </c>
    </row>
    <row r="211" spans="1:13" s="119" customFormat="1" x14ac:dyDescent="0.15">
      <c r="A211" s="142"/>
      <c r="B211" s="128">
        <v>85</v>
      </c>
      <c r="C211" s="129">
        <v>7.7206496966243243</v>
      </c>
      <c r="D211" s="130">
        <v>6.9583222349234859</v>
      </c>
      <c r="E211" s="130">
        <v>8.4829771583251627</v>
      </c>
      <c r="F211" s="129">
        <v>5.4869830032956131</v>
      </c>
      <c r="G211" s="130">
        <v>4.8790468551829509</v>
      </c>
      <c r="H211" s="130">
        <v>6.0949191514082752</v>
      </c>
      <c r="I211" s="131">
        <v>71.068928379106097</v>
      </c>
      <c r="J211" s="129">
        <v>2.2336666933287121</v>
      </c>
      <c r="K211" s="130">
        <v>1.8805306170916367</v>
      </c>
      <c r="L211" s="130">
        <v>2.5868027695657876</v>
      </c>
      <c r="M211" s="131">
        <v>28.931071620893917</v>
      </c>
    </row>
    <row r="212" spans="1:13" s="119" customFormat="1" x14ac:dyDescent="0.15">
      <c r="A212" s="141" t="s">
        <v>113</v>
      </c>
      <c r="B212" s="120">
        <v>65</v>
      </c>
      <c r="C212" s="121">
        <v>22.552186490196238</v>
      </c>
      <c r="D212" s="122">
        <v>21.9611952311922</v>
      </c>
      <c r="E212" s="122">
        <v>23.143177749200277</v>
      </c>
      <c r="F212" s="121">
        <v>20.218730980924867</v>
      </c>
      <c r="G212" s="122">
        <v>19.669867288179056</v>
      </c>
      <c r="H212" s="122">
        <v>20.767594673670679</v>
      </c>
      <c r="I212" s="123">
        <v>89.653085255011717</v>
      </c>
      <c r="J212" s="121">
        <v>2.3334555092713711</v>
      </c>
      <c r="K212" s="122">
        <v>2.0541449482152823</v>
      </c>
      <c r="L212" s="122">
        <v>2.61276607032746</v>
      </c>
      <c r="M212" s="123">
        <v>10.346914744988288</v>
      </c>
    </row>
    <row r="213" spans="1:13" s="119" customFormat="1" x14ac:dyDescent="0.15">
      <c r="A213" s="150"/>
      <c r="B213" s="124">
        <v>70</v>
      </c>
      <c r="C213" s="125">
        <v>18.209364423404825</v>
      </c>
      <c r="D213" s="126">
        <v>17.677827346701214</v>
      </c>
      <c r="E213" s="126">
        <v>18.740901500108436</v>
      </c>
      <c r="F213" s="125">
        <v>15.861406766689136</v>
      </c>
      <c r="G213" s="126">
        <v>15.362606436686979</v>
      </c>
      <c r="H213" s="126">
        <v>16.36020709669129</v>
      </c>
      <c r="I213" s="127">
        <v>87.105768207385552</v>
      </c>
      <c r="J213" s="125">
        <v>2.3479576567156917</v>
      </c>
      <c r="K213" s="126">
        <v>2.0652958791912712</v>
      </c>
      <c r="L213" s="126">
        <v>2.6306194342401121</v>
      </c>
      <c r="M213" s="127">
        <v>12.894231792614461</v>
      </c>
    </row>
    <row r="214" spans="1:13" s="119" customFormat="1" x14ac:dyDescent="0.15">
      <c r="A214" s="150"/>
      <c r="B214" s="124">
        <v>75</v>
      </c>
      <c r="C214" s="125">
        <v>14.165243819511138</v>
      </c>
      <c r="D214" s="126">
        <v>13.724514073126244</v>
      </c>
      <c r="E214" s="126">
        <v>14.605973565896033</v>
      </c>
      <c r="F214" s="125">
        <v>11.72381594165819</v>
      </c>
      <c r="G214" s="126">
        <v>11.289487787490769</v>
      </c>
      <c r="H214" s="126">
        <v>12.158144095825611</v>
      </c>
      <c r="I214" s="127">
        <v>82.76466039723131</v>
      </c>
      <c r="J214" s="125">
        <v>2.4414278778529481</v>
      </c>
      <c r="K214" s="126">
        <v>2.1494261103139047</v>
      </c>
      <c r="L214" s="126">
        <v>2.7334296453919915</v>
      </c>
      <c r="M214" s="127">
        <v>17.235339602768697</v>
      </c>
    </row>
    <row r="215" spans="1:13" s="119" customFormat="1" x14ac:dyDescent="0.15">
      <c r="A215" s="150"/>
      <c r="B215" s="124">
        <v>80</v>
      </c>
      <c r="C215" s="125">
        <v>10.33304749272544</v>
      </c>
      <c r="D215" s="126">
        <v>9.9967250782243813</v>
      </c>
      <c r="E215" s="126">
        <v>10.669369907226498</v>
      </c>
      <c r="F215" s="125">
        <v>7.9380877943620991</v>
      </c>
      <c r="G215" s="126">
        <v>7.5649899986246183</v>
      </c>
      <c r="H215" s="126">
        <v>8.3111855900995799</v>
      </c>
      <c r="I215" s="127">
        <v>76.822329520410946</v>
      </c>
      <c r="J215" s="125">
        <v>2.3949596983633401</v>
      </c>
      <c r="K215" s="126">
        <v>2.0995296670598806</v>
      </c>
      <c r="L215" s="126">
        <v>2.6903897296667996</v>
      </c>
      <c r="M215" s="127">
        <v>23.177670479589043</v>
      </c>
    </row>
    <row r="216" spans="1:13" s="119" customFormat="1" x14ac:dyDescent="0.15">
      <c r="A216" s="142"/>
      <c r="B216" s="128">
        <v>85</v>
      </c>
      <c r="C216" s="129">
        <v>7.1552227167660583</v>
      </c>
      <c r="D216" s="130">
        <v>6.3820147544027988</v>
      </c>
      <c r="E216" s="130">
        <v>7.9284306791293178</v>
      </c>
      <c r="F216" s="129">
        <v>4.8832996544240279</v>
      </c>
      <c r="G216" s="130">
        <v>4.275564542887893</v>
      </c>
      <c r="H216" s="130">
        <v>5.4910347659601628</v>
      </c>
      <c r="I216" s="131">
        <v>68.248045486851467</v>
      </c>
      <c r="J216" s="129">
        <v>2.2719230623420299</v>
      </c>
      <c r="K216" s="130">
        <v>1.8831430679215801</v>
      </c>
      <c r="L216" s="130">
        <v>2.6607030567624794</v>
      </c>
      <c r="M216" s="131">
        <v>31.75195451314854</v>
      </c>
    </row>
    <row r="217" spans="1:13" s="119" customFormat="1" x14ac:dyDescent="0.15">
      <c r="A217" s="141" t="s">
        <v>114</v>
      </c>
      <c r="B217" s="120">
        <v>65</v>
      </c>
      <c r="C217" s="121">
        <v>23.099301957232431</v>
      </c>
      <c r="D217" s="122">
        <v>22.74062297780576</v>
      </c>
      <c r="E217" s="122">
        <v>23.457980936659101</v>
      </c>
      <c r="F217" s="121">
        <v>20.061994019039478</v>
      </c>
      <c r="G217" s="122">
        <v>19.726775950401652</v>
      </c>
      <c r="H217" s="122">
        <v>20.397212087677303</v>
      </c>
      <c r="I217" s="123">
        <v>86.851083449117098</v>
      </c>
      <c r="J217" s="121">
        <v>3.0373079381929524</v>
      </c>
      <c r="K217" s="122">
        <v>2.8309924207579056</v>
      </c>
      <c r="L217" s="122">
        <v>3.2436234556279993</v>
      </c>
      <c r="M217" s="123">
        <v>13.1489165508829</v>
      </c>
    </row>
    <row r="218" spans="1:13" s="119" customFormat="1" x14ac:dyDescent="0.15">
      <c r="A218" s="150"/>
      <c r="B218" s="124">
        <v>70</v>
      </c>
      <c r="C218" s="125">
        <v>18.749650704721578</v>
      </c>
      <c r="D218" s="126">
        <v>18.421689715327773</v>
      </c>
      <c r="E218" s="126">
        <v>19.077611694115383</v>
      </c>
      <c r="F218" s="125">
        <v>15.677718041567449</v>
      </c>
      <c r="G218" s="126">
        <v>15.365377956410258</v>
      </c>
      <c r="H218" s="126">
        <v>15.990058126724639</v>
      </c>
      <c r="I218" s="127">
        <v>83.616053911977417</v>
      </c>
      <c r="J218" s="125">
        <v>3.0719326631541306</v>
      </c>
      <c r="K218" s="126">
        <v>2.8621758959117454</v>
      </c>
      <c r="L218" s="126">
        <v>3.2816894303965158</v>
      </c>
      <c r="M218" s="127">
        <v>16.38394608802259</v>
      </c>
    </row>
    <row r="219" spans="1:13" s="119" customFormat="1" x14ac:dyDescent="0.15">
      <c r="A219" s="150"/>
      <c r="B219" s="124">
        <v>75</v>
      </c>
      <c r="C219" s="125">
        <v>14.611703354105211</v>
      </c>
      <c r="D219" s="126">
        <v>14.329125232258937</v>
      </c>
      <c r="E219" s="126">
        <v>14.894281475951486</v>
      </c>
      <c r="F219" s="125">
        <v>11.490974175634694</v>
      </c>
      <c r="G219" s="126">
        <v>11.20693374964819</v>
      </c>
      <c r="H219" s="126">
        <v>11.775014601621198</v>
      </c>
      <c r="I219" s="127">
        <v>78.642262966598366</v>
      </c>
      <c r="J219" s="125">
        <v>3.1207291784705169</v>
      </c>
      <c r="K219" s="126">
        <v>2.9064209387935711</v>
      </c>
      <c r="L219" s="126">
        <v>3.3350374181474627</v>
      </c>
      <c r="M219" s="127">
        <v>21.35773703340163</v>
      </c>
    </row>
    <row r="220" spans="1:13" s="119" customFormat="1" x14ac:dyDescent="0.15">
      <c r="A220" s="150"/>
      <c r="B220" s="124">
        <v>80</v>
      </c>
      <c r="C220" s="125">
        <v>10.866090009945026</v>
      </c>
      <c r="D220" s="126">
        <v>10.659130430599511</v>
      </c>
      <c r="E220" s="126">
        <v>11.073049589290541</v>
      </c>
      <c r="F220" s="125">
        <v>7.8037471419462259</v>
      </c>
      <c r="G220" s="126">
        <v>7.5556083458047629</v>
      </c>
      <c r="H220" s="126">
        <v>8.0518859380876897</v>
      </c>
      <c r="I220" s="127">
        <v>71.817435110550008</v>
      </c>
      <c r="J220" s="125">
        <v>3.0623428679988014</v>
      </c>
      <c r="K220" s="126">
        <v>2.8457097644319878</v>
      </c>
      <c r="L220" s="126">
        <v>3.278975971565615</v>
      </c>
      <c r="M220" s="127">
        <v>28.182564889450006</v>
      </c>
    </row>
    <row r="221" spans="1:13" s="119" customFormat="1" x14ac:dyDescent="0.15">
      <c r="A221" s="142"/>
      <c r="B221" s="128">
        <v>85</v>
      </c>
      <c r="C221" s="129">
        <v>7.3544303584250823</v>
      </c>
      <c r="D221" s="130">
        <v>6.8222923565713565</v>
      </c>
      <c r="E221" s="130">
        <v>7.8865683602788081</v>
      </c>
      <c r="F221" s="129">
        <v>4.5023408384292214</v>
      </c>
      <c r="G221" s="130">
        <v>4.1125578882108229</v>
      </c>
      <c r="H221" s="130">
        <v>4.8921237886476199</v>
      </c>
      <c r="I221" s="131">
        <v>61.219436706901895</v>
      </c>
      <c r="J221" s="129">
        <v>2.8520895199958614</v>
      </c>
      <c r="K221" s="130">
        <v>2.5547842912700389</v>
      </c>
      <c r="L221" s="130">
        <v>3.1493947487216838</v>
      </c>
      <c r="M221" s="131">
        <v>38.780563293098112</v>
      </c>
    </row>
    <row r="222" spans="1:13" s="119" customFormat="1" x14ac:dyDescent="0.15">
      <c r="A222" s="141" t="s">
        <v>115</v>
      </c>
      <c r="B222" s="120">
        <v>65</v>
      </c>
      <c r="C222" s="121">
        <v>23.622806069320166</v>
      </c>
      <c r="D222" s="122">
        <v>23.071941671863136</v>
      </c>
      <c r="E222" s="122">
        <v>24.173670466777196</v>
      </c>
      <c r="F222" s="121">
        <v>20.040655273777418</v>
      </c>
      <c r="G222" s="122">
        <v>19.545320302371735</v>
      </c>
      <c r="H222" s="122">
        <v>20.5359902451831</v>
      </c>
      <c r="I222" s="123">
        <v>84.836048752925151</v>
      </c>
      <c r="J222" s="121">
        <v>3.5821507955427467</v>
      </c>
      <c r="K222" s="122">
        <v>3.264230716749231</v>
      </c>
      <c r="L222" s="122">
        <v>3.9000708743362624</v>
      </c>
      <c r="M222" s="123">
        <v>15.163951247074841</v>
      </c>
    </row>
    <row r="223" spans="1:13" s="119" customFormat="1" x14ac:dyDescent="0.15">
      <c r="A223" s="150"/>
      <c r="B223" s="124">
        <v>70</v>
      </c>
      <c r="C223" s="125">
        <v>19.060885311119922</v>
      </c>
      <c r="D223" s="126">
        <v>18.545041730900913</v>
      </c>
      <c r="E223" s="126">
        <v>19.576728891338931</v>
      </c>
      <c r="F223" s="125">
        <v>15.462769418207857</v>
      </c>
      <c r="G223" s="126">
        <v>14.994229993668675</v>
      </c>
      <c r="H223" s="126">
        <v>15.93130884274704</v>
      </c>
      <c r="I223" s="127">
        <v>81.123038966018228</v>
      </c>
      <c r="J223" s="125">
        <v>3.5981158929120602</v>
      </c>
      <c r="K223" s="126">
        <v>3.2782401815466011</v>
      </c>
      <c r="L223" s="126">
        <v>3.9179916042775194</v>
      </c>
      <c r="M223" s="127">
        <v>18.876961033981761</v>
      </c>
    </row>
    <row r="224" spans="1:13" s="119" customFormat="1" x14ac:dyDescent="0.15">
      <c r="A224" s="150"/>
      <c r="B224" s="124">
        <v>75</v>
      </c>
      <c r="C224" s="125">
        <v>15.066716904213267</v>
      </c>
      <c r="D224" s="126">
        <v>14.629365223965223</v>
      </c>
      <c r="E224" s="126">
        <v>15.504068584461312</v>
      </c>
      <c r="F224" s="125">
        <v>11.434886172144017</v>
      </c>
      <c r="G224" s="126">
        <v>11.016837461166739</v>
      </c>
      <c r="H224" s="126">
        <v>11.852934883121295</v>
      </c>
      <c r="I224" s="127">
        <v>75.895009143938694</v>
      </c>
      <c r="J224" s="125">
        <v>3.6318307320692527</v>
      </c>
      <c r="K224" s="126">
        <v>3.3081409453446389</v>
      </c>
      <c r="L224" s="126">
        <v>3.9555205187938665</v>
      </c>
      <c r="M224" s="127">
        <v>24.104990856061313</v>
      </c>
    </row>
    <row r="225" spans="1:13" s="119" customFormat="1" x14ac:dyDescent="0.15">
      <c r="A225" s="150"/>
      <c r="B225" s="124">
        <v>80</v>
      </c>
      <c r="C225" s="125">
        <v>11.447331488024956</v>
      </c>
      <c r="D225" s="126">
        <v>11.11674150530412</v>
      </c>
      <c r="E225" s="126">
        <v>11.777921470745792</v>
      </c>
      <c r="F225" s="125">
        <v>7.7727566538683366</v>
      </c>
      <c r="G225" s="126">
        <v>7.4001877654283676</v>
      </c>
      <c r="H225" s="126">
        <v>8.1453255423083046</v>
      </c>
      <c r="I225" s="127">
        <v>67.900162251782533</v>
      </c>
      <c r="J225" s="125">
        <v>3.6745748341566182</v>
      </c>
      <c r="K225" s="126">
        <v>3.3453212247967521</v>
      </c>
      <c r="L225" s="126">
        <v>4.0038284435164844</v>
      </c>
      <c r="M225" s="127">
        <v>32.09983774821746</v>
      </c>
    </row>
    <row r="226" spans="1:13" s="119" customFormat="1" x14ac:dyDescent="0.15">
      <c r="A226" s="142"/>
      <c r="B226" s="128">
        <v>85</v>
      </c>
      <c r="C226" s="129">
        <v>8.2843151865019706</v>
      </c>
      <c r="D226" s="130">
        <v>7.4277997360582049</v>
      </c>
      <c r="E226" s="130">
        <v>9.1408306369457364</v>
      </c>
      <c r="F226" s="129">
        <v>4.9097139523837559</v>
      </c>
      <c r="G226" s="130">
        <v>4.3102567691138258</v>
      </c>
      <c r="H226" s="130">
        <v>5.5091711356536859</v>
      </c>
      <c r="I226" s="131">
        <v>59.265175718849839</v>
      </c>
      <c r="J226" s="129">
        <v>3.3746012341182152</v>
      </c>
      <c r="K226" s="130">
        <v>2.9019419613549733</v>
      </c>
      <c r="L226" s="130">
        <v>3.8472605068814572</v>
      </c>
      <c r="M226" s="131">
        <v>40.734824281150161</v>
      </c>
    </row>
    <row r="227" spans="1:13" s="119" customFormat="1" x14ac:dyDescent="0.15">
      <c r="A227" s="141" t="s">
        <v>116</v>
      </c>
      <c r="B227" s="120">
        <v>65</v>
      </c>
      <c r="C227" s="121">
        <v>22.833517004516555</v>
      </c>
      <c r="D227" s="122">
        <v>21.980047346902506</v>
      </c>
      <c r="E227" s="122">
        <v>23.686986662130604</v>
      </c>
      <c r="F227" s="121">
        <v>19.761287026438996</v>
      </c>
      <c r="G227" s="122">
        <v>18.980521038652928</v>
      </c>
      <c r="H227" s="122">
        <v>20.542053014225065</v>
      </c>
      <c r="I227" s="123">
        <v>86.545086429436779</v>
      </c>
      <c r="J227" s="121">
        <v>3.0722299780775519</v>
      </c>
      <c r="K227" s="122">
        <v>2.6245909650622621</v>
      </c>
      <c r="L227" s="122">
        <v>3.5198689910928418</v>
      </c>
      <c r="M227" s="123">
        <v>13.454913570563193</v>
      </c>
    </row>
    <row r="228" spans="1:13" s="119" customFormat="1" x14ac:dyDescent="0.15">
      <c r="A228" s="150"/>
      <c r="B228" s="124">
        <v>70</v>
      </c>
      <c r="C228" s="125">
        <v>18.657977178044632</v>
      </c>
      <c r="D228" s="126">
        <v>17.938680038696273</v>
      </c>
      <c r="E228" s="126">
        <v>19.377274317392992</v>
      </c>
      <c r="F228" s="125">
        <v>15.528187804798131</v>
      </c>
      <c r="G228" s="126">
        <v>14.850723997406382</v>
      </c>
      <c r="H228" s="126">
        <v>16.205651612189882</v>
      </c>
      <c r="I228" s="127">
        <v>83.225462528009658</v>
      </c>
      <c r="J228" s="125">
        <v>3.1297893732465027</v>
      </c>
      <c r="K228" s="126">
        <v>2.6764285298091925</v>
      </c>
      <c r="L228" s="126">
        <v>3.5831502166838129</v>
      </c>
      <c r="M228" s="127">
        <v>16.774537471990342</v>
      </c>
    </row>
    <row r="229" spans="1:13" s="119" customFormat="1" x14ac:dyDescent="0.15">
      <c r="A229" s="150"/>
      <c r="B229" s="124">
        <v>75</v>
      </c>
      <c r="C229" s="125">
        <v>14.389078439312792</v>
      </c>
      <c r="D229" s="126">
        <v>13.796481356472684</v>
      </c>
      <c r="E229" s="126">
        <v>14.9816755221529</v>
      </c>
      <c r="F229" s="125">
        <v>11.241602275420226</v>
      </c>
      <c r="G229" s="126">
        <v>10.649098868643298</v>
      </c>
      <c r="H229" s="126">
        <v>11.834105682197153</v>
      </c>
      <c r="I229" s="127">
        <v>78.125936437365851</v>
      </c>
      <c r="J229" s="125">
        <v>3.1474761638925672</v>
      </c>
      <c r="K229" s="126">
        <v>2.6934886064487555</v>
      </c>
      <c r="L229" s="126">
        <v>3.6014637213363789</v>
      </c>
      <c r="M229" s="127">
        <v>21.874063562634159</v>
      </c>
    </row>
    <row r="230" spans="1:13" s="119" customFormat="1" x14ac:dyDescent="0.15">
      <c r="A230" s="150"/>
      <c r="B230" s="124">
        <v>80</v>
      </c>
      <c r="C230" s="125">
        <v>10.538220896433781</v>
      </c>
      <c r="D230" s="126">
        <v>10.112141269315101</v>
      </c>
      <c r="E230" s="126">
        <v>10.964300523552462</v>
      </c>
      <c r="F230" s="125">
        <v>7.4014374644949186</v>
      </c>
      <c r="G230" s="126">
        <v>6.8862652990202449</v>
      </c>
      <c r="H230" s="126">
        <v>7.9166096299695923</v>
      </c>
      <c r="I230" s="127">
        <v>70.234222049754379</v>
      </c>
      <c r="J230" s="125">
        <v>3.1367834319388637</v>
      </c>
      <c r="K230" s="126">
        <v>2.6798638068978535</v>
      </c>
      <c r="L230" s="126">
        <v>3.5937030569798738</v>
      </c>
      <c r="M230" s="127">
        <v>29.765777950245624</v>
      </c>
    </row>
    <row r="231" spans="1:13" s="119" customFormat="1" x14ac:dyDescent="0.15">
      <c r="A231" s="142"/>
      <c r="B231" s="128">
        <v>85</v>
      </c>
      <c r="C231" s="129">
        <v>7.0995058892849698</v>
      </c>
      <c r="D231" s="130">
        <v>6.0171420149490906</v>
      </c>
      <c r="E231" s="130">
        <v>8.1818697636208491</v>
      </c>
      <c r="F231" s="129">
        <v>4.2456296232177744</v>
      </c>
      <c r="G231" s="130">
        <v>3.4556842566974102</v>
      </c>
      <c r="H231" s="130">
        <v>5.035574989738139</v>
      </c>
      <c r="I231" s="131">
        <v>59.801762114537446</v>
      </c>
      <c r="J231" s="129">
        <v>2.8538762660671959</v>
      </c>
      <c r="K231" s="130">
        <v>2.2258984557358925</v>
      </c>
      <c r="L231" s="130">
        <v>3.4818540763984993</v>
      </c>
      <c r="M231" s="131">
        <v>40.198237885462554</v>
      </c>
    </row>
    <row r="232" spans="1:13" s="119" customFormat="1" x14ac:dyDescent="0.15">
      <c r="A232" s="141" t="s">
        <v>117</v>
      </c>
      <c r="B232" s="120">
        <v>65</v>
      </c>
      <c r="C232" s="121">
        <v>22.763312493134414</v>
      </c>
      <c r="D232" s="122">
        <v>22.313373955007982</v>
      </c>
      <c r="E232" s="122">
        <v>23.213251031260846</v>
      </c>
      <c r="F232" s="121">
        <v>19.996839232582889</v>
      </c>
      <c r="G232" s="122">
        <v>19.580782037426481</v>
      </c>
      <c r="H232" s="122">
        <v>20.412896427739298</v>
      </c>
      <c r="I232" s="123">
        <v>87.84678960328857</v>
      </c>
      <c r="J232" s="121">
        <v>2.7664732605515256</v>
      </c>
      <c r="K232" s="122">
        <v>2.5372057620388495</v>
      </c>
      <c r="L232" s="122">
        <v>2.9957407590642018</v>
      </c>
      <c r="M232" s="123">
        <v>12.153210396711438</v>
      </c>
    </row>
    <row r="233" spans="1:13" s="119" customFormat="1" x14ac:dyDescent="0.15">
      <c r="A233" s="150"/>
      <c r="B233" s="124">
        <v>70</v>
      </c>
      <c r="C233" s="125">
        <v>18.363957321590124</v>
      </c>
      <c r="D233" s="126">
        <v>17.961636321822994</v>
      </c>
      <c r="E233" s="126">
        <v>18.766278321357255</v>
      </c>
      <c r="F233" s="125">
        <v>15.615603354439472</v>
      </c>
      <c r="G233" s="126">
        <v>15.238869367568237</v>
      </c>
      <c r="H233" s="126">
        <v>15.992337341310707</v>
      </c>
      <c r="I233" s="127">
        <v>85.033977595235044</v>
      </c>
      <c r="J233" s="125">
        <v>2.7483539671506536</v>
      </c>
      <c r="K233" s="126">
        <v>2.51886990702834</v>
      </c>
      <c r="L233" s="126">
        <v>2.9778380272729672</v>
      </c>
      <c r="M233" s="127">
        <v>14.966022404764962</v>
      </c>
    </row>
    <row r="234" spans="1:13" s="119" customFormat="1" x14ac:dyDescent="0.15">
      <c r="A234" s="150"/>
      <c r="B234" s="124">
        <v>75</v>
      </c>
      <c r="C234" s="125">
        <v>14.35078173469239</v>
      </c>
      <c r="D234" s="126">
        <v>14.026839003041761</v>
      </c>
      <c r="E234" s="126">
        <v>14.674724466343019</v>
      </c>
      <c r="F234" s="125">
        <v>11.566695901102248</v>
      </c>
      <c r="G234" s="126">
        <v>11.244851624952551</v>
      </c>
      <c r="H234" s="126">
        <v>11.888540177251945</v>
      </c>
      <c r="I234" s="127">
        <v>80.599761845309544</v>
      </c>
      <c r="J234" s="125">
        <v>2.7840858335901442</v>
      </c>
      <c r="K234" s="126">
        <v>2.5516703086706753</v>
      </c>
      <c r="L234" s="126">
        <v>3.016501358509613</v>
      </c>
      <c r="M234" s="127">
        <v>19.40023815469047</v>
      </c>
    </row>
    <row r="235" spans="1:13" s="119" customFormat="1" x14ac:dyDescent="0.15">
      <c r="A235" s="150"/>
      <c r="B235" s="124">
        <v>80</v>
      </c>
      <c r="C235" s="125">
        <v>10.484660691118233</v>
      </c>
      <c r="D235" s="126">
        <v>10.244227905091934</v>
      </c>
      <c r="E235" s="126">
        <v>10.725093477144531</v>
      </c>
      <c r="F235" s="125">
        <v>7.7035088772660822</v>
      </c>
      <c r="G235" s="126">
        <v>7.4245235804905665</v>
      </c>
      <c r="H235" s="126">
        <v>7.982494174041598</v>
      </c>
      <c r="I235" s="127">
        <v>73.474088520498142</v>
      </c>
      <c r="J235" s="125">
        <v>2.7811518138521509</v>
      </c>
      <c r="K235" s="126">
        <v>2.5455222216956646</v>
      </c>
      <c r="L235" s="126">
        <v>3.0167814060086373</v>
      </c>
      <c r="M235" s="127">
        <v>26.525911479501868</v>
      </c>
    </row>
    <row r="236" spans="1:13" s="119" customFormat="1" x14ac:dyDescent="0.15">
      <c r="A236" s="142"/>
      <c r="B236" s="128">
        <v>85</v>
      </c>
      <c r="C236" s="129">
        <v>7.0904040055214628</v>
      </c>
      <c r="D236" s="130">
        <v>6.5149696988111225</v>
      </c>
      <c r="E236" s="130">
        <v>7.665838312231803</v>
      </c>
      <c r="F236" s="129">
        <v>4.5450205877817371</v>
      </c>
      <c r="G236" s="130">
        <v>4.1092142696679792</v>
      </c>
      <c r="H236" s="130">
        <v>4.980826905895495</v>
      </c>
      <c r="I236" s="131">
        <v>64.10101010101009</v>
      </c>
      <c r="J236" s="129">
        <v>2.5453834177397248</v>
      </c>
      <c r="K236" s="130">
        <v>2.2346692264585424</v>
      </c>
      <c r="L236" s="130">
        <v>2.8560976090209071</v>
      </c>
      <c r="M236" s="131">
        <v>35.898989898989889</v>
      </c>
    </row>
    <row r="237" spans="1:13" s="119" customFormat="1" x14ac:dyDescent="0.15">
      <c r="A237" s="141" t="s">
        <v>118</v>
      </c>
      <c r="B237" s="120">
        <v>65</v>
      </c>
      <c r="C237" s="121">
        <v>23.210587797367076</v>
      </c>
      <c r="D237" s="122">
        <v>22.565812552556604</v>
      </c>
      <c r="E237" s="122">
        <v>23.855363042177547</v>
      </c>
      <c r="F237" s="121">
        <v>20.378697477593811</v>
      </c>
      <c r="G237" s="122">
        <v>19.776613383167579</v>
      </c>
      <c r="H237" s="122">
        <v>20.980781572020042</v>
      </c>
      <c r="I237" s="123">
        <v>87.799144319410544</v>
      </c>
      <c r="J237" s="121">
        <v>2.8318903197732603</v>
      </c>
      <c r="K237" s="122">
        <v>2.4796972011415317</v>
      </c>
      <c r="L237" s="122">
        <v>3.184083438404989</v>
      </c>
      <c r="M237" s="123">
        <v>12.20085568058944</v>
      </c>
    </row>
    <row r="238" spans="1:13" s="119" customFormat="1" x14ac:dyDescent="0.15">
      <c r="A238" s="150"/>
      <c r="B238" s="124">
        <v>70</v>
      </c>
      <c r="C238" s="125">
        <v>18.666540463858876</v>
      </c>
      <c r="D238" s="126">
        <v>18.072605611135078</v>
      </c>
      <c r="E238" s="126">
        <v>19.260475316582674</v>
      </c>
      <c r="F238" s="125">
        <v>15.860551486399036</v>
      </c>
      <c r="G238" s="126">
        <v>15.300286184605222</v>
      </c>
      <c r="H238" s="126">
        <v>16.420816788192852</v>
      </c>
      <c r="I238" s="127">
        <v>84.967814561607497</v>
      </c>
      <c r="J238" s="125">
        <v>2.805988977459839</v>
      </c>
      <c r="K238" s="126">
        <v>2.4535281709728229</v>
      </c>
      <c r="L238" s="126">
        <v>3.158449783946855</v>
      </c>
      <c r="M238" s="127">
        <v>15.032185438392506</v>
      </c>
    </row>
    <row r="239" spans="1:13" s="119" customFormat="1" x14ac:dyDescent="0.15">
      <c r="A239" s="150"/>
      <c r="B239" s="124">
        <v>75</v>
      </c>
      <c r="C239" s="125">
        <v>14.547850310608723</v>
      </c>
      <c r="D239" s="126">
        <v>14.0481594900081</v>
      </c>
      <c r="E239" s="126">
        <v>15.047541131209346</v>
      </c>
      <c r="F239" s="125">
        <v>11.702751888001991</v>
      </c>
      <c r="G239" s="126">
        <v>11.206790766795587</v>
      </c>
      <c r="H239" s="126">
        <v>12.198713009208396</v>
      </c>
      <c r="I239" s="127">
        <v>80.443169527720514</v>
      </c>
      <c r="J239" s="125">
        <v>2.8450984226067306</v>
      </c>
      <c r="K239" s="126">
        <v>2.486430345271859</v>
      </c>
      <c r="L239" s="126">
        <v>3.2037664999416022</v>
      </c>
      <c r="M239" s="127">
        <v>19.556830472279472</v>
      </c>
    </row>
    <row r="240" spans="1:13" s="119" customFormat="1" x14ac:dyDescent="0.15">
      <c r="A240" s="150"/>
      <c r="B240" s="124">
        <v>80</v>
      </c>
      <c r="C240" s="125">
        <v>10.795715923325238</v>
      </c>
      <c r="D240" s="126">
        <v>10.42740406829766</v>
      </c>
      <c r="E240" s="126">
        <v>11.164027778352816</v>
      </c>
      <c r="F240" s="125">
        <v>7.9316890056347873</v>
      </c>
      <c r="G240" s="126">
        <v>7.5001820941701309</v>
      </c>
      <c r="H240" s="126">
        <v>8.3631959170994445</v>
      </c>
      <c r="I240" s="127">
        <v>73.470708769740497</v>
      </c>
      <c r="J240" s="125">
        <v>2.8640269176904503</v>
      </c>
      <c r="K240" s="126">
        <v>2.4968436390521149</v>
      </c>
      <c r="L240" s="126">
        <v>3.2312101963287856</v>
      </c>
      <c r="M240" s="127">
        <v>26.529291230259496</v>
      </c>
    </row>
    <row r="241" spans="1:14" s="119" customFormat="1" x14ac:dyDescent="0.15">
      <c r="A241" s="142"/>
      <c r="B241" s="128">
        <v>85</v>
      </c>
      <c r="C241" s="129">
        <v>7.402694876818205</v>
      </c>
      <c r="D241" s="130">
        <v>6.478118916877099</v>
      </c>
      <c r="E241" s="130">
        <v>8.3272708367593111</v>
      </c>
      <c r="F241" s="129">
        <v>4.6911227979836818</v>
      </c>
      <c r="G241" s="130">
        <v>3.998730997945247</v>
      </c>
      <c r="H241" s="130">
        <v>5.3835145980221171</v>
      </c>
      <c r="I241" s="131">
        <v>63.370473537604468</v>
      </c>
      <c r="J241" s="129">
        <v>2.7115720788345237</v>
      </c>
      <c r="K241" s="130">
        <v>2.2107588361266131</v>
      </c>
      <c r="L241" s="130">
        <v>3.2123853215424343</v>
      </c>
      <c r="M241" s="131">
        <v>36.629526462395546</v>
      </c>
    </row>
    <row r="242" spans="1:14" s="119" customFormat="1" x14ac:dyDescent="0.15">
      <c r="A242" s="141" t="s">
        <v>119</v>
      </c>
      <c r="B242" s="120">
        <v>65</v>
      </c>
      <c r="C242" s="121">
        <v>24.12395284496338</v>
      </c>
      <c r="D242" s="122">
        <v>23.254401304705471</v>
      </c>
      <c r="E242" s="122">
        <v>24.993504385221289</v>
      </c>
      <c r="F242" s="121">
        <v>21.220550320999227</v>
      </c>
      <c r="G242" s="122">
        <v>20.407024415620238</v>
      </c>
      <c r="H242" s="122">
        <v>22.034076226378215</v>
      </c>
      <c r="I242" s="123">
        <v>87.964648485994985</v>
      </c>
      <c r="J242" s="121">
        <v>2.9034025239641528</v>
      </c>
      <c r="K242" s="122">
        <v>2.4540749660291445</v>
      </c>
      <c r="L242" s="122">
        <v>3.352730081899161</v>
      </c>
      <c r="M242" s="123">
        <v>12.035351514005001</v>
      </c>
    </row>
    <row r="243" spans="1:14" s="119" customFormat="1" x14ac:dyDescent="0.15">
      <c r="A243" s="150"/>
      <c r="B243" s="124">
        <v>70</v>
      </c>
      <c r="C243" s="125">
        <v>20.003264795317538</v>
      </c>
      <c r="D243" s="126">
        <v>19.240690754237114</v>
      </c>
      <c r="E243" s="126">
        <v>20.765838836397961</v>
      </c>
      <c r="F243" s="125">
        <v>17.075790203675805</v>
      </c>
      <c r="G243" s="126">
        <v>16.346010546961054</v>
      </c>
      <c r="H243" s="126">
        <v>17.805569860390555</v>
      </c>
      <c r="I243" s="127">
        <v>85.36501605314443</v>
      </c>
      <c r="J243" s="125">
        <v>2.9274745916417335</v>
      </c>
      <c r="K243" s="126">
        <v>2.4705809277065054</v>
      </c>
      <c r="L243" s="126">
        <v>3.3843682555769616</v>
      </c>
      <c r="M243" s="127">
        <v>14.63498394685557</v>
      </c>
    </row>
    <row r="244" spans="1:14" s="119" customFormat="1" x14ac:dyDescent="0.15">
      <c r="A244" s="150"/>
      <c r="B244" s="124">
        <v>75</v>
      </c>
      <c r="C244" s="125">
        <v>15.684596461708159</v>
      </c>
      <c r="D244" s="126">
        <v>15.019093611040352</v>
      </c>
      <c r="E244" s="126">
        <v>16.350099312375963</v>
      </c>
      <c r="F244" s="125">
        <v>12.750554464505214</v>
      </c>
      <c r="G244" s="126">
        <v>12.088292741132339</v>
      </c>
      <c r="H244" s="126">
        <v>13.412816187878089</v>
      </c>
      <c r="I244" s="127">
        <v>81.293481127384979</v>
      </c>
      <c r="J244" s="125">
        <v>2.9340419972029435</v>
      </c>
      <c r="K244" s="126">
        <v>2.4729899362617398</v>
      </c>
      <c r="L244" s="126">
        <v>3.3950940581441471</v>
      </c>
      <c r="M244" s="127">
        <v>18.706518872615014</v>
      </c>
    </row>
    <row r="245" spans="1:14" s="119" customFormat="1" x14ac:dyDescent="0.15">
      <c r="A245" s="150"/>
      <c r="B245" s="124">
        <v>80</v>
      </c>
      <c r="C245" s="125">
        <v>12.018102127535929</v>
      </c>
      <c r="D245" s="126">
        <v>11.558508351317748</v>
      </c>
      <c r="E245" s="126">
        <v>12.47769590375411</v>
      </c>
      <c r="F245" s="125">
        <v>9.0074797103363871</v>
      </c>
      <c r="G245" s="126">
        <v>8.4465562387675686</v>
      </c>
      <c r="H245" s="126">
        <v>9.5684031819052056</v>
      </c>
      <c r="I245" s="127">
        <v>74.94926915039612</v>
      </c>
      <c r="J245" s="125">
        <v>3.010622417199543</v>
      </c>
      <c r="K245" s="126">
        <v>2.5366100845478519</v>
      </c>
      <c r="L245" s="126">
        <v>3.4846347498512342</v>
      </c>
      <c r="M245" s="127">
        <v>25.05073084960388</v>
      </c>
    </row>
    <row r="246" spans="1:14" s="119" customFormat="1" x14ac:dyDescent="0.15">
      <c r="A246" s="142"/>
      <c r="B246" s="128">
        <v>85</v>
      </c>
      <c r="C246" s="129">
        <v>8.4424906662778252</v>
      </c>
      <c r="D246" s="130">
        <v>7.1387045768525681</v>
      </c>
      <c r="E246" s="130">
        <v>9.7462767557030823</v>
      </c>
      <c r="F246" s="129">
        <v>5.6488684506725111</v>
      </c>
      <c r="G246" s="130">
        <v>4.6577726356424076</v>
      </c>
      <c r="H246" s="130">
        <v>6.6399642657026146</v>
      </c>
      <c r="I246" s="131">
        <v>66.909975669099765</v>
      </c>
      <c r="J246" s="129">
        <v>2.7936222156053145</v>
      </c>
      <c r="K246" s="130">
        <v>2.1553591744698095</v>
      </c>
      <c r="L246" s="130">
        <v>3.4318852567408196</v>
      </c>
      <c r="M246" s="131">
        <v>33.090024330900249</v>
      </c>
    </row>
    <row r="247" spans="1:14" s="119" customFormat="1" x14ac:dyDescent="0.15">
      <c r="A247" s="141" t="s">
        <v>120</v>
      </c>
      <c r="B247" s="120">
        <v>65</v>
      </c>
      <c r="C247" s="121">
        <v>22.980650713425437</v>
      </c>
      <c r="D247" s="122">
        <v>22.347764735833664</v>
      </c>
      <c r="E247" s="122">
        <v>23.61353669101721</v>
      </c>
      <c r="F247" s="121">
        <v>20.065895922649503</v>
      </c>
      <c r="G247" s="122">
        <v>19.487998074829836</v>
      </c>
      <c r="H247" s="122">
        <v>20.64379377046917</v>
      </c>
      <c r="I247" s="123">
        <v>87.316482778822632</v>
      </c>
      <c r="J247" s="121">
        <v>2.9147547907759344</v>
      </c>
      <c r="K247" s="122">
        <v>2.5775402906276441</v>
      </c>
      <c r="L247" s="122">
        <v>3.2519692909242246</v>
      </c>
      <c r="M247" s="123">
        <v>12.683517221177365</v>
      </c>
    </row>
    <row r="248" spans="1:14" s="119" customFormat="1" x14ac:dyDescent="0.15">
      <c r="A248" s="150"/>
      <c r="B248" s="124">
        <v>70</v>
      </c>
      <c r="C248" s="125">
        <v>18.752406376007958</v>
      </c>
      <c r="D248" s="126">
        <v>18.188080066578824</v>
      </c>
      <c r="E248" s="126">
        <v>19.316732685437092</v>
      </c>
      <c r="F248" s="125">
        <v>15.819558887052546</v>
      </c>
      <c r="G248" s="126">
        <v>15.296939158055688</v>
      </c>
      <c r="H248" s="126">
        <v>16.342178616049406</v>
      </c>
      <c r="I248" s="127">
        <v>84.360153944254691</v>
      </c>
      <c r="J248" s="125">
        <v>2.9328474889554119</v>
      </c>
      <c r="K248" s="126">
        <v>2.5907924956063604</v>
      </c>
      <c r="L248" s="126">
        <v>3.2749024823044635</v>
      </c>
      <c r="M248" s="127">
        <v>15.639846055745307</v>
      </c>
    </row>
    <row r="249" spans="1:14" s="119" customFormat="1" x14ac:dyDescent="0.15">
      <c r="A249" s="150"/>
      <c r="B249" s="124">
        <v>75</v>
      </c>
      <c r="C249" s="125">
        <v>14.509227975710127</v>
      </c>
      <c r="D249" s="126">
        <v>14.014768108806233</v>
      </c>
      <c r="E249" s="126">
        <v>15.003687842614021</v>
      </c>
      <c r="F249" s="125">
        <v>11.512463403655065</v>
      </c>
      <c r="G249" s="126">
        <v>11.036900880455812</v>
      </c>
      <c r="H249" s="126">
        <v>11.988025926854318</v>
      </c>
      <c r="I249" s="127">
        <v>79.345802705202928</v>
      </c>
      <c r="J249" s="125">
        <v>2.9967645720550595</v>
      </c>
      <c r="K249" s="126">
        <v>2.6476289391552132</v>
      </c>
      <c r="L249" s="126">
        <v>3.3459002049549058</v>
      </c>
      <c r="M249" s="127">
        <v>20.654197294797061</v>
      </c>
    </row>
    <row r="250" spans="1:14" s="119" customFormat="1" x14ac:dyDescent="0.15">
      <c r="A250" s="150"/>
      <c r="B250" s="124">
        <v>80</v>
      </c>
      <c r="C250" s="125">
        <v>10.83057456697599</v>
      </c>
      <c r="D250" s="126">
        <v>10.456029686368113</v>
      </c>
      <c r="E250" s="126">
        <v>11.205119447583867</v>
      </c>
      <c r="F250" s="125">
        <v>7.693419948051865</v>
      </c>
      <c r="G250" s="126">
        <v>7.2705298453613354</v>
      </c>
      <c r="H250" s="126">
        <v>8.1163100507423938</v>
      </c>
      <c r="I250" s="127">
        <v>71.034273394047162</v>
      </c>
      <c r="J250" s="125">
        <v>3.1371546189241246</v>
      </c>
      <c r="K250" s="126">
        <v>2.7735107551819329</v>
      </c>
      <c r="L250" s="126">
        <v>3.5007984826663163</v>
      </c>
      <c r="M250" s="127">
        <v>28.965726605952831</v>
      </c>
    </row>
    <row r="251" spans="1:14" s="119" customFormat="1" x14ac:dyDescent="0.15">
      <c r="A251" s="142"/>
      <c r="B251" s="128">
        <v>85</v>
      </c>
      <c r="C251" s="129">
        <v>7.5100845425019864</v>
      </c>
      <c r="D251" s="130">
        <v>6.6103222137746043</v>
      </c>
      <c r="E251" s="130">
        <v>8.4098468712293695</v>
      </c>
      <c r="F251" s="129">
        <v>4.5990241278903392</v>
      </c>
      <c r="G251" s="130">
        <v>3.9453955821347382</v>
      </c>
      <c r="H251" s="130">
        <v>5.2526526736459402</v>
      </c>
      <c r="I251" s="131">
        <v>61.237980769230774</v>
      </c>
      <c r="J251" s="129">
        <v>2.9110604146116472</v>
      </c>
      <c r="K251" s="130">
        <v>2.4158118621697615</v>
      </c>
      <c r="L251" s="130">
        <v>3.4063089670535329</v>
      </c>
      <c r="M251" s="131">
        <v>38.762019230769226</v>
      </c>
    </row>
    <row r="252" spans="1:14" s="119" customFormat="1" x14ac:dyDescent="0.15">
      <c r="A252" s="141" t="s">
        <v>121</v>
      </c>
      <c r="B252" s="124">
        <v>65</v>
      </c>
      <c r="C252" s="125">
        <v>23.017649868008235</v>
      </c>
      <c r="D252" s="126">
        <v>22.372883187768075</v>
      </c>
      <c r="E252" s="126">
        <v>23.662416548248395</v>
      </c>
      <c r="F252" s="125">
        <v>19.626524618288194</v>
      </c>
      <c r="G252" s="126">
        <v>19.042156047448874</v>
      </c>
      <c r="H252" s="126">
        <v>20.210893189127514</v>
      </c>
      <c r="I252" s="127">
        <v>85.267282849613167</v>
      </c>
      <c r="J252" s="125">
        <v>3.3911252497200355</v>
      </c>
      <c r="K252" s="126">
        <v>3.0258299843470517</v>
      </c>
      <c r="L252" s="126">
        <v>3.7564205150930192</v>
      </c>
      <c r="M252" s="127">
        <v>14.732717150386806</v>
      </c>
      <c r="N252" s="133"/>
    </row>
    <row r="253" spans="1:14" s="119" customFormat="1" x14ac:dyDescent="0.15">
      <c r="A253" s="150"/>
      <c r="B253" s="124">
        <v>70</v>
      </c>
      <c r="C253" s="125">
        <v>18.834947052227353</v>
      </c>
      <c r="D253" s="126">
        <v>18.266892214779052</v>
      </c>
      <c r="E253" s="126">
        <v>19.403001889675654</v>
      </c>
      <c r="F253" s="125">
        <v>15.385444445987472</v>
      </c>
      <c r="G253" s="126">
        <v>14.858271905197114</v>
      </c>
      <c r="H253" s="126">
        <v>15.912616986777831</v>
      </c>
      <c r="I253" s="127">
        <v>81.685626210284696</v>
      </c>
      <c r="J253" s="125">
        <v>3.4495026062398786</v>
      </c>
      <c r="K253" s="126">
        <v>3.0779313793774787</v>
      </c>
      <c r="L253" s="126">
        <v>3.8210738331022784</v>
      </c>
      <c r="M253" s="127">
        <v>18.314373789715287</v>
      </c>
      <c r="N253" s="133"/>
    </row>
    <row r="254" spans="1:14" s="119" customFormat="1" x14ac:dyDescent="0.15">
      <c r="A254" s="150"/>
      <c r="B254" s="124">
        <v>75</v>
      </c>
      <c r="C254" s="125">
        <v>14.526651691398751</v>
      </c>
      <c r="D254" s="126">
        <v>14.02657045626964</v>
      </c>
      <c r="E254" s="126">
        <v>15.026732926527862</v>
      </c>
      <c r="F254" s="125">
        <v>11.054821998051921</v>
      </c>
      <c r="G254" s="126">
        <v>10.57106779576649</v>
      </c>
      <c r="H254" s="126">
        <v>11.538576200337351</v>
      </c>
      <c r="I254" s="127">
        <v>76.100275775163624</v>
      </c>
      <c r="J254" s="125">
        <v>3.4718296933468298</v>
      </c>
      <c r="K254" s="126">
        <v>3.0970447838549666</v>
      </c>
      <c r="L254" s="126">
        <v>3.8466146028386929</v>
      </c>
      <c r="M254" s="127">
        <v>23.899724224836373</v>
      </c>
      <c r="N254" s="133"/>
    </row>
    <row r="255" spans="1:14" s="119" customFormat="1" x14ac:dyDescent="0.15">
      <c r="A255" s="150"/>
      <c r="B255" s="124">
        <v>80</v>
      </c>
      <c r="C255" s="125">
        <v>10.757755491426771</v>
      </c>
      <c r="D255" s="126">
        <v>10.383376930361862</v>
      </c>
      <c r="E255" s="126">
        <v>11.132134052491679</v>
      </c>
      <c r="F255" s="125">
        <v>7.4172407059818184</v>
      </c>
      <c r="G255" s="126">
        <v>6.998554744620229</v>
      </c>
      <c r="H255" s="126">
        <v>7.8359266673434078</v>
      </c>
      <c r="I255" s="127">
        <v>68.947846155202868</v>
      </c>
      <c r="J255" s="125">
        <v>3.340514785444952</v>
      </c>
      <c r="K255" s="126">
        <v>2.9715940063812116</v>
      </c>
      <c r="L255" s="126">
        <v>3.7094355645086923</v>
      </c>
      <c r="M255" s="127">
        <v>31.052153844797125</v>
      </c>
      <c r="N255" s="133"/>
    </row>
    <row r="256" spans="1:14" s="119" customFormat="1" x14ac:dyDescent="0.15">
      <c r="A256" s="142"/>
      <c r="B256" s="124">
        <v>85</v>
      </c>
      <c r="C256" s="125">
        <v>7.522496315046765</v>
      </c>
      <c r="D256" s="126">
        <v>6.6230691010652025</v>
      </c>
      <c r="E256" s="126">
        <v>8.4219235290283283</v>
      </c>
      <c r="F256" s="125">
        <v>4.363539529152944</v>
      </c>
      <c r="G256" s="126">
        <v>3.7295153768591893</v>
      </c>
      <c r="H256" s="126">
        <v>4.9975636814466986</v>
      </c>
      <c r="I256" s="127">
        <v>58.006535947712422</v>
      </c>
      <c r="J256" s="125">
        <v>3.158956785893821</v>
      </c>
      <c r="K256" s="126">
        <v>2.6369933887584809</v>
      </c>
      <c r="L256" s="126">
        <v>3.6809201830291611</v>
      </c>
      <c r="M256" s="127">
        <v>41.993464052287578</v>
      </c>
      <c r="N256" s="133"/>
    </row>
    <row r="257" spans="1:13" s="119" customFormat="1" x14ac:dyDescent="0.15">
      <c r="A257" s="141" t="s">
        <v>122</v>
      </c>
      <c r="B257" s="120">
        <v>65</v>
      </c>
      <c r="C257" s="121">
        <v>23.764353671595558</v>
      </c>
      <c r="D257" s="122">
        <v>22.906148945406571</v>
      </c>
      <c r="E257" s="122">
        <v>24.622558397784545</v>
      </c>
      <c r="F257" s="121">
        <v>19.991537517809615</v>
      </c>
      <c r="G257" s="122">
        <v>19.213168659196445</v>
      </c>
      <c r="H257" s="122">
        <v>20.769906376422785</v>
      </c>
      <c r="I257" s="123">
        <v>84.124053168357719</v>
      </c>
      <c r="J257" s="121">
        <v>3.7728161537859459</v>
      </c>
      <c r="K257" s="122">
        <v>3.2848092951976917</v>
      </c>
      <c r="L257" s="122">
        <v>4.2608230123741997</v>
      </c>
      <c r="M257" s="123">
        <v>15.875946831642301</v>
      </c>
    </row>
    <row r="258" spans="1:13" s="119" customFormat="1" x14ac:dyDescent="0.15">
      <c r="A258" s="150"/>
      <c r="B258" s="124">
        <v>70</v>
      </c>
      <c r="C258" s="125">
        <v>19.567418470860495</v>
      </c>
      <c r="D258" s="126">
        <v>18.834972929757047</v>
      </c>
      <c r="E258" s="126">
        <v>20.299864011963944</v>
      </c>
      <c r="F258" s="125">
        <v>15.753541078780991</v>
      </c>
      <c r="G258" s="126">
        <v>15.067460445218916</v>
      </c>
      <c r="H258" s="126">
        <v>16.439621712343065</v>
      </c>
      <c r="I258" s="127">
        <v>80.509041610373515</v>
      </c>
      <c r="J258" s="125">
        <v>3.8138773920795033</v>
      </c>
      <c r="K258" s="126">
        <v>3.322990386394332</v>
      </c>
      <c r="L258" s="126">
        <v>4.304764397764675</v>
      </c>
      <c r="M258" s="127">
        <v>19.490958389626471</v>
      </c>
    </row>
    <row r="259" spans="1:13" s="119" customFormat="1" x14ac:dyDescent="0.15">
      <c r="A259" s="150"/>
      <c r="B259" s="124">
        <v>75</v>
      </c>
      <c r="C259" s="125">
        <v>15.418271851784361</v>
      </c>
      <c r="D259" s="126">
        <v>14.827891167778393</v>
      </c>
      <c r="E259" s="126">
        <v>16.008652535790329</v>
      </c>
      <c r="F259" s="125">
        <v>11.614445546444669</v>
      </c>
      <c r="G259" s="126">
        <v>11.018220540361797</v>
      </c>
      <c r="H259" s="126">
        <v>12.210670552527541</v>
      </c>
      <c r="I259" s="127">
        <v>75.329100810351363</v>
      </c>
      <c r="J259" s="125">
        <v>3.803826305339689</v>
      </c>
      <c r="K259" s="126">
        <v>3.3156320980731446</v>
      </c>
      <c r="L259" s="126">
        <v>4.292020512606233</v>
      </c>
      <c r="M259" s="127">
        <v>24.670899189648619</v>
      </c>
    </row>
    <row r="260" spans="1:13" s="119" customFormat="1" x14ac:dyDescent="0.15">
      <c r="A260" s="150"/>
      <c r="B260" s="124">
        <v>80</v>
      </c>
      <c r="C260" s="125">
        <v>11.332884927474264</v>
      </c>
      <c r="D260" s="126">
        <v>10.887939341607458</v>
      </c>
      <c r="E260" s="126">
        <v>11.777830513341071</v>
      </c>
      <c r="F260" s="125">
        <v>7.611698993745355</v>
      </c>
      <c r="G260" s="126">
        <v>7.0851305466398715</v>
      </c>
      <c r="H260" s="126">
        <v>8.1382674408508393</v>
      </c>
      <c r="I260" s="127">
        <v>67.164707331425788</v>
      </c>
      <c r="J260" s="125">
        <v>3.7211859337289082</v>
      </c>
      <c r="K260" s="126">
        <v>3.2419164201976143</v>
      </c>
      <c r="L260" s="126">
        <v>4.200455447260202</v>
      </c>
      <c r="M260" s="127">
        <v>32.835292668574205</v>
      </c>
    </row>
    <row r="261" spans="1:13" s="119" customFormat="1" x14ac:dyDescent="0.15">
      <c r="A261" s="142"/>
      <c r="B261" s="128">
        <v>85</v>
      </c>
      <c r="C261" s="129">
        <v>7.784634250723709</v>
      </c>
      <c r="D261" s="130">
        <v>6.6368030187445557</v>
      </c>
      <c r="E261" s="130">
        <v>8.9324654827028613</v>
      </c>
      <c r="F261" s="129">
        <v>4.3365489711911964</v>
      </c>
      <c r="G261" s="130">
        <v>3.551068593496042</v>
      </c>
      <c r="H261" s="130">
        <v>5.1220293488863504</v>
      </c>
      <c r="I261" s="131">
        <v>55.70652173913043</v>
      </c>
      <c r="J261" s="129">
        <v>3.4480852795325125</v>
      </c>
      <c r="K261" s="130">
        <v>2.7649962014974085</v>
      </c>
      <c r="L261" s="130">
        <v>4.1311743575676161</v>
      </c>
      <c r="M261" s="131">
        <v>44.29347826086957</v>
      </c>
    </row>
    <row r="262" spans="1:13" s="119" customFormat="1" x14ac:dyDescent="0.15">
      <c r="A262" s="141" t="s">
        <v>123</v>
      </c>
      <c r="B262" s="120">
        <v>65</v>
      </c>
      <c r="C262" s="121">
        <v>22.367628564351545</v>
      </c>
      <c r="D262" s="122">
        <v>21.680312923241178</v>
      </c>
      <c r="E262" s="122">
        <v>23.054944205461911</v>
      </c>
      <c r="F262" s="121">
        <v>19.300784893244916</v>
      </c>
      <c r="G262" s="122">
        <v>18.688848931668922</v>
      </c>
      <c r="H262" s="122">
        <v>19.912720854820911</v>
      </c>
      <c r="I262" s="123">
        <v>86.288918996113793</v>
      </c>
      <c r="J262" s="121">
        <v>3.0668436711066267</v>
      </c>
      <c r="K262" s="122">
        <v>2.7191195053625692</v>
      </c>
      <c r="L262" s="122">
        <v>3.4145678368506842</v>
      </c>
      <c r="M262" s="123">
        <v>13.711081003886195</v>
      </c>
    </row>
    <row r="263" spans="1:13" s="119" customFormat="1" x14ac:dyDescent="0.15">
      <c r="A263" s="150"/>
      <c r="B263" s="124">
        <v>70</v>
      </c>
      <c r="C263" s="125">
        <v>17.950031376749976</v>
      </c>
      <c r="D263" s="126">
        <v>17.357000328064412</v>
      </c>
      <c r="E263" s="126">
        <v>18.54306242543554</v>
      </c>
      <c r="F263" s="125">
        <v>14.9136411643531</v>
      </c>
      <c r="G263" s="126">
        <v>14.382350678661442</v>
      </c>
      <c r="H263" s="126">
        <v>15.444931650044758</v>
      </c>
      <c r="I263" s="127">
        <v>83.084206658659085</v>
      </c>
      <c r="J263" s="125">
        <v>3.036390212396872</v>
      </c>
      <c r="K263" s="126">
        <v>2.6941706886415022</v>
      </c>
      <c r="L263" s="126">
        <v>3.3786097361522418</v>
      </c>
      <c r="M263" s="127">
        <v>16.915793341340883</v>
      </c>
    </row>
    <row r="264" spans="1:13" s="119" customFormat="1" x14ac:dyDescent="0.15">
      <c r="A264" s="150"/>
      <c r="B264" s="124">
        <v>75</v>
      </c>
      <c r="C264" s="125">
        <v>13.568877928266053</v>
      </c>
      <c r="D264" s="126">
        <v>13.065635808759431</v>
      </c>
      <c r="E264" s="126">
        <v>14.072120047772675</v>
      </c>
      <c r="F264" s="125">
        <v>10.524790554149677</v>
      </c>
      <c r="G264" s="126">
        <v>10.060361602777119</v>
      </c>
      <c r="H264" s="126">
        <v>10.989219505522234</v>
      </c>
      <c r="I264" s="127">
        <v>77.565666150072175</v>
      </c>
      <c r="J264" s="125">
        <v>3.044087374116375</v>
      </c>
      <c r="K264" s="126">
        <v>2.7055455153045616</v>
      </c>
      <c r="L264" s="126">
        <v>3.3826292329281884</v>
      </c>
      <c r="M264" s="127">
        <v>22.434333849927814</v>
      </c>
    </row>
    <row r="265" spans="1:13" s="119" customFormat="1" x14ac:dyDescent="0.15">
      <c r="A265" s="150"/>
      <c r="B265" s="124">
        <v>80</v>
      </c>
      <c r="C265" s="125">
        <v>9.9515699574207055</v>
      </c>
      <c r="D265" s="126">
        <v>9.591798948243774</v>
      </c>
      <c r="E265" s="126">
        <v>10.311340966597637</v>
      </c>
      <c r="F265" s="125">
        <v>6.9862481903028755</v>
      </c>
      <c r="G265" s="126">
        <v>6.6073767944608655</v>
      </c>
      <c r="H265" s="126">
        <v>7.3651195861448855</v>
      </c>
      <c r="I265" s="127">
        <v>70.202472777607881</v>
      </c>
      <c r="J265" s="125">
        <v>2.96532176711783</v>
      </c>
      <c r="K265" s="126">
        <v>2.636916932051323</v>
      </c>
      <c r="L265" s="126">
        <v>3.293726602184337</v>
      </c>
      <c r="M265" s="127">
        <v>29.797527222392112</v>
      </c>
    </row>
    <row r="266" spans="1:13" s="119" customFormat="1" x14ac:dyDescent="0.15">
      <c r="A266" s="142"/>
      <c r="B266" s="128">
        <v>85</v>
      </c>
      <c r="C266" s="129">
        <v>6.6317759258074469</v>
      </c>
      <c r="D266" s="130">
        <v>5.9014486229583367</v>
      </c>
      <c r="E266" s="130">
        <v>7.3621032286565571</v>
      </c>
      <c r="F266" s="129">
        <v>3.6931130851751894</v>
      </c>
      <c r="G266" s="130">
        <v>3.1784155575603505</v>
      </c>
      <c r="H266" s="130">
        <v>4.2078106127900288</v>
      </c>
      <c r="I266" s="131">
        <v>55.688146380270489</v>
      </c>
      <c r="J266" s="129">
        <v>2.9386628406322579</v>
      </c>
      <c r="K266" s="130">
        <v>2.4867392789246092</v>
      </c>
      <c r="L266" s="130">
        <v>3.3905864023399066</v>
      </c>
      <c r="M266" s="131">
        <v>44.311853619729519</v>
      </c>
    </row>
    <row r="267" spans="1:13" s="119" customFormat="1" x14ac:dyDescent="0.15">
      <c r="A267" s="141" t="s">
        <v>130</v>
      </c>
      <c r="B267" s="120">
        <v>65</v>
      </c>
      <c r="C267" s="121">
        <v>24.790517050075941</v>
      </c>
      <c r="D267" s="122">
        <v>24.075481281542622</v>
      </c>
      <c r="E267" s="122">
        <v>25.50555281860926</v>
      </c>
      <c r="F267" s="121">
        <v>21.782816458347906</v>
      </c>
      <c r="G267" s="122">
        <v>21.116075793046317</v>
      </c>
      <c r="H267" s="122">
        <v>22.449557123649495</v>
      </c>
      <c r="I267" s="123">
        <v>87.86753585795492</v>
      </c>
      <c r="J267" s="121">
        <v>3.0077005917280335</v>
      </c>
      <c r="K267" s="122">
        <v>2.6485532642936103</v>
      </c>
      <c r="L267" s="122">
        <v>3.3668479191624567</v>
      </c>
      <c r="M267" s="123">
        <v>12.132464142045073</v>
      </c>
    </row>
    <row r="268" spans="1:13" s="119" customFormat="1" x14ac:dyDescent="0.15">
      <c r="A268" s="150"/>
      <c r="B268" s="124">
        <v>70</v>
      </c>
      <c r="C268" s="125">
        <v>20.385443592660121</v>
      </c>
      <c r="D268" s="126">
        <v>19.765761130561742</v>
      </c>
      <c r="E268" s="126">
        <v>21.005126054758499</v>
      </c>
      <c r="F268" s="125">
        <v>17.327139645033199</v>
      </c>
      <c r="G268" s="126">
        <v>16.734743455890342</v>
      </c>
      <c r="H268" s="126">
        <v>17.919535834176056</v>
      </c>
      <c r="I268" s="127">
        <v>84.997609035458623</v>
      </c>
      <c r="J268" s="125">
        <v>3.0583039476269174</v>
      </c>
      <c r="K268" s="126">
        <v>2.6958771126252943</v>
      </c>
      <c r="L268" s="126">
        <v>3.4207307826285405</v>
      </c>
      <c r="M268" s="127">
        <v>15.002390964541359</v>
      </c>
    </row>
    <row r="269" spans="1:13" s="119" customFormat="1" x14ac:dyDescent="0.15">
      <c r="A269" s="150"/>
      <c r="B269" s="124">
        <v>75</v>
      </c>
      <c r="C269" s="125">
        <v>16.373734997640398</v>
      </c>
      <c r="D269" s="126">
        <v>15.905086652024838</v>
      </c>
      <c r="E269" s="126">
        <v>16.842383343255957</v>
      </c>
      <c r="F269" s="125">
        <v>13.23431296436558</v>
      </c>
      <c r="G269" s="126">
        <v>12.74176669752261</v>
      </c>
      <c r="H269" s="126">
        <v>13.72685923120855</v>
      </c>
      <c r="I269" s="127">
        <v>80.826475854609612</v>
      </c>
      <c r="J269" s="125">
        <v>3.1394220332748191</v>
      </c>
      <c r="K269" s="126">
        <v>2.7716657972798977</v>
      </c>
      <c r="L269" s="126">
        <v>3.5071782692697404</v>
      </c>
      <c r="M269" s="127">
        <v>19.173524145390395</v>
      </c>
    </row>
    <row r="270" spans="1:13" s="119" customFormat="1" x14ac:dyDescent="0.15">
      <c r="A270" s="150"/>
      <c r="B270" s="124">
        <v>80</v>
      </c>
      <c r="C270" s="125">
        <v>12.064606147855899</v>
      </c>
      <c r="D270" s="126">
        <v>11.682342120705261</v>
      </c>
      <c r="E270" s="126">
        <v>12.446870175006538</v>
      </c>
      <c r="F270" s="125">
        <v>9.0942932816744495</v>
      </c>
      <c r="G270" s="126">
        <v>8.6531074412508584</v>
      </c>
      <c r="H270" s="126">
        <v>9.5354791220980406</v>
      </c>
      <c r="I270" s="127">
        <v>75.379943366743646</v>
      </c>
      <c r="J270" s="125">
        <v>2.97031286618145</v>
      </c>
      <c r="K270" s="126">
        <v>2.6089632247983219</v>
      </c>
      <c r="L270" s="126">
        <v>3.331662507564578</v>
      </c>
      <c r="M270" s="127">
        <v>24.62005663325635</v>
      </c>
    </row>
    <row r="271" spans="1:13" s="119" customFormat="1" x14ac:dyDescent="0.15">
      <c r="A271" s="142"/>
      <c r="B271" s="128">
        <v>85</v>
      </c>
      <c r="C271" s="129">
        <v>8.8031164486406901</v>
      </c>
      <c r="D271" s="130">
        <v>7.7501370841912394</v>
      </c>
      <c r="E271" s="130">
        <v>9.8560958130901408</v>
      </c>
      <c r="F271" s="129">
        <v>5.98054449059532</v>
      </c>
      <c r="G271" s="130">
        <v>5.1761060703250061</v>
      </c>
      <c r="H271" s="130">
        <v>6.7849829108656339</v>
      </c>
      <c r="I271" s="131">
        <v>67.936673625608918</v>
      </c>
      <c r="J271" s="129">
        <v>2.822571958045371</v>
      </c>
      <c r="K271" s="130">
        <v>2.3232024966852043</v>
      </c>
      <c r="L271" s="130">
        <v>3.3219414194055377</v>
      </c>
      <c r="M271" s="131">
        <v>32.063326374391096</v>
      </c>
    </row>
    <row r="272" spans="1:13" s="119" customFormat="1" x14ac:dyDescent="0.15">
      <c r="A272" s="141" t="s">
        <v>131</v>
      </c>
      <c r="B272" s="120">
        <v>65</v>
      </c>
      <c r="C272" s="121">
        <v>24.012498098183549</v>
      </c>
      <c r="D272" s="122">
        <v>23.301826273801055</v>
      </c>
      <c r="E272" s="122">
        <v>24.723169922566044</v>
      </c>
      <c r="F272" s="121">
        <v>20.92483344733537</v>
      </c>
      <c r="G272" s="122">
        <v>20.26979634697744</v>
      </c>
      <c r="H272" s="122">
        <v>21.5798705476933</v>
      </c>
      <c r="I272" s="123">
        <v>87.141426776076457</v>
      </c>
      <c r="J272" s="121">
        <v>3.0876646508481769</v>
      </c>
      <c r="K272" s="122">
        <v>2.7042828378350046</v>
      </c>
      <c r="L272" s="122">
        <v>3.4710464638613492</v>
      </c>
      <c r="M272" s="123">
        <v>12.85857322392353</v>
      </c>
    </row>
    <row r="273" spans="1:13" s="119" customFormat="1" x14ac:dyDescent="0.15">
      <c r="A273" s="150"/>
      <c r="B273" s="124">
        <v>70</v>
      </c>
      <c r="C273" s="125">
        <v>19.57936202452758</v>
      </c>
      <c r="D273" s="126">
        <v>18.933579096479498</v>
      </c>
      <c r="E273" s="126">
        <v>20.225144952575661</v>
      </c>
      <c r="F273" s="125">
        <v>16.462775000034956</v>
      </c>
      <c r="G273" s="126">
        <v>15.858534173047429</v>
      </c>
      <c r="H273" s="126">
        <v>17.06701582702248</v>
      </c>
      <c r="I273" s="127">
        <v>84.082285109247209</v>
      </c>
      <c r="J273" s="125">
        <v>3.1165870244926248</v>
      </c>
      <c r="K273" s="126">
        <v>2.7292824322851996</v>
      </c>
      <c r="L273" s="126">
        <v>3.50389161670005</v>
      </c>
      <c r="M273" s="127">
        <v>15.917714890752796</v>
      </c>
    </row>
    <row r="274" spans="1:13" s="119" customFormat="1" x14ac:dyDescent="0.15">
      <c r="A274" s="150"/>
      <c r="B274" s="124">
        <v>75</v>
      </c>
      <c r="C274" s="125">
        <v>15.16848762252096</v>
      </c>
      <c r="D274" s="126">
        <v>14.584934317136678</v>
      </c>
      <c r="E274" s="126">
        <v>15.752040927905242</v>
      </c>
      <c r="F274" s="125">
        <v>12.040241418770723</v>
      </c>
      <c r="G274" s="126">
        <v>11.478925932298459</v>
      </c>
      <c r="H274" s="126">
        <v>12.601556905242987</v>
      </c>
      <c r="I274" s="127">
        <v>79.376676952910813</v>
      </c>
      <c r="J274" s="125">
        <v>3.1282462037502383</v>
      </c>
      <c r="K274" s="126">
        <v>2.7380523550533895</v>
      </c>
      <c r="L274" s="126">
        <v>3.5184400524470871</v>
      </c>
      <c r="M274" s="127">
        <v>20.623323047089205</v>
      </c>
    </row>
    <row r="275" spans="1:13" s="119" customFormat="1" x14ac:dyDescent="0.15">
      <c r="A275" s="150"/>
      <c r="B275" s="124">
        <v>80</v>
      </c>
      <c r="C275" s="125">
        <v>11.865042269677822</v>
      </c>
      <c r="D275" s="126">
        <v>11.48086511556348</v>
      </c>
      <c r="E275" s="126">
        <v>12.249219423792164</v>
      </c>
      <c r="F275" s="125">
        <v>8.6825623182739662</v>
      </c>
      <c r="G275" s="126">
        <v>8.2187705609746367</v>
      </c>
      <c r="H275" s="126">
        <v>9.1463540755732957</v>
      </c>
      <c r="I275" s="127">
        <v>73.177677086435935</v>
      </c>
      <c r="J275" s="125">
        <v>3.1824799514038564</v>
      </c>
      <c r="K275" s="126">
        <v>2.7838844232820463</v>
      </c>
      <c r="L275" s="126">
        <v>3.5810754795256665</v>
      </c>
      <c r="M275" s="127">
        <v>26.822322913564069</v>
      </c>
    </row>
    <row r="276" spans="1:13" s="119" customFormat="1" x14ac:dyDescent="0.15">
      <c r="A276" s="142"/>
      <c r="B276" s="128">
        <v>85</v>
      </c>
      <c r="C276" s="129">
        <v>8.3438266928493992</v>
      </c>
      <c r="D276" s="130">
        <v>7.2669849071330859</v>
      </c>
      <c r="E276" s="130">
        <v>9.4206684785657124</v>
      </c>
      <c r="F276" s="129">
        <v>5.3487450612861025</v>
      </c>
      <c r="G276" s="130">
        <v>4.5515379526675641</v>
      </c>
      <c r="H276" s="130">
        <v>6.1459521699046409</v>
      </c>
      <c r="I276" s="131">
        <v>64.104220499569337</v>
      </c>
      <c r="J276" s="129">
        <v>2.9950816315632971</v>
      </c>
      <c r="K276" s="130">
        <v>2.4397102135678663</v>
      </c>
      <c r="L276" s="130">
        <v>3.5504530495587279</v>
      </c>
      <c r="M276" s="131">
        <v>35.895779500430677</v>
      </c>
    </row>
    <row r="277" spans="1:13" s="119" customFormat="1" x14ac:dyDescent="0.15">
      <c r="A277" s="141" t="s">
        <v>126</v>
      </c>
      <c r="B277" s="120">
        <v>65</v>
      </c>
      <c r="C277" s="121">
        <v>23.474387557049916</v>
      </c>
      <c r="D277" s="122">
        <v>22.773444550121145</v>
      </c>
      <c r="E277" s="122">
        <v>24.175330563978687</v>
      </c>
      <c r="F277" s="121">
        <v>19.726325774179319</v>
      </c>
      <c r="G277" s="122">
        <v>19.105157221591462</v>
      </c>
      <c r="H277" s="122">
        <v>20.347494326767176</v>
      </c>
      <c r="I277" s="123">
        <v>84.033399066273134</v>
      </c>
      <c r="J277" s="121">
        <v>3.7480617828705971</v>
      </c>
      <c r="K277" s="122">
        <v>3.3654617562171705</v>
      </c>
      <c r="L277" s="122">
        <v>4.1306618095240237</v>
      </c>
      <c r="M277" s="123">
        <v>15.966600933726873</v>
      </c>
    </row>
    <row r="278" spans="1:13" s="119" customFormat="1" x14ac:dyDescent="0.15">
      <c r="A278" s="150"/>
      <c r="B278" s="124">
        <v>70</v>
      </c>
      <c r="C278" s="125">
        <v>19.198910682229254</v>
      </c>
      <c r="D278" s="126">
        <v>18.584844032995278</v>
      </c>
      <c r="E278" s="126">
        <v>19.81297733146323</v>
      </c>
      <c r="F278" s="125">
        <v>15.413655254184576</v>
      </c>
      <c r="G278" s="126">
        <v>14.858918492809817</v>
      </c>
      <c r="H278" s="126">
        <v>15.968392015559335</v>
      </c>
      <c r="I278" s="127">
        <v>80.284009386280658</v>
      </c>
      <c r="J278" s="125">
        <v>3.7852554280446751</v>
      </c>
      <c r="K278" s="126">
        <v>3.4013919906988175</v>
      </c>
      <c r="L278" s="126">
        <v>4.1691188653905327</v>
      </c>
      <c r="M278" s="127">
        <v>19.715990613719317</v>
      </c>
    </row>
    <row r="279" spans="1:13" s="119" customFormat="1" x14ac:dyDescent="0.15">
      <c r="A279" s="150"/>
      <c r="B279" s="124">
        <v>75</v>
      </c>
      <c r="C279" s="125">
        <v>15.226048981760238</v>
      </c>
      <c r="D279" s="126">
        <v>14.74664606200812</v>
      </c>
      <c r="E279" s="126">
        <v>15.705451901512356</v>
      </c>
      <c r="F279" s="125">
        <v>11.30756818619097</v>
      </c>
      <c r="G279" s="126">
        <v>10.833642740422055</v>
      </c>
      <c r="H279" s="126">
        <v>11.781493631959885</v>
      </c>
      <c r="I279" s="127">
        <v>74.264625049720124</v>
      </c>
      <c r="J279" s="125">
        <v>3.9184807955692706</v>
      </c>
      <c r="K279" s="126">
        <v>3.5302463267616138</v>
      </c>
      <c r="L279" s="126">
        <v>4.3067152643769271</v>
      </c>
      <c r="M279" s="127">
        <v>25.735374950279887</v>
      </c>
    </row>
    <row r="280" spans="1:13" s="119" customFormat="1" x14ac:dyDescent="0.15">
      <c r="A280" s="150"/>
      <c r="B280" s="124">
        <v>80</v>
      </c>
      <c r="C280" s="125">
        <v>11.360088629783327</v>
      </c>
      <c r="D280" s="126">
        <v>11.021029846580888</v>
      </c>
      <c r="E280" s="126">
        <v>11.699147412985766</v>
      </c>
      <c r="F280" s="125">
        <v>7.4592510962353602</v>
      </c>
      <c r="G280" s="126">
        <v>7.0450516299003514</v>
      </c>
      <c r="H280" s="126">
        <v>7.873450562570369</v>
      </c>
      <c r="I280" s="127">
        <v>65.661909332987591</v>
      </c>
      <c r="J280" s="125">
        <v>3.9008375335479677</v>
      </c>
      <c r="K280" s="126">
        <v>3.5166082018165814</v>
      </c>
      <c r="L280" s="126">
        <v>4.2850668652793544</v>
      </c>
      <c r="M280" s="127">
        <v>34.338090667012423</v>
      </c>
    </row>
    <row r="281" spans="1:13" s="119" customFormat="1" x14ac:dyDescent="0.15">
      <c r="A281" s="142"/>
      <c r="B281" s="128">
        <v>85</v>
      </c>
      <c r="C281" s="129">
        <v>7.6868977660140398</v>
      </c>
      <c r="D281" s="130">
        <v>6.783588879688196</v>
      </c>
      <c r="E281" s="130">
        <v>8.5902066523398837</v>
      </c>
      <c r="F281" s="129">
        <v>4.1411191837410497</v>
      </c>
      <c r="G281" s="130">
        <v>3.5367141794153452</v>
      </c>
      <c r="H281" s="130">
        <v>4.7455241880667547</v>
      </c>
      <c r="I281" s="131">
        <v>53.872437357630986</v>
      </c>
      <c r="J281" s="129">
        <v>3.5457785822729906</v>
      </c>
      <c r="K281" s="130">
        <v>2.9961334315491093</v>
      </c>
      <c r="L281" s="130">
        <v>4.0954237329968723</v>
      </c>
      <c r="M281" s="131">
        <v>46.127562642369014</v>
      </c>
    </row>
    <row r="282" spans="1:13" s="119" customFormat="1" x14ac:dyDescent="0.15"/>
  </sheetData>
  <mergeCells count="65">
    <mergeCell ref="A277:A281"/>
    <mergeCell ref="A247:A251"/>
    <mergeCell ref="A252:A256"/>
    <mergeCell ref="A257:A261"/>
    <mergeCell ref="A262:A266"/>
    <mergeCell ref="A267:A271"/>
    <mergeCell ref="A272:A276"/>
    <mergeCell ref="A242:A246"/>
    <mergeCell ref="A187:A191"/>
    <mergeCell ref="A192:A196"/>
    <mergeCell ref="A197:A201"/>
    <mergeCell ref="A202:A206"/>
    <mergeCell ref="A207:A211"/>
    <mergeCell ref="A212:A216"/>
    <mergeCell ref="A217:A221"/>
    <mergeCell ref="A222:A226"/>
    <mergeCell ref="A227:A231"/>
    <mergeCell ref="A232:A236"/>
    <mergeCell ref="A237:A241"/>
    <mergeCell ref="A182:A186"/>
    <mergeCell ref="A127:A131"/>
    <mergeCell ref="A132:A136"/>
    <mergeCell ref="A137:A141"/>
    <mergeCell ref="A142:A146"/>
    <mergeCell ref="A147:A151"/>
    <mergeCell ref="A152:A156"/>
    <mergeCell ref="A157:A161"/>
    <mergeCell ref="A162:A166"/>
    <mergeCell ref="A167:A171"/>
    <mergeCell ref="A172:A176"/>
    <mergeCell ref="A177:A181"/>
    <mergeCell ref="A122:A126"/>
    <mergeCell ref="A67:A71"/>
    <mergeCell ref="A72:A76"/>
    <mergeCell ref="A77:A81"/>
    <mergeCell ref="A82:A86"/>
    <mergeCell ref="A87:A91"/>
    <mergeCell ref="A92:A96"/>
    <mergeCell ref="A97:A101"/>
    <mergeCell ref="A102:A106"/>
    <mergeCell ref="A107:A111"/>
    <mergeCell ref="A112:A116"/>
    <mergeCell ref="A117:A121"/>
    <mergeCell ref="A62:A66"/>
    <mergeCell ref="A7:A11"/>
    <mergeCell ref="A12:A16"/>
    <mergeCell ref="A17:A21"/>
    <mergeCell ref="A22:A26"/>
    <mergeCell ref="A27:A31"/>
    <mergeCell ref="A32:A36"/>
    <mergeCell ref="A37:A41"/>
    <mergeCell ref="A42:A46"/>
    <mergeCell ref="A47:A51"/>
    <mergeCell ref="A52:A56"/>
    <mergeCell ref="A57:A61"/>
    <mergeCell ref="J3:M3"/>
    <mergeCell ref="B4:M4"/>
    <mergeCell ref="A5:A6"/>
    <mergeCell ref="B5:B6"/>
    <mergeCell ref="C5:E5"/>
    <mergeCell ref="F5:I5"/>
    <mergeCell ref="J5:M5"/>
    <mergeCell ref="D6:E6"/>
    <mergeCell ref="G6:H6"/>
    <mergeCell ref="K6:L6"/>
  </mergeCells>
  <phoneticPr fontId="9"/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rowBreaks count="3" manualBreakCount="3">
    <brk id="81" max="16383" man="1"/>
    <brk id="166" max="16383" man="1"/>
    <brk id="24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6"/>
  <sheetViews>
    <sheetView tabSelected="1" view="pageBreakPreview" zoomScale="80" zoomScaleNormal="100" zoomScaleSheetLayoutView="80" workbookViewId="0">
      <pane xSplit="1" ySplit="6" topLeftCell="B7" activePane="bottomRight" state="frozen"/>
      <selection activeCell="I7" sqref="I7"/>
      <selection pane="topRight" activeCell="I7" sqref="I7"/>
      <selection pane="bottomLeft" activeCell="I7" sqref="I7"/>
      <selection pane="bottomRight" activeCell="I7" sqref="I7"/>
    </sheetView>
  </sheetViews>
  <sheetFormatPr defaultRowHeight="13.5" x14ac:dyDescent="0.15"/>
  <cols>
    <col min="1" max="1" width="9" style="18"/>
    <col min="2" max="7" width="6.25" style="18" customWidth="1"/>
    <col min="8" max="8" width="5.875" style="18" bestFit="1" customWidth="1"/>
    <col min="9" max="9" width="3.125" style="27" bestFit="1" customWidth="1"/>
    <col min="10" max="15" width="6.25" style="18" customWidth="1"/>
    <col min="16" max="16" width="5.875" style="18" bestFit="1" customWidth="1"/>
    <col min="17" max="17" width="3.125" style="27" bestFit="1" customWidth="1"/>
    <col min="18" max="23" width="6.25" style="18" customWidth="1"/>
    <col min="24" max="24" width="5.875" style="18" bestFit="1" customWidth="1"/>
    <col min="25" max="25" width="3.125" style="27" customWidth="1"/>
    <col min="26" max="16384" width="9" style="18"/>
  </cols>
  <sheetData>
    <row r="1" spans="1:25" ht="22.5" customHeight="1" x14ac:dyDescent="0.2">
      <c r="A1" s="77" t="s">
        <v>137</v>
      </c>
    </row>
    <row r="3" spans="1:25" ht="18.75" customHeight="1" x14ac:dyDescent="0.15">
      <c r="A3" s="78"/>
      <c r="B3" s="19"/>
      <c r="D3" s="19"/>
      <c r="E3" s="19"/>
      <c r="F3" s="19"/>
      <c r="G3" s="19"/>
      <c r="H3" s="19"/>
      <c r="I3" s="79"/>
      <c r="J3" s="19"/>
      <c r="K3" s="19"/>
      <c r="L3" s="19"/>
      <c r="M3" s="19"/>
      <c r="N3" s="19"/>
      <c r="O3" s="19"/>
      <c r="P3" s="19"/>
      <c r="Q3" s="28"/>
      <c r="R3" s="151" t="s">
        <v>136</v>
      </c>
      <c r="S3" s="151"/>
      <c r="T3" s="151"/>
      <c r="U3" s="151"/>
      <c r="V3" s="151"/>
      <c r="W3" s="151"/>
      <c r="X3" s="151"/>
      <c r="Y3" s="151"/>
    </row>
    <row r="4" spans="1:25" ht="18.75" customHeight="1" x14ac:dyDescent="0.15">
      <c r="A4" s="80"/>
      <c r="B4" s="152" t="s">
        <v>0</v>
      </c>
      <c r="C4" s="153"/>
      <c r="D4" s="153"/>
      <c r="E4" s="153"/>
      <c r="F4" s="153"/>
      <c r="G4" s="153"/>
      <c r="H4" s="153"/>
      <c r="I4" s="154"/>
      <c r="J4" s="152" t="s">
        <v>1</v>
      </c>
      <c r="K4" s="153"/>
      <c r="L4" s="153"/>
      <c r="M4" s="153"/>
      <c r="N4" s="153"/>
      <c r="O4" s="153"/>
      <c r="P4" s="153"/>
      <c r="Q4" s="154"/>
      <c r="R4" s="152" t="s">
        <v>2</v>
      </c>
      <c r="S4" s="153"/>
      <c r="T4" s="153"/>
      <c r="U4" s="153"/>
      <c r="V4" s="153"/>
      <c r="W4" s="153"/>
      <c r="X4" s="153"/>
      <c r="Y4" s="154"/>
    </row>
    <row r="5" spans="1:25" ht="26.25" customHeight="1" x14ac:dyDescent="0.15">
      <c r="A5" s="81"/>
      <c r="B5" s="145" t="s">
        <v>60</v>
      </c>
      <c r="C5" s="146"/>
      <c r="D5" s="147"/>
      <c r="E5" s="145" t="s">
        <v>134</v>
      </c>
      <c r="F5" s="146"/>
      <c r="G5" s="147"/>
      <c r="H5" s="155" t="s">
        <v>135</v>
      </c>
      <c r="I5" s="155"/>
      <c r="J5" s="145" t="s">
        <v>60</v>
      </c>
      <c r="K5" s="146"/>
      <c r="L5" s="147"/>
      <c r="M5" s="145" t="s">
        <v>134</v>
      </c>
      <c r="N5" s="146"/>
      <c r="O5" s="147"/>
      <c r="P5" s="155" t="s">
        <v>135</v>
      </c>
      <c r="Q5" s="155"/>
      <c r="R5" s="145" t="s">
        <v>60</v>
      </c>
      <c r="S5" s="146"/>
      <c r="T5" s="147"/>
      <c r="U5" s="145" t="s">
        <v>134</v>
      </c>
      <c r="V5" s="146"/>
      <c r="W5" s="147"/>
      <c r="X5" s="155" t="s">
        <v>135</v>
      </c>
      <c r="Y5" s="155"/>
    </row>
    <row r="6" spans="1:25" s="83" customFormat="1" ht="18.75" customHeight="1" x14ac:dyDescent="0.15">
      <c r="A6" s="82"/>
      <c r="B6" s="5" t="s">
        <v>3</v>
      </c>
      <c r="C6" s="148" t="s">
        <v>4</v>
      </c>
      <c r="D6" s="149"/>
      <c r="E6" s="48" t="s">
        <v>3</v>
      </c>
      <c r="F6" s="148" t="s">
        <v>4</v>
      </c>
      <c r="G6" s="149"/>
      <c r="H6" s="145" t="s">
        <v>61</v>
      </c>
      <c r="I6" s="147"/>
      <c r="J6" s="1" t="s">
        <v>3</v>
      </c>
      <c r="K6" s="148" t="s">
        <v>4</v>
      </c>
      <c r="L6" s="149"/>
      <c r="M6" s="48" t="s">
        <v>3</v>
      </c>
      <c r="N6" s="148" t="s">
        <v>4</v>
      </c>
      <c r="O6" s="149"/>
      <c r="P6" s="145" t="s">
        <v>61</v>
      </c>
      <c r="Q6" s="147"/>
      <c r="R6" s="1" t="s">
        <v>3</v>
      </c>
      <c r="S6" s="148" t="s">
        <v>4</v>
      </c>
      <c r="T6" s="149"/>
      <c r="U6" s="48" t="s">
        <v>3</v>
      </c>
      <c r="V6" s="148" t="s">
        <v>4</v>
      </c>
      <c r="W6" s="149"/>
      <c r="X6" s="145" t="s">
        <v>61</v>
      </c>
      <c r="Y6" s="147"/>
    </row>
    <row r="7" spans="1:25" ht="18.75" customHeight="1" x14ac:dyDescent="0.15">
      <c r="A7" s="2" t="s">
        <v>5</v>
      </c>
      <c r="B7" s="95">
        <v>18.31491098290271</v>
      </c>
      <c r="C7" s="6">
        <v>18.275594915867977</v>
      </c>
      <c r="D7" s="6">
        <v>18.354227049937442</v>
      </c>
      <c r="E7" s="98">
        <v>18.763498095373741</v>
      </c>
      <c r="F7" s="15">
        <v>18.727263727682924</v>
      </c>
      <c r="G7" s="15">
        <v>18.799732463064558</v>
      </c>
      <c r="H7" s="30">
        <f t="shared" ref="H7:H38" si="0">E7-B7</f>
        <v>0.44858711247103145</v>
      </c>
      <c r="I7" s="31" t="s">
        <v>141</v>
      </c>
      <c r="J7" s="95">
        <v>16.836615065133255</v>
      </c>
      <c r="K7" s="6">
        <v>16.799395765754856</v>
      </c>
      <c r="L7" s="6">
        <v>16.873834364511655</v>
      </c>
      <c r="M7" s="98">
        <v>17.240011973328361</v>
      </c>
      <c r="N7" s="15">
        <v>17.205567496722988</v>
      </c>
      <c r="O7" s="15">
        <v>17.274456449933734</v>
      </c>
      <c r="P7" s="30">
        <f t="shared" ref="P7:P38" si="1">M7-J7</f>
        <v>0.40339690819510565</v>
      </c>
      <c r="Q7" s="31" t="s">
        <v>141</v>
      </c>
      <c r="R7" s="95">
        <v>1.4782959177694517</v>
      </c>
      <c r="S7" s="6">
        <v>1.4608827275906997</v>
      </c>
      <c r="T7" s="6">
        <v>1.4957091079482037</v>
      </c>
      <c r="U7" s="98">
        <v>1.5234861220453801</v>
      </c>
      <c r="V7" s="15">
        <v>1.5075038158273513</v>
      </c>
      <c r="W7" s="15">
        <v>1.539468428263409</v>
      </c>
      <c r="X7" s="84">
        <f t="shared" ref="X7:X38" si="2">U7-R7</f>
        <v>4.5190204275928458E-2</v>
      </c>
      <c r="Y7" s="31" t="s">
        <v>141</v>
      </c>
    </row>
    <row r="8" spans="1:25" ht="18.75" customHeight="1" x14ac:dyDescent="0.15">
      <c r="A8" s="3" t="s">
        <v>6</v>
      </c>
      <c r="B8" s="96">
        <v>18.460380804991427</v>
      </c>
      <c r="C8" s="7">
        <v>18.356073797051579</v>
      </c>
      <c r="D8" s="7">
        <v>18.564687812931275</v>
      </c>
      <c r="E8" s="99">
        <v>18.707539483125437</v>
      </c>
      <c r="F8" s="16">
        <v>18.6143498692539</v>
      </c>
      <c r="G8" s="16">
        <v>18.800729096996974</v>
      </c>
      <c r="H8" s="32">
        <f t="shared" si="0"/>
        <v>0.24715867813401005</v>
      </c>
      <c r="I8" s="33" t="s">
        <v>141</v>
      </c>
      <c r="J8" s="96">
        <v>16.881400951690598</v>
      </c>
      <c r="K8" s="7">
        <v>16.782103353884324</v>
      </c>
      <c r="L8" s="7">
        <v>16.980698549496871</v>
      </c>
      <c r="M8" s="99">
        <v>17.16316352477515</v>
      </c>
      <c r="N8" s="16">
        <v>17.073773675533754</v>
      </c>
      <c r="O8" s="16">
        <v>17.252553374016546</v>
      </c>
      <c r="P8" s="32">
        <f t="shared" si="1"/>
        <v>0.28176257308455277</v>
      </c>
      <c r="Q8" s="33" t="s">
        <v>141</v>
      </c>
      <c r="R8" s="96">
        <v>1.5789798533008288</v>
      </c>
      <c r="S8" s="7">
        <v>1.5292217324386399</v>
      </c>
      <c r="T8" s="7">
        <v>1.6287379741630177</v>
      </c>
      <c r="U8" s="99">
        <v>1.5443759583502805</v>
      </c>
      <c r="V8" s="16">
        <v>1.5013073752843233</v>
      </c>
      <c r="W8" s="16">
        <v>1.5874445414162377</v>
      </c>
      <c r="X8" s="85">
        <f t="shared" si="2"/>
        <v>-3.4603894950548275E-2</v>
      </c>
      <c r="Y8" s="33"/>
    </row>
    <row r="9" spans="1:25" ht="18.75" customHeight="1" x14ac:dyDescent="0.15">
      <c r="A9" s="3" t="s">
        <v>7</v>
      </c>
      <c r="B9" s="96">
        <v>17.146873005683737</v>
      </c>
      <c r="C9" s="7">
        <v>16.841056423073233</v>
      </c>
      <c r="D9" s="7">
        <v>17.452689588294241</v>
      </c>
      <c r="E9" s="99">
        <v>17.348883714814757</v>
      </c>
      <c r="F9" s="16">
        <v>17.047128645537111</v>
      </c>
      <c r="G9" s="16">
        <v>17.650638784092404</v>
      </c>
      <c r="H9" s="32">
        <f t="shared" si="0"/>
        <v>0.20201070913102015</v>
      </c>
      <c r="I9" s="33"/>
      <c r="J9" s="96">
        <v>15.940343306181228</v>
      </c>
      <c r="K9" s="7">
        <v>15.651426925285151</v>
      </c>
      <c r="L9" s="7">
        <v>16.229259687077306</v>
      </c>
      <c r="M9" s="99">
        <v>16.160115989297914</v>
      </c>
      <c r="N9" s="16">
        <v>15.876779125217755</v>
      </c>
      <c r="O9" s="16">
        <v>16.443452853378073</v>
      </c>
      <c r="P9" s="32">
        <f t="shared" si="1"/>
        <v>0.21977268311668574</v>
      </c>
      <c r="Q9" s="33"/>
      <c r="R9" s="96">
        <v>1.2065296995025123</v>
      </c>
      <c r="S9" s="7">
        <v>1.0987417060261204</v>
      </c>
      <c r="T9" s="7">
        <v>1.3143176929789042</v>
      </c>
      <c r="U9" s="99">
        <v>1.1887677255168425</v>
      </c>
      <c r="V9" s="16">
        <v>1.08823883664107</v>
      </c>
      <c r="W9" s="16">
        <v>1.289296614392615</v>
      </c>
      <c r="X9" s="85">
        <f t="shared" si="2"/>
        <v>-1.776197398566981E-2</v>
      </c>
      <c r="Y9" s="33"/>
    </row>
    <row r="10" spans="1:25" ht="18.75" customHeight="1" x14ac:dyDescent="0.15">
      <c r="A10" s="3" t="s">
        <v>8</v>
      </c>
      <c r="B10" s="96">
        <v>18.231239174917537</v>
      </c>
      <c r="C10" s="7">
        <v>18.068776433027011</v>
      </c>
      <c r="D10" s="7">
        <v>18.393701916808062</v>
      </c>
      <c r="E10" s="99">
        <v>18.563394498686112</v>
      </c>
      <c r="F10" s="16">
        <v>18.413276205406994</v>
      </c>
      <c r="G10" s="16">
        <v>18.713512791965229</v>
      </c>
      <c r="H10" s="32">
        <f t="shared" si="0"/>
        <v>0.33215532376857482</v>
      </c>
      <c r="I10" s="33" t="s">
        <v>141</v>
      </c>
      <c r="J10" s="96">
        <v>16.577639266587486</v>
      </c>
      <c r="K10" s="7">
        <v>16.426098843311717</v>
      </c>
      <c r="L10" s="7">
        <v>16.729179689863255</v>
      </c>
      <c r="M10" s="99">
        <v>16.83283300439691</v>
      </c>
      <c r="N10" s="16">
        <v>16.691794198644651</v>
      </c>
      <c r="O10" s="16">
        <v>16.97387181014917</v>
      </c>
      <c r="P10" s="32">
        <f t="shared" si="1"/>
        <v>0.25519373780942445</v>
      </c>
      <c r="Q10" s="33"/>
      <c r="R10" s="96">
        <v>1.6535999083300545</v>
      </c>
      <c r="S10" s="7">
        <v>1.5781526545449229</v>
      </c>
      <c r="T10" s="7">
        <v>1.7290471621151862</v>
      </c>
      <c r="U10" s="99">
        <v>1.730561494289204</v>
      </c>
      <c r="V10" s="16">
        <v>1.6603175245908826</v>
      </c>
      <c r="W10" s="16">
        <v>1.8008054639875255</v>
      </c>
      <c r="X10" s="85">
        <f t="shared" si="2"/>
        <v>7.6961585959149481E-2</v>
      </c>
      <c r="Y10" s="33"/>
    </row>
    <row r="11" spans="1:25" ht="18.75" customHeight="1" x14ac:dyDescent="0.15">
      <c r="A11" s="3" t="s">
        <v>9</v>
      </c>
      <c r="B11" s="96">
        <v>18.540975705612869</v>
      </c>
      <c r="C11" s="7">
        <v>18.409689785265279</v>
      </c>
      <c r="D11" s="7">
        <v>18.672261625960459</v>
      </c>
      <c r="E11" s="99">
        <v>19.021148888906733</v>
      </c>
      <c r="F11" s="16">
        <v>18.900555461919847</v>
      </c>
      <c r="G11" s="16">
        <v>19.14174231589362</v>
      </c>
      <c r="H11" s="32">
        <f t="shared" si="0"/>
        <v>0.48017318329386427</v>
      </c>
      <c r="I11" s="33" t="s">
        <v>141</v>
      </c>
      <c r="J11" s="96">
        <v>16.923767574136662</v>
      </c>
      <c r="K11" s="7">
        <v>16.798142075946519</v>
      </c>
      <c r="L11" s="7">
        <v>17.049393072326804</v>
      </c>
      <c r="M11" s="99">
        <v>17.374115953603113</v>
      </c>
      <c r="N11" s="16">
        <v>17.258572262368432</v>
      </c>
      <c r="O11" s="16">
        <v>17.489659644837793</v>
      </c>
      <c r="P11" s="32">
        <f t="shared" si="1"/>
        <v>0.45034837946645112</v>
      </c>
      <c r="Q11" s="33" t="s">
        <v>141</v>
      </c>
      <c r="R11" s="96">
        <v>1.6172081314762023</v>
      </c>
      <c r="S11" s="7">
        <v>1.5514329473207047</v>
      </c>
      <c r="T11" s="7">
        <v>1.6829833156317</v>
      </c>
      <c r="U11" s="99">
        <v>1.6470329353036242</v>
      </c>
      <c r="V11" s="16">
        <v>1.5891247567471283</v>
      </c>
      <c r="W11" s="16">
        <v>1.70494111386012</v>
      </c>
      <c r="X11" s="85">
        <f t="shared" si="2"/>
        <v>2.9824803827421809E-2</v>
      </c>
      <c r="Y11" s="33"/>
    </row>
    <row r="12" spans="1:25" ht="18.75" customHeight="1" x14ac:dyDescent="0.15">
      <c r="A12" s="3" t="s">
        <v>10</v>
      </c>
      <c r="B12" s="96">
        <v>18.267042627123374</v>
      </c>
      <c r="C12" s="7">
        <v>17.901187635367766</v>
      </c>
      <c r="D12" s="7">
        <v>18.632897618878982</v>
      </c>
      <c r="E12" s="99">
        <v>18.986650467491646</v>
      </c>
      <c r="F12" s="16">
        <v>18.62987821349455</v>
      </c>
      <c r="G12" s="16">
        <v>19.343422721488743</v>
      </c>
      <c r="H12" s="32">
        <f t="shared" si="0"/>
        <v>0.71960784036827263</v>
      </c>
      <c r="I12" s="33"/>
      <c r="J12" s="96">
        <v>16.942843805424477</v>
      </c>
      <c r="K12" s="7">
        <v>16.598179410523144</v>
      </c>
      <c r="L12" s="7">
        <v>17.28750820032581</v>
      </c>
      <c r="M12" s="99">
        <v>17.58403158810426</v>
      </c>
      <c r="N12" s="16">
        <v>17.248799766784408</v>
      </c>
      <c r="O12" s="16">
        <v>17.919263409424111</v>
      </c>
      <c r="P12" s="32">
        <f t="shared" si="1"/>
        <v>0.64118778267978271</v>
      </c>
      <c r="Q12" s="33"/>
      <c r="R12" s="96">
        <v>1.324198821698896</v>
      </c>
      <c r="S12" s="7">
        <v>1.1909003244742056</v>
      </c>
      <c r="T12" s="7">
        <v>1.4574973189235865</v>
      </c>
      <c r="U12" s="99">
        <v>1.4026188793873871</v>
      </c>
      <c r="V12" s="16">
        <v>1.2703881165401274</v>
      </c>
      <c r="W12" s="16">
        <v>1.5348496422346467</v>
      </c>
      <c r="X12" s="85">
        <f t="shared" si="2"/>
        <v>7.8420057688491029E-2</v>
      </c>
      <c r="Y12" s="33"/>
    </row>
    <row r="13" spans="1:25" ht="18.75" customHeight="1" x14ac:dyDescent="0.15">
      <c r="A13" s="3" t="s">
        <v>11</v>
      </c>
      <c r="B13" s="96">
        <v>17.953363184513719</v>
      </c>
      <c r="C13" s="7">
        <v>17.69057655240745</v>
      </c>
      <c r="D13" s="7">
        <v>18.216149816619989</v>
      </c>
      <c r="E13" s="99">
        <v>18.627803680087652</v>
      </c>
      <c r="F13" s="16">
        <v>18.383721987028416</v>
      </c>
      <c r="G13" s="16">
        <v>18.871885373146888</v>
      </c>
      <c r="H13" s="32">
        <f t="shared" si="0"/>
        <v>0.67444049557393271</v>
      </c>
      <c r="I13" s="33" t="s">
        <v>141</v>
      </c>
      <c r="J13" s="96">
        <v>16.320502086181151</v>
      </c>
      <c r="K13" s="7">
        <v>16.073628226603383</v>
      </c>
      <c r="L13" s="7">
        <v>16.567375945758918</v>
      </c>
      <c r="M13" s="99">
        <v>17.028258049589052</v>
      </c>
      <c r="N13" s="16">
        <v>16.796295321996727</v>
      </c>
      <c r="O13" s="16">
        <v>17.260220777181377</v>
      </c>
      <c r="P13" s="32">
        <f t="shared" si="1"/>
        <v>0.70775596340790159</v>
      </c>
      <c r="Q13" s="33" t="s">
        <v>141</v>
      </c>
      <c r="R13" s="96">
        <v>1.6328610983325675</v>
      </c>
      <c r="S13" s="7">
        <v>1.5150667556648962</v>
      </c>
      <c r="T13" s="7">
        <v>1.7506554410002388</v>
      </c>
      <c r="U13" s="99">
        <v>1.5995456304985991</v>
      </c>
      <c r="V13" s="16">
        <v>1.4910028062942822</v>
      </c>
      <c r="W13" s="16">
        <v>1.708088454702916</v>
      </c>
      <c r="X13" s="85">
        <f t="shared" si="2"/>
        <v>-3.3315467833968437E-2</v>
      </c>
      <c r="Y13" s="33"/>
    </row>
    <row r="14" spans="1:25" ht="18.75" customHeight="1" x14ac:dyDescent="0.15">
      <c r="A14" s="3" t="s">
        <v>12</v>
      </c>
      <c r="B14" s="96">
        <v>18.360701405880398</v>
      </c>
      <c r="C14" s="7">
        <v>18.214954386514073</v>
      </c>
      <c r="D14" s="7">
        <v>18.506448425246724</v>
      </c>
      <c r="E14" s="99">
        <v>18.823575670920174</v>
      </c>
      <c r="F14" s="16">
        <v>18.68968676105051</v>
      </c>
      <c r="G14" s="16">
        <v>18.957464580789839</v>
      </c>
      <c r="H14" s="32">
        <f t="shared" si="0"/>
        <v>0.46287426503977613</v>
      </c>
      <c r="I14" s="33" t="s">
        <v>141</v>
      </c>
      <c r="J14" s="96">
        <v>16.671056448499595</v>
      </c>
      <c r="K14" s="7">
        <v>16.532925300092021</v>
      </c>
      <c r="L14" s="7">
        <v>16.809187596907169</v>
      </c>
      <c r="M14" s="99">
        <v>16.983684525274832</v>
      </c>
      <c r="N14" s="16">
        <v>16.856547522611304</v>
      </c>
      <c r="O14" s="16">
        <v>17.110821527938359</v>
      </c>
      <c r="P14" s="32">
        <f t="shared" si="1"/>
        <v>0.31262807677523696</v>
      </c>
      <c r="Q14" s="33" t="s">
        <v>141</v>
      </c>
      <c r="R14" s="96">
        <v>1.6896449573808012</v>
      </c>
      <c r="S14" s="7">
        <v>1.6173818460154545</v>
      </c>
      <c r="T14" s="7">
        <v>1.7619080687461479</v>
      </c>
      <c r="U14" s="99">
        <v>1.8398911456453411</v>
      </c>
      <c r="V14" s="16">
        <v>1.7730876813059022</v>
      </c>
      <c r="W14" s="16">
        <v>1.9066946099847799</v>
      </c>
      <c r="X14" s="85">
        <f t="shared" si="2"/>
        <v>0.15024618826453984</v>
      </c>
      <c r="Y14" s="33" t="s">
        <v>141</v>
      </c>
    </row>
    <row r="15" spans="1:25" ht="18.75" customHeight="1" x14ac:dyDescent="0.15">
      <c r="A15" s="3" t="s">
        <v>13</v>
      </c>
      <c r="B15" s="96">
        <v>17.81414317584419</v>
      </c>
      <c r="C15" s="7">
        <v>17.575576883104294</v>
      </c>
      <c r="D15" s="7">
        <v>18.052709468584087</v>
      </c>
      <c r="E15" s="99">
        <v>18.413471517135328</v>
      </c>
      <c r="F15" s="16">
        <v>18.196728531686041</v>
      </c>
      <c r="G15" s="16">
        <v>18.630214502584614</v>
      </c>
      <c r="H15" s="32">
        <f t="shared" si="0"/>
        <v>0.59932834129113743</v>
      </c>
      <c r="I15" s="33" t="s">
        <v>141</v>
      </c>
      <c r="J15" s="96">
        <v>16.366314896382651</v>
      </c>
      <c r="K15" s="7">
        <v>16.141890999179019</v>
      </c>
      <c r="L15" s="7">
        <v>16.590738793586283</v>
      </c>
      <c r="M15" s="99">
        <v>16.846464937492968</v>
      </c>
      <c r="N15" s="16">
        <v>16.642118084772729</v>
      </c>
      <c r="O15" s="16">
        <v>17.050811790213206</v>
      </c>
      <c r="P15" s="32">
        <f t="shared" si="1"/>
        <v>0.48015004111031701</v>
      </c>
      <c r="Q15" s="33" t="s">
        <v>141</v>
      </c>
      <c r="R15" s="96">
        <v>1.447828279461542</v>
      </c>
      <c r="S15" s="7">
        <v>1.3426787696293812</v>
      </c>
      <c r="T15" s="7">
        <v>1.5529777892937029</v>
      </c>
      <c r="U15" s="99">
        <v>1.5670065796423598</v>
      </c>
      <c r="V15" s="16">
        <v>1.4667743662835642</v>
      </c>
      <c r="W15" s="16">
        <v>1.6672387930011554</v>
      </c>
      <c r="X15" s="85">
        <f t="shared" si="2"/>
        <v>0.11917830018081776</v>
      </c>
      <c r="Y15" s="33"/>
    </row>
    <row r="16" spans="1:25" ht="18.75" customHeight="1" x14ac:dyDescent="0.15">
      <c r="A16" s="3" t="s">
        <v>14</v>
      </c>
      <c r="B16" s="96">
        <v>18.497193777681353</v>
      </c>
      <c r="C16" s="7">
        <v>18.192407756995411</v>
      </c>
      <c r="D16" s="7">
        <v>18.801979798367295</v>
      </c>
      <c r="E16" s="99">
        <v>18.591820862434048</v>
      </c>
      <c r="F16" s="16">
        <v>18.319885913418364</v>
      </c>
      <c r="G16" s="16">
        <v>18.863755811449732</v>
      </c>
      <c r="H16" s="32">
        <f t="shared" si="0"/>
        <v>9.4627084752694657E-2</v>
      </c>
      <c r="I16" s="33"/>
      <c r="J16" s="96">
        <v>17.231719160124161</v>
      </c>
      <c r="K16" s="7">
        <v>16.941078981966182</v>
      </c>
      <c r="L16" s="7">
        <v>17.52235933828214</v>
      </c>
      <c r="M16" s="99">
        <v>17.222114999104068</v>
      </c>
      <c r="N16" s="16">
        <v>16.963750996548555</v>
      </c>
      <c r="O16" s="16">
        <v>17.480479001659582</v>
      </c>
      <c r="P16" s="32">
        <f t="shared" si="1"/>
        <v>-9.6041610200927607E-3</v>
      </c>
      <c r="Q16" s="33"/>
      <c r="R16" s="96">
        <v>1.2654746175571896</v>
      </c>
      <c r="S16" s="7">
        <v>1.1460420759802943</v>
      </c>
      <c r="T16" s="7">
        <v>1.3849071591340849</v>
      </c>
      <c r="U16" s="99">
        <v>1.3697058633299772</v>
      </c>
      <c r="V16" s="16">
        <v>1.2574827898621457</v>
      </c>
      <c r="W16" s="16">
        <v>1.4819289367978088</v>
      </c>
      <c r="X16" s="85">
        <f t="shared" si="2"/>
        <v>0.10423124577278764</v>
      </c>
      <c r="Y16" s="33"/>
    </row>
    <row r="17" spans="1:25" ht="18.75" customHeight="1" x14ac:dyDescent="0.15">
      <c r="A17" s="3" t="s">
        <v>15</v>
      </c>
      <c r="B17" s="96">
        <v>18.058628871772306</v>
      </c>
      <c r="C17" s="7">
        <v>17.747619447538717</v>
      </c>
      <c r="D17" s="7">
        <v>18.369638296005895</v>
      </c>
      <c r="E17" s="99">
        <v>18.459137021461697</v>
      </c>
      <c r="F17" s="16">
        <v>18.178643300487959</v>
      </c>
      <c r="G17" s="16">
        <v>18.739630742435434</v>
      </c>
      <c r="H17" s="32">
        <f t="shared" si="0"/>
        <v>0.40050814968939008</v>
      </c>
      <c r="I17" s="33"/>
      <c r="J17" s="96">
        <v>17.003084288000977</v>
      </c>
      <c r="K17" s="7">
        <v>16.705595058422457</v>
      </c>
      <c r="L17" s="7">
        <v>17.300573517579497</v>
      </c>
      <c r="M17" s="99">
        <v>17.301769356907883</v>
      </c>
      <c r="N17" s="16">
        <v>17.03461337961825</v>
      </c>
      <c r="O17" s="16">
        <v>17.568925334197516</v>
      </c>
      <c r="P17" s="32">
        <f t="shared" si="1"/>
        <v>0.29868506890690583</v>
      </c>
      <c r="Q17" s="33"/>
      <c r="R17" s="96">
        <v>1.0555445837713304</v>
      </c>
      <c r="S17" s="7">
        <v>0.94917708112778909</v>
      </c>
      <c r="T17" s="7">
        <v>1.1619120864148718</v>
      </c>
      <c r="U17" s="99">
        <v>1.1573676645538127</v>
      </c>
      <c r="V17" s="16">
        <v>1.0551416999680137</v>
      </c>
      <c r="W17" s="16">
        <v>1.2595936291396117</v>
      </c>
      <c r="X17" s="85">
        <f t="shared" si="2"/>
        <v>0.10182308078248226</v>
      </c>
      <c r="Y17" s="33"/>
    </row>
    <row r="18" spans="1:25" ht="18.75" customHeight="1" x14ac:dyDescent="0.15">
      <c r="A18" s="3" t="s">
        <v>16</v>
      </c>
      <c r="B18" s="96">
        <v>18.415996156756925</v>
      </c>
      <c r="C18" s="7">
        <v>18.189797261390506</v>
      </c>
      <c r="D18" s="7">
        <v>18.642195052123345</v>
      </c>
      <c r="E18" s="99">
        <v>19.181517376689385</v>
      </c>
      <c r="F18" s="16">
        <v>18.976943523558795</v>
      </c>
      <c r="G18" s="16">
        <v>19.386091229819975</v>
      </c>
      <c r="H18" s="32">
        <f t="shared" si="0"/>
        <v>0.76552121993245947</v>
      </c>
      <c r="I18" s="33" t="s">
        <v>141</v>
      </c>
      <c r="J18" s="96">
        <v>17.012789438668989</v>
      </c>
      <c r="K18" s="7">
        <v>16.797525320148072</v>
      </c>
      <c r="L18" s="7">
        <v>17.228053557189906</v>
      </c>
      <c r="M18" s="99">
        <v>17.670269765514092</v>
      </c>
      <c r="N18" s="16">
        <v>17.473776211567984</v>
      </c>
      <c r="O18" s="16">
        <v>17.866763319460201</v>
      </c>
      <c r="P18" s="32">
        <f t="shared" si="1"/>
        <v>0.65748032684510349</v>
      </c>
      <c r="Q18" s="33" t="s">
        <v>141</v>
      </c>
      <c r="R18" s="96">
        <v>1.4032067180879362</v>
      </c>
      <c r="S18" s="7">
        <v>1.300360226610688</v>
      </c>
      <c r="T18" s="7">
        <v>1.5060532095651844</v>
      </c>
      <c r="U18" s="99">
        <v>1.5112476111752902</v>
      </c>
      <c r="V18" s="16">
        <v>1.4144508462024341</v>
      </c>
      <c r="W18" s="16">
        <v>1.6080443761481462</v>
      </c>
      <c r="X18" s="85">
        <f t="shared" si="2"/>
        <v>0.10804089308735398</v>
      </c>
      <c r="Y18" s="33"/>
    </row>
    <row r="19" spans="1:25" ht="18.75" customHeight="1" x14ac:dyDescent="0.15">
      <c r="A19" s="3" t="s">
        <v>17</v>
      </c>
      <c r="B19" s="96">
        <v>17.979353259886043</v>
      </c>
      <c r="C19" s="7">
        <v>17.582234201336643</v>
      </c>
      <c r="D19" s="7">
        <v>18.376472318435443</v>
      </c>
      <c r="E19" s="99">
        <v>18.377920494803657</v>
      </c>
      <c r="F19" s="16">
        <v>18.012844301799991</v>
      </c>
      <c r="G19" s="16">
        <v>18.742996687807324</v>
      </c>
      <c r="H19" s="32">
        <f t="shared" si="0"/>
        <v>0.39856723491761414</v>
      </c>
      <c r="I19" s="33"/>
      <c r="J19" s="96">
        <v>16.636720637909569</v>
      </c>
      <c r="K19" s="7">
        <v>16.263559746175947</v>
      </c>
      <c r="L19" s="7">
        <v>17.009881529643192</v>
      </c>
      <c r="M19" s="99">
        <v>16.923469550388987</v>
      </c>
      <c r="N19" s="16">
        <v>16.579558388556642</v>
      </c>
      <c r="O19" s="16">
        <v>17.267380712221332</v>
      </c>
      <c r="P19" s="32">
        <f t="shared" si="1"/>
        <v>0.28674891247941758</v>
      </c>
      <c r="Q19" s="33"/>
      <c r="R19" s="96">
        <v>1.3426326219764715</v>
      </c>
      <c r="S19" s="7">
        <v>1.1857171450831943</v>
      </c>
      <c r="T19" s="7">
        <v>1.4995480988697487</v>
      </c>
      <c r="U19" s="99">
        <v>1.4544509444146705</v>
      </c>
      <c r="V19" s="16">
        <v>1.3047637496844122</v>
      </c>
      <c r="W19" s="16">
        <v>1.6041381391449288</v>
      </c>
      <c r="X19" s="85">
        <f t="shared" si="2"/>
        <v>0.111818322438199</v>
      </c>
      <c r="Y19" s="33"/>
    </row>
    <row r="20" spans="1:25" ht="18.75" customHeight="1" x14ac:dyDescent="0.15">
      <c r="A20" s="3" t="s">
        <v>18</v>
      </c>
      <c r="B20" s="96">
        <v>17.536652734364132</v>
      </c>
      <c r="C20" s="7">
        <v>17.183086451984224</v>
      </c>
      <c r="D20" s="7">
        <v>17.890219016744041</v>
      </c>
      <c r="E20" s="99">
        <v>17.880518945612422</v>
      </c>
      <c r="F20" s="16">
        <v>17.546710876703134</v>
      </c>
      <c r="G20" s="16">
        <v>18.214327014521711</v>
      </c>
      <c r="H20" s="32">
        <f t="shared" si="0"/>
        <v>0.3438662112482902</v>
      </c>
      <c r="I20" s="33"/>
      <c r="J20" s="96">
        <v>16.166656653780286</v>
      </c>
      <c r="K20" s="7">
        <v>15.837772742014483</v>
      </c>
      <c r="L20" s="7">
        <v>16.49554056554609</v>
      </c>
      <c r="M20" s="99">
        <v>16.480512700403757</v>
      </c>
      <c r="N20" s="16">
        <v>16.168463252970355</v>
      </c>
      <c r="O20" s="16">
        <v>16.79256214783716</v>
      </c>
      <c r="P20" s="32">
        <f t="shared" si="1"/>
        <v>0.31385604662347077</v>
      </c>
      <c r="Q20" s="33"/>
      <c r="R20" s="96">
        <v>1.3699960805838449</v>
      </c>
      <c r="S20" s="7">
        <v>1.2424336423077671</v>
      </c>
      <c r="T20" s="7">
        <v>1.4975585188599227</v>
      </c>
      <c r="U20" s="99">
        <v>1.4000062452086655</v>
      </c>
      <c r="V20" s="16">
        <v>1.2770712112366842</v>
      </c>
      <c r="W20" s="16">
        <v>1.5229412791806467</v>
      </c>
      <c r="X20" s="85">
        <f t="shared" si="2"/>
        <v>3.0010164624820534E-2</v>
      </c>
      <c r="Y20" s="33"/>
    </row>
    <row r="21" spans="1:25" ht="18.75" customHeight="1" x14ac:dyDescent="0.15">
      <c r="A21" s="3" t="s">
        <v>19</v>
      </c>
      <c r="B21" s="96">
        <v>18.652763258103935</v>
      </c>
      <c r="C21" s="7">
        <v>18.398375135999405</v>
      </c>
      <c r="D21" s="7">
        <v>18.907151380208465</v>
      </c>
      <c r="E21" s="99">
        <v>18.958016437334898</v>
      </c>
      <c r="F21" s="16">
        <v>18.721322572280975</v>
      </c>
      <c r="G21" s="16">
        <v>19.19471030238882</v>
      </c>
      <c r="H21" s="32">
        <f t="shared" si="0"/>
        <v>0.30525317923096296</v>
      </c>
      <c r="I21" s="33"/>
      <c r="J21" s="96">
        <v>17.121275906943723</v>
      </c>
      <c r="K21" s="7">
        <v>16.877207850920644</v>
      </c>
      <c r="L21" s="7">
        <v>17.365343962966801</v>
      </c>
      <c r="M21" s="99">
        <v>17.482756585475311</v>
      </c>
      <c r="N21" s="16">
        <v>17.254007518669106</v>
      </c>
      <c r="O21" s="16">
        <v>17.711505652281517</v>
      </c>
      <c r="P21" s="32">
        <f t="shared" si="1"/>
        <v>0.3614806785315885</v>
      </c>
      <c r="Q21" s="33"/>
      <c r="R21" s="96">
        <v>1.5314873511602118</v>
      </c>
      <c r="S21" s="7">
        <v>1.4072368494898988</v>
      </c>
      <c r="T21" s="7">
        <v>1.6557378528305249</v>
      </c>
      <c r="U21" s="99">
        <v>1.4752598518595892</v>
      </c>
      <c r="V21" s="16">
        <v>1.3680008102340784</v>
      </c>
      <c r="W21" s="16">
        <v>1.5825188934851</v>
      </c>
      <c r="X21" s="85">
        <f t="shared" si="2"/>
        <v>-5.6227499300622652E-2</v>
      </c>
      <c r="Y21" s="33"/>
    </row>
    <row r="22" spans="1:25" ht="18.75" customHeight="1" x14ac:dyDescent="0.15">
      <c r="A22" s="3" t="s">
        <v>20</v>
      </c>
      <c r="B22" s="96">
        <v>18.79787029515731</v>
      </c>
      <c r="C22" s="7">
        <v>18.635130850482735</v>
      </c>
      <c r="D22" s="7">
        <v>18.960609739831884</v>
      </c>
      <c r="E22" s="99">
        <v>19.301487593189552</v>
      </c>
      <c r="F22" s="16">
        <v>19.155978357856331</v>
      </c>
      <c r="G22" s="16">
        <v>19.446996828522774</v>
      </c>
      <c r="H22" s="32">
        <f t="shared" si="0"/>
        <v>0.50361729803224264</v>
      </c>
      <c r="I22" s="33" t="s">
        <v>141</v>
      </c>
      <c r="J22" s="96">
        <v>17.299479629533721</v>
      </c>
      <c r="K22" s="7">
        <v>17.143483508406039</v>
      </c>
      <c r="L22" s="7">
        <v>17.455475750661403</v>
      </c>
      <c r="M22" s="99">
        <v>17.685590011675913</v>
      </c>
      <c r="N22" s="16">
        <v>17.545726036982156</v>
      </c>
      <c r="O22" s="16">
        <v>17.82545398636967</v>
      </c>
      <c r="P22" s="32">
        <f t="shared" si="1"/>
        <v>0.38611038214219207</v>
      </c>
      <c r="Q22" s="33" t="s">
        <v>141</v>
      </c>
      <c r="R22" s="96">
        <v>1.498390665623587</v>
      </c>
      <c r="S22" s="7">
        <v>1.4206409496988555</v>
      </c>
      <c r="T22" s="7">
        <v>1.5761403815483186</v>
      </c>
      <c r="U22" s="99">
        <v>1.6158975815136394</v>
      </c>
      <c r="V22" s="16">
        <v>1.5450767329317423</v>
      </c>
      <c r="W22" s="16">
        <v>1.6867184300955365</v>
      </c>
      <c r="X22" s="85">
        <f t="shared" si="2"/>
        <v>0.11750691589005235</v>
      </c>
      <c r="Y22" s="33"/>
    </row>
    <row r="23" spans="1:25" ht="18.75" customHeight="1" x14ac:dyDescent="0.15">
      <c r="A23" s="3" t="s">
        <v>21</v>
      </c>
      <c r="B23" s="96">
        <v>18.288734233294065</v>
      </c>
      <c r="C23" s="7">
        <v>17.749970986784007</v>
      </c>
      <c r="D23" s="7">
        <v>18.827497479804123</v>
      </c>
      <c r="E23" s="99">
        <v>18.290931839845364</v>
      </c>
      <c r="F23" s="16">
        <v>17.749326712329189</v>
      </c>
      <c r="G23" s="16">
        <v>18.832536967361538</v>
      </c>
      <c r="H23" s="32">
        <f t="shared" si="0"/>
        <v>2.1976065512987475E-3</v>
      </c>
      <c r="I23" s="33"/>
      <c r="J23" s="96">
        <v>16.796440390491657</v>
      </c>
      <c r="K23" s="7">
        <v>16.296316202980179</v>
      </c>
      <c r="L23" s="7">
        <v>17.296564578003135</v>
      </c>
      <c r="M23" s="99">
        <v>16.560667094435104</v>
      </c>
      <c r="N23" s="16">
        <v>16.065394159346866</v>
      </c>
      <c r="O23" s="16">
        <v>17.055940029523342</v>
      </c>
      <c r="P23" s="32">
        <f t="shared" si="1"/>
        <v>-0.23577329605655351</v>
      </c>
      <c r="Q23" s="33"/>
      <c r="R23" s="96">
        <v>1.4922938428024097</v>
      </c>
      <c r="S23" s="7">
        <v>1.2829730903686585</v>
      </c>
      <c r="T23" s="7">
        <v>1.701614595236161</v>
      </c>
      <c r="U23" s="99">
        <v>1.7302647454102595</v>
      </c>
      <c r="V23" s="16">
        <v>1.5162423905690221</v>
      </c>
      <c r="W23" s="16">
        <v>1.944287100251497</v>
      </c>
      <c r="X23" s="85">
        <f t="shared" si="2"/>
        <v>0.23797090260784981</v>
      </c>
      <c r="Y23" s="33"/>
    </row>
    <row r="24" spans="1:25" ht="18.75" customHeight="1" x14ac:dyDescent="0.15">
      <c r="A24" s="3" t="s">
        <v>22</v>
      </c>
      <c r="B24" s="96">
        <v>17.843724895835514</v>
      </c>
      <c r="C24" s="7">
        <v>17.659757913990997</v>
      </c>
      <c r="D24" s="7">
        <v>18.027691877680031</v>
      </c>
      <c r="E24" s="99">
        <v>18.536071070438165</v>
      </c>
      <c r="F24" s="16">
        <v>18.366347827996293</v>
      </c>
      <c r="G24" s="16">
        <v>18.705794312880037</v>
      </c>
      <c r="H24" s="32">
        <f t="shared" si="0"/>
        <v>0.69234617460265113</v>
      </c>
      <c r="I24" s="33" t="s">
        <v>141</v>
      </c>
      <c r="J24" s="96">
        <v>16.525459345272431</v>
      </c>
      <c r="K24" s="7">
        <v>16.350596268004875</v>
      </c>
      <c r="L24" s="7">
        <v>16.700322422539987</v>
      </c>
      <c r="M24" s="99">
        <v>17.110943245078161</v>
      </c>
      <c r="N24" s="16">
        <v>16.949173290463179</v>
      </c>
      <c r="O24" s="16">
        <v>17.272713199693143</v>
      </c>
      <c r="P24" s="32">
        <f t="shared" si="1"/>
        <v>0.58548389980573035</v>
      </c>
      <c r="Q24" s="33" t="s">
        <v>141</v>
      </c>
      <c r="R24" s="96">
        <v>1.3182655505630863</v>
      </c>
      <c r="S24" s="7">
        <v>1.2415763295707336</v>
      </c>
      <c r="T24" s="7">
        <v>1.3949547715554389</v>
      </c>
      <c r="U24" s="99">
        <v>1.4251278253600053</v>
      </c>
      <c r="V24" s="16">
        <v>1.3520340720277479</v>
      </c>
      <c r="W24" s="16">
        <v>1.4982215786922626</v>
      </c>
      <c r="X24" s="85">
        <f t="shared" si="2"/>
        <v>0.10686227479691901</v>
      </c>
      <c r="Y24" s="33"/>
    </row>
    <row r="25" spans="1:25" ht="18.75" customHeight="1" x14ac:dyDescent="0.15">
      <c r="A25" s="3" t="s">
        <v>23</v>
      </c>
      <c r="B25" s="96">
        <v>19.125697689026694</v>
      </c>
      <c r="C25" s="7">
        <v>18.876071342128235</v>
      </c>
      <c r="D25" s="7">
        <v>19.375324035925154</v>
      </c>
      <c r="E25" s="99">
        <v>19.874198177675787</v>
      </c>
      <c r="F25" s="16">
        <v>19.646913460790287</v>
      </c>
      <c r="G25" s="16">
        <v>20.101482894561286</v>
      </c>
      <c r="H25" s="32">
        <f t="shared" si="0"/>
        <v>0.74850048864909269</v>
      </c>
      <c r="I25" s="33" t="s">
        <v>141</v>
      </c>
      <c r="J25" s="96">
        <v>17.477137223998383</v>
      </c>
      <c r="K25" s="7">
        <v>17.239693653531777</v>
      </c>
      <c r="L25" s="7">
        <v>17.71458079446499</v>
      </c>
      <c r="M25" s="99">
        <v>18.136037553571231</v>
      </c>
      <c r="N25" s="16">
        <v>17.916365837724349</v>
      </c>
      <c r="O25" s="16">
        <v>18.355709269418114</v>
      </c>
      <c r="P25" s="32">
        <f t="shared" si="1"/>
        <v>0.65890032957284816</v>
      </c>
      <c r="Q25" s="33" t="s">
        <v>141</v>
      </c>
      <c r="R25" s="96">
        <v>1.6485604650283088</v>
      </c>
      <c r="S25" s="7">
        <v>1.524799101466213</v>
      </c>
      <c r="T25" s="7">
        <v>1.7723218285904045</v>
      </c>
      <c r="U25" s="99">
        <v>1.7381606241045509</v>
      </c>
      <c r="V25" s="16">
        <v>1.6244453488719668</v>
      </c>
      <c r="W25" s="16">
        <v>1.8518758993371349</v>
      </c>
      <c r="X25" s="85">
        <f t="shared" si="2"/>
        <v>8.9600159076242081E-2</v>
      </c>
      <c r="Y25" s="33"/>
    </row>
    <row r="26" spans="1:25" ht="18.75" customHeight="1" x14ac:dyDescent="0.15">
      <c r="A26" s="3" t="s">
        <v>24</v>
      </c>
      <c r="B26" s="96">
        <v>18.78493380760732</v>
      </c>
      <c r="C26" s="7">
        <v>18.552967656950607</v>
      </c>
      <c r="D26" s="7">
        <v>19.016899958264034</v>
      </c>
      <c r="E26" s="99">
        <v>19.138788556138788</v>
      </c>
      <c r="F26" s="16">
        <v>18.931960977246867</v>
      </c>
      <c r="G26" s="16">
        <v>19.34561613503071</v>
      </c>
      <c r="H26" s="32">
        <f t="shared" si="0"/>
        <v>0.35385474853146803</v>
      </c>
      <c r="I26" s="33"/>
      <c r="J26" s="96">
        <v>17.401456277171551</v>
      </c>
      <c r="K26" s="7">
        <v>17.176043937213112</v>
      </c>
      <c r="L26" s="7">
        <v>17.62686861712999</v>
      </c>
      <c r="M26" s="99">
        <v>17.67250129905154</v>
      </c>
      <c r="N26" s="16">
        <v>17.47087646851644</v>
      </c>
      <c r="O26" s="16">
        <v>17.874126129586639</v>
      </c>
      <c r="P26" s="32">
        <f t="shared" si="1"/>
        <v>0.27104502187998847</v>
      </c>
      <c r="Q26" s="33"/>
      <c r="R26" s="96">
        <v>1.3834775304357667</v>
      </c>
      <c r="S26" s="7">
        <v>1.2703545541589949</v>
      </c>
      <c r="T26" s="7">
        <v>1.4966005067125385</v>
      </c>
      <c r="U26" s="99">
        <v>1.4662872570872481</v>
      </c>
      <c r="V26" s="16">
        <v>1.3666686534104957</v>
      </c>
      <c r="W26" s="16">
        <v>1.5659058607640004</v>
      </c>
      <c r="X26" s="85">
        <f t="shared" si="2"/>
        <v>8.2809726651481341E-2</v>
      </c>
      <c r="Y26" s="33"/>
    </row>
    <row r="27" spans="1:25" ht="18.75" customHeight="1" x14ac:dyDescent="0.15">
      <c r="A27" s="3" t="s">
        <v>25</v>
      </c>
      <c r="B27" s="96">
        <v>18.77803887651574</v>
      </c>
      <c r="C27" s="7">
        <v>18.517246402397934</v>
      </c>
      <c r="D27" s="7">
        <v>19.038831350633547</v>
      </c>
      <c r="E27" s="99">
        <v>19.530539297506614</v>
      </c>
      <c r="F27" s="16">
        <v>19.297486208092185</v>
      </c>
      <c r="G27" s="16">
        <v>19.763592386921044</v>
      </c>
      <c r="H27" s="32">
        <f t="shared" si="0"/>
        <v>0.75250042099087366</v>
      </c>
      <c r="I27" s="33" t="s">
        <v>141</v>
      </c>
      <c r="J27" s="96">
        <v>17.246722340625379</v>
      </c>
      <c r="K27" s="7">
        <v>16.999042031355007</v>
      </c>
      <c r="L27" s="7">
        <v>17.494402649895751</v>
      </c>
      <c r="M27" s="99">
        <v>18.071602039204741</v>
      </c>
      <c r="N27" s="16">
        <v>17.845504876346386</v>
      </c>
      <c r="O27" s="16">
        <v>18.297699202063097</v>
      </c>
      <c r="P27" s="32">
        <f t="shared" si="1"/>
        <v>0.8248796985793625</v>
      </c>
      <c r="Q27" s="33" t="s">
        <v>141</v>
      </c>
      <c r="R27" s="96">
        <v>1.5313165358903598</v>
      </c>
      <c r="S27" s="7">
        <v>1.4088295565952627</v>
      </c>
      <c r="T27" s="7">
        <v>1.6538035151854569</v>
      </c>
      <c r="U27" s="99">
        <v>1.4589372583018723</v>
      </c>
      <c r="V27" s="16">
        <v>1.3507975860339161</v>
      </c>
      <c r="W27" s="16">
        <v>1.5670769305698284</v>
      </c>
      <c r="X27" s="85">
        <f t="shared" si="2"/>
        <v>-7.2379277588487501E-2</v>
      </c>
      <c r="Y27" s="33"/>
    </row>
    <row r="28" spans="1:25" ht="18.75" customHeight="1" x14ac:dyDescent="0.15">
      <c r="A28" s="3" t="s">
        <v>26</v>
      </c>
      <c r="B28" s="96">
        <v>18.301289615077042</v>
      </c>
      <c r="C28" s="7">
        <v>17.88497722361101</v>
      </c>
      <c r="D28" s="7">
        <v>18.717602006543075</v>
      </c>
      <c r="E28" s="99">
        <v>18.790830227778152</v>
      </c>
      <c r="F28" s="16">
        <v>18.367781551418403</v>
      </c>
      <c r="G28" s="16">
        <v>19.2138789041379</v>
      </c>
      <c r="H28" s="32">
        <f t="shared" si="0"/>
        <v>0.48954061270110927</v>
      </c>
      <c r="I28" s="33"/>
      <c r="J28" s="96">
        <v>16.922571897962115</v>
      </c>
      <c r="K28" s="7">
        <v>16.530933377386315</v>
      </c>
      <c r="L28" s="7">
        <v>17.314210418537915</v>
      </c>
      <c r="M28" s="99">
        <v>17.276728567336267</v>
      </c>
      <c r="N28" s="16">
        <v>16.883511735717953</v>
      </c>
      <c r="O28" s="16">
        <v>17.669945398954582</v>
      </c>
      <c r="P28" s="32">
        <f t="shared" si="1"/>
        <v>0.35415666937415224</v>
      </c>
      <c r="Q28" s="33"/>
      <c r="R28" s="96">
        <v>1.3787177171149276</v>
      </c>
      <c r="S28" s="7">
        <v>1.2289236899158609</v>
      </c>
      <c r="T28" s="7">
        <v>1.5285117443139944</v>
      </c>
      <c r="U28" s="99">
        <v>1.5141016604418827</v>
      </c>
      <c r="V28" s="16">
        <v>1.3600693674694981</v>
      </c>
      <c r="W28" s="16">
        <v>1.6681339534142672</v>
      </c>
      <c r="X28" s="85">
        <f t="shared" si="2"/>
        <v>0.13538394332695503</v>
      </c>
      <c r="Y28" s="33"/>
    </row>
    <row r="29" spans="1:25" ht="18.75" customHeight="1" x14ac:dyDescent="0.15">
      <c r="A29" s="3" t="s">
        <v>27</v>
      </c>
      <c r="B29" s="96">
        <v>18.493160337509384</v>
      </c>
      <c r="C29" s="7">
        <v>18.193235825849374</v>
      </c>
      <c r="D29" s="7">
        <v>18.793084849169393</v>
      </c>
      <c r="E29" s="99">
        <v>18.556481758119144</v>
      </c>
      <c r="F29" s="16">
        <v>18.28673913082698</v>
      </c>
      <c r="G29" s="16">
        <v>18.826224385411308</v>
      </c>
      <c r="H29" s="32">
        <f t="shared" si="0"/>
        <v>6.3321420609760537E-2</v>
      </c>
      <c r="I29" s="33"/>
      <c r="J29" s="96">
        <v>16.818680365287744</v>
      </c>
      <c r="K29" s="7">
        <v>16.531450821031719</v>
      </c>
      <c r="L29" s="7">
        <v>17.105909909543769</v>
      </c>
      <c r="M29" s="99">
        <v>17.009997931019036</v>
      </c>
      <c r="N29" s="16">
        <v>16.751792046854884</v>
      </c>
      <c r="O29" s="16">
        <v>17.268203815183188</v>
      </c>
      <c r="P29" s="32">
        <f t="shared" si="1"/>
        <v>0.19131756573129266</v>
      </c>
      <c r="Q29" s="33"/>
      <c r="R29" s="96">
        <v>1.6744799722216388</v>
      </c>
      <c r="S29" s="7">
        <v>1.5195465139666742</v>
      </c>
      <c r="T29" s="7">
        <v>1.8294134304766034</v>
      </c>
      <c r="U29" s="99">
        <v>1.5464838271001098</v>
      </c>
      <c r="V29" s="16">
        <v>1.4173993394717237</v>
      </c>
      <c r="W29" s="16">
        <v>1.6755683147284959</v>
      </c>
      <c r="X29" s="85">
        <f t="shared" si="2"/>
        <v>-0.12799614512152901</v>
      </c>
      <c r="Y29" s="33"/>
    </row>
    <row r="30" spans="1:25" ht="18.75" customHeight="1" x14ac:dyDescent="0.15">
      <c r="A30" s="3" t="s">
        <v>28</v>
      </c>
      <c r="B30" s="96">
        <v>17.811684032250351</v>
      </c>
      <c r="C30" s="7">
        <v>17.514973116268898</v>
      </c>
      <c r="D30" s="7">
        <v>18.108394948231805</v>
      </c>
      <c r="E30" s="99">
        <v>18.491677574020851</v>
      </c>
      <c r="F30" s="16">
        <v>18.203641458905516</v>
      </c>
      <c r="G30" s="16">
        <v>18.779713689136187</v>
      </c>
      <c r="H30" s="32">
        <f t="shared" si="0"/>
        <v>0.67999354177050009</v>
      </c>
      <c r="I30" s="33" t="s">
        <v>141</v>
      </c>
      <c r="J30" s="96">
        <v>16.275630351418421</v>
      </c>
      <c r="K30" s="7">
        <v>15.998457385502048</v>
      </c>
      <c r="L30" s="7">
        <v>16.552803317334796</v>
      </c>
      <c r="M30" s="99">
        <v>17.047810011153732</v>
      </c>
      <c r="N30" s="16">
        <v>16.776427499687109</v>
      </c>
      <c r="O30" s="16">
        <v>17.319192522620355</v>
      </c>
      <c r="P30" s="32">
        <f t="shared" si="1"/>
        <v>0.77217965973531122</v>
      </c>
      <c r="Q30" s="33" t="s">
        <v>141</v>
      </c>
      <c r="R30" s="96">
        <v>1.5360536808319314</v>
      </c>
      <c r="S30" s="7">
        <v>1.4067892637967949</v>
      </c>
      <c r="T30" s="7">
        <v>1.6653180978670679</v>
      </c>
      <c r="U30" s="99">
        <v>1.4438675628671143</v>
      </c>
      <c r="V30" s="16">
        <v>1.3262908872204369</v>
      </c>
      <c r="W30" s="16">
        <v>1.5614442385137917</v>
      </c>
      <c r="X30" s="85">
        <f t="shared" si="2"/>
        <v>-9.2186117964817127E-2</v>
      </c>
      <c r="Y30" s="33"/>
    </row>
    <row r="31" spans="1:25" ht="18.75" customHeight="1" x14ac:dyDescent="0.15">
      <c r="A31" s="3" t="s">
        <v>29</v>
      </c>
      <c r="B31" s="96">
        <v>17.676459906841348</v>
      </c>
      <c r="C31" s="7">
        <v>17.309033435974051</v>
      </c>
      <c r="D31" s="7">
        <v>18.043886377708645</v>
      </c>
      <c r="E31" s="99">
        <v>18.291575858795802</v>
      </c>
      <c r="F31" s="16">
        <v>17.929295717986005</v>
      </c>
      <c r="G31" s="16">
        <v>18.6538559996056</v>
      </c>
      <c r="H31" s="32">
        <f t="shared" si="0"/>
        <v>0.61511595195445423</v>
      </c>
      <c r="I31" s="33"/>
      <c r="J31" s="96">
        <v>16.306280546831825</v>
      </c>
      <c r="K31" s="7">
        <v>15.960945904887135</v>
      </c>
      <c r="L31" s="7">
        <v>16.651615188776514</v>
      </c>
      <c r="M31" s="99">
        <v>16.737492590402528</v>
      </c>
      <c r="N31" s="16">
        <v>16.397414257208336</v>
      </c>
      <c r="O31" s="16">
        <v>17.077570923596721</v>
      </c>
      <c r="P31" s="32">
        <f t="shared" si="1"/>
        <v>0.43121204357070297</v>
      </c>
      <c r="Q31" s="33"/>
      <c r="R31" s="96">
        <v>1.3701793600095227</v>
      </c>
      <c r="S31" s="7">
        <v>1.2297781670076082</v>
      </c>
      <c r="T31" s="7">
        <v>1.5105805530114371</v>
      </c>
      <c r="U31" s="99">
        <v>1.5540832683932728</v>
      </c>
      <c r="V31" s="16">
        <v>1.4120964739726989</v>
      </c>
      <c r="W31" s="16">
        <v>1.6960700628138468</v>
      </c>
      <c r="X31" s="85">
        <f t="shared" si="2"/>
        <v>0.18390390838375015</v>
      </c>
      <c r="Y31" s="33"/>
    </row>
    <row r="32" spans="1:25" ht="18.75" customHeight="1" x14ac:dyDescent="0.15">
      <c r="A32" s="3" t="s">
        <v>30</v>
      </c>
      <c r="B32" s="96">
        <v>18.273285815746576</v>
      </c>
      <c r="C32" s="7">
        <v>17.929837201679501</v>
      </c>
      <c r="D32" s="7">
        <v>18.616734429813651</v>
      </c>
      <c r="E32" s="99">
        <v>19.492237842303176</v>
      </c>
      <c r="F32" s="16">
        <v>19.195122483417236</v>
      </c>
      <c r="G32" s="16">
        <v>19.789353201189115</v>
      </c>
      <c r="H32" s="32">
        <f t="shared" si="0"/>
        <v>1.2189520265566003</v>
      </c>
      <c r="I32" s="33" t="s">
        <v>141</v>
      </c>
      <c r="J32" s="96">
        <v>16.793667620868259</v>
      </c>
      <c r="K32" s="7">
        <v>16.467741048361173</v>
      </c>
      <c r="L32" s="7">
        <v>17.119594193375345</v>
      </c>
      <c r="M32" s="99">
        <v>17.818054528155475</v>
      </c>
      <c r="N32" s="16">
        <v>17.529363437595801</v>
      </c>
      <c r="O32" s="16">
        <v>18.106745618715149</v>
      </c>
      <c r="P32" s="32">
        <f t="shared" si="1"/>
        <v>1.0243869072872158</v>
      </c>
      <c r="Q32" s="33" t="s">
        <v>141</v>
      </c>
      <c r="R32" s="96">
        <v>1.4796181948783191</v>
      </c>
      <c r="S32" s="7">
        <v>1.3166189194997848</v>
      </c>
      <c r="T32" s="7">
        <v>1.6426174702568535</v>
      </c>
      <c r="U32" s="99">
        <v>1.6741833141476981</v>
      </c>
      <c r="V32" s="16">
        <v>1.5189726452642622</v>
      </c>
      <c r="W32" s="16">
        <v>1.8293939830311339</v>
      </c>
      <c r="X32" s="85">
        <f t="shared" si="2"/>
        <v>0.19456511926937892</v>
      </c>
      <c r="Y32" s="33"/>
    </row>
    <row r="33" spans="1:25" ht="18.75" customHeight="1" x14ac:dyDescent="0.15">
      <c r="A33" s="3" t="s">
        <v>31</v>
      </c>
      <c r="B33" s="96">
        <v>18.67683357359147</v>
      </c>
      <c r="C33" s="7">
        <v>18.358833916218831</v>
      </c>
      <c r="D33" s="7">
        <v>18.994833230964108</v>
      </c>
      <c r="E33" s="99">
        <v>18.66589033409279</v>
      </c>
      <c r="F33" s="16">
        <v>18.390028384994267</v>
      </c>
      <c r="G33" s="16">
        <v>18.941752283191313</v>
      </c>
      <c r="H33" s="32">
        <f t="shared" si="0"/>
        <v>-1.0943239498679702E-2</v>
      </c>
      <c r="I33" s="33"/>
      <c r="J33" s="96">
        <v>17.275851548513408</v>
      </c>
      <c r="K33" s="7">
        <v>16.966769800951607</v>
      </c>
      <c r="L33" s="7">
        <v>17.58493329607521</v>
      </c>
      <c r="M33" s="99">
        <v>17.358253101097514</v>
      </c>
      <c r="N33" s="16">
        <v>17.09100872092105</v>
      </c>
      <c r="O33" s="16">
        <v>17.625497481273978</v>
      </c>
      <c r="P33" s="32">
        <f t="shared" si="1"/>
        <v>8.2401552584105531E-2</v>
      </c>
      <c r="Q33" s="33"/>
      <c r="R33" s="96">
        <v>1.4009820250780605</v>
      </c>
      <c r="S33" s="7">
        <v>1.2443954314820849</v>
      </c>
      <c r="T33" s="7">
        <v>1.5575686186740361</v>
      </c>
      <c r="U33" s="99">
        <v>1.3076372329952759</v>
      </c>
      <c r="V33" s="16">
        <v>1.182511298815391</v>
      </c>
      <c r="W33" s="16">
        <v>1.4327631671751608</v>
      </c>
      <c r="X33" s="85">
        <f t="shared" si="2"/>
        <v>-9.3344792082784567E-2</v>
      </c>
      <c r="Y33" s="33"/>
    </row>
    <row r="34" spans="1:25" ht="18.75" customHeight="1" x14ac:dyDescent="0.15">
      <c r="A34" s="3" t="s">
        <v>32</v>
      </c>
      <c r="B34" s="96">
        <v>18.322348215466871</v>
      </c>
      <c r="C34" s="7">
        <v>17.925911648821934</v>
      </c>
      <c r="D34" s="7">
        <v>18.718784782111808</v>
      </c>
      <c r="E34" s="99">
        <v>18.506508959793152</v>
      </c>
      <c r="F34" s="16">
        <v>18.142044868882291</v>
      </c>
      <c r="G34" s="16">
        <v>18.870973050704013</v>
      </c>
      <c r="H34" s="32">
        <f t="shared" si="0"/>
        <v>0.18416074432628093</v>
      </c>
      <c r="I34" s="33"/>
      <c r="J34" s="96">
        <v>16.970189578460609</v>
      </c>
      <c r="K34" s="7">
        <v>16.596252036928718</v>
      </c>
      <c r="L34" s="7">
        <v>17.3441271199925</v>
      </c>
      <c r="M34" s="99">
        <v>17.133778823471467</v>
      </c>
      <c r="N34" s="16">
        <v>16.788237371812187</v>
      </c>
      <c r="O34" s="16">
        <v>17.479320275130746</v>
      </c>
      <c r="P34" s="32">
        <f t="shared" si="1"/>
        <v>0.16358924501085781</v>
      </c>
      <c r="Q34" s="33"/>
      <c r="R34" s="96">
        <v>1.3521586370062597</v>
      </c>
      <c r="S34" s="7">
        <v>1.1864403295070598</v>
      </c>
      <c r="T34" s="7">
        <v>1.5178769445054596</v>
      </c>
      <c r="U34" s="99">
        <v>1.3727301363216833</v>
      </c>
      <c r="V34" s="16">
        <v>1.2195056653046057</v>
      </c>
      <c r="W34" s="16">
        <v>1.5259546073387609</v>
      </c>
      <c r="X34" s="85">
        <f t="shared" si="2"/>
        <v>2.0571499315423569E-2</v>
      </c>
      <c r="Y34" s="33"/>
    </row>
    <row r="35" spans="1:25" ht="18.75" customHeight="1" x14ac:dyDescent="0.15">
      <c r="A35" s="3" t="s">
        <v>33</v>
      </c>
      <c r="B35" s="96">
        <v>17.543227933294588</v>
      </c>
      <c r="C35" s="7">
        <v>17.174618611167496</v>
      </c>
      <c r="D35" s="7">
        <v>17.91183725542168</v>
      </c>
      <c r="E35" s="99">
        <v>17.516847555545898</v>
      </c>
      <c r="F35" s="16">
        <v>17.189837955365636</v>
      </c>
      <c r="G35" s="16">
        <v>17.843857155726159</v>
      </c>
      <c r="H35" s="32">
        <f t="shared" si="0"/>
        <v>-2.638037774869062E-2</v>
      </c>
      <c r="I35" s="33"/>
      <c r="J35" s="96">
        <v>16.245611244259926</v>
      </c>
      <c r="K35" s="7">
        <v>15.896562449280026</v>
      </c>
      <c r="L35" s="7">
        <v>16.594660039239827</v>
      </c>
      <c r="M35" s="99">
        <v>16.195304590428758</v>
      </c>
      <c r="N35" s="16">
        <v>15.886134829355134</v>
      </c>
      <c r="O35" s="16">
        <v>16.504474351502381</v>
      </c>
      <c r="P35" s="32">
        <f t="shared" si="1"/>
        <v>-5.0306653831167836E-2</v>
      </c>
      <c r="Q35" s="33"/>
      <c r="R35" s="96">
        <v>1.2976166890346605</v>
      </c>
      <c r="S35" s="7">
        <v>1.1428693514423038</v>
      </c>
      <c r="T35" s="7">
        <v>1.4523640266270172</v>
      </c>
      <c r="U35" s="99">
        <v>1.3215429651171393</v>
      </c>
      <c r="V35" s="16">
        <v>1.1864383001709899</v>
      </c>
      <c r="W35" s="16">
        <v>1.4566476300632887</v>
      </c>
      <c r="X35" s="85">
        <f t="shared" si="2"/>
        <v>2.392627608247877E-2</v>
      </c>
      <c r="Y35" s="33"/>
    </row>
    <row r="36" spans="1:25" ht="18.75" customHeight="1" x14ac:dyDescent="0.15">
      <c r="A36" s="3" t="s">
        <v>34</v>
      </c>
      <c r="B36" s="96">
        <v>18.260237092422205</v>
      </c>
      <c r="C36" s="7">
        <v>17.885738277051235</v>
      </c>
      <c r="D36" s="7">
        <v>18.634735907793175</v>
      </c>
      <c r="E36" s="99">
        <v>18.966305888994658</v>
      </c>
      <c r="F36" s="16">
        <v>18.626742591618083</v>
      </c>
      <c r="G36" s="16">
        <v>19.305869186371233</v>
      </c>
      <c r="H36" s="32">
        <f t="shared" si="0"/>
        <v>0.70606879657245258</v>
      </c>
      <c r="I36" s="33"/>
      <c r="J36" s="96">
        <v>16.97</v>
      </c>
      <c r="K36" s="7">
        <v>16.61</v>
      </c>
      <c r="L36" s="7">
        <v>17.32</v>
      </c>
      <c r="M36" s="99">
        <v>17.729772739133182</v>
      </c>
      <c r="N36" s="16">
        <v>17.405884509350983</v>
      </c>
      <c r="O36" s="16">
        <v>18.053660968915381</v>
      </c>
      <c r="P36" s="32">
        <f t="shared" si="1"/>
        <v>0.75977273913318299</v>
      </c>
      <c r="Q36" s="33" t="s">
        <v>141</v>
      </c>
      <c r="R36" s="96">
        <v>1.29</v>
      </c>
      <c r="S36" s="7">
        <v>1.1399999999999999</v>
      </c>
      <c r="T36" s="7">
        <v>1.44</v>
      </c>
      <c r="U36" s="99">
        <v>1.2365331498614769</v>
      </c>
      <c r="V36" s="16">
        <v>1.1040026699985381</v>
      </c>
      <c r="W36" s="16">
        <v>1.3690636297244156</v>
      </c>
      <c r="X36" s="85">
        <f t="shared" si="2"/>
        <v>-5.3466850138523148E-2</v>
      </c>
      <c r="Y36" s="33"/>
    </row>
    <row r="37" spans="1:25" ht="18.75" customHeight="1" x14ac:dyDescent="0.15">
      <c r="A37" s="3" t="s">
        <v>35</v>
      </c>
      <c r="B37" s="96">
        <v>18.932415845004883</v>
      </c>
      <c r="C37" s="7">
        <v>18.47333908502991</v>
      </c>
      <c r="D37" s="7">
        <v>19.391492604979856</v>
      </c>
      <c r="E37" s="99">
        <v>19.626270020863064</v>
      </c>
      <c r="F37" s="16">
        <v>19.239926377745277</v>
      </c>
      <c r="G37" s="16">
        <v>20.012613663980851</v>
      </c>
      <c r="H37" s="32">
        <f t="shared" si="0"/>
        <v>0.69385417585818132</v>
      </c>
      <c r="I37" s="33"/>
      <c r="J37" s="96">
        <v>17.231417878064814</v>
      </c>
      <c r="K37" s="7">
        <v>16.793968545923317</v>
      </c>
      <c r="L37" s="7">
        <v>17.668867210206312</v>
      </c>
      <c r="M37" s="99">
        <v>18.040392952490208</v>
      </c>
      <c r="N37" s="16">
        <v>17.662761355248698</v>
      </c>
      <c r="O37" s="16">
        <v>18.418024549731719</v>
      </c>
      <c r="P37" s="32">
        <f t="shared" si="1"/>
        <v>0.80897507442539407</v>
      </c>
      <c r="Q37" s="33"/>
      <c r="R37" s="96">
        <v>1.7009979669400674</v>
      </c>
      <c r="S37" s="7">
        <v>1.4671451075491007</v>
      </c>
      <c r="T37" s="7">
        <v>1.9348508263310342</v>
      </c>
      <c r="U37" s="99">
        <v>1.5858770683728567</v>
      </c>
      <c r="V37" s="16">
        <v>1.3877423428338047</v>
      </c>
      <c r="W37" s="16">
        <v>1.7840117939119087</v>
      </c>
      <c r="X37" s="85">
        <f t="shared" si="2"/>
        <v>-0.11512089856721075</v>
      </c>
      <c r="Y37" s="33"/>
    </row>
    <row r="38" spans="1:25" ht="18.75" customHeight="1" x14ac:dyDescent="0.15">
      <c r="A38" s="3" t="s">
        <v>36</v>
      </c>
      <c r="B38" s="96">
        <v>17.522103212271798</v>
      </c>
      <c r="C38" s="7">
        <v>17.045619362650758</v>
      </c>
      <c r="D38" s="7">
        <v>17.998587061892838</v>
      </c>
      <c r="E38" s="99">
        <v>17.787382565893232</v>
      </c>
      <c r="F38" s="16">
        <v>17.377026902296269</v>
      </c>
      <c r="G38" s="16">
        <v>18.197738229490195</v>
      </c>
      <c r="H38" s="32">
        <f t="shared" si="0"/>
        <v>0.26527935362143396</v>
      </c>
      <c r="I38" s="33"/>
      <c r="J38" s="96">
        <v>16.343959471090333</v>
      </c>
      <c r="K38" s="7">
        <v>15.894311265880548</v>
      </c>
      <c r="L38" s="7">
        <v>16.79360767630012</v>
      </c>
      <c r="M38" s="99">
        <v>16.697973734233113</v>
      </c>
      <c r="N38" s="16">
        <v>16.304543182580851</v>
      </c>
      <c r="O38" s="16">
        <v>17.091404285885375</v>
      </c>
      <c r="P38" s="32">
        <f t="shared" si="1"/>
        <v>0.35401426314277984</v>
      </c>
      <c r="Q38" s="33"/>
      <c r="R38" s="96">
        <v>1.1781437411814673</v>
      </c>
      <c r="S38" s="7">
        <v>0.98985228972899553</v>
      </c>
      <c r="T38" s="7">
        <v>1.3664351926339391</v>
      </c>
      <c r="U38" s="99">
        <v>1.0894088316601187</v>
      </c>
      <c r="V38" s="16">
        <v>0.92768621058337786</v>
      </c>
      <c r="W38" s="16">
        <v>1.2511314527368596</v>
      </c>
      <c r="X38" s="85">
        <f t="shared" si="2"/>
        <v>-8.8734909521348548E-2</v>
      </c>
      <c r="Y38" s="33"/>
    </row>
    <row r="39" spans="1:25" ht="18.75" customHeight="1" x14ac:dyDescent="0.15">
      <c r="A39" s="3" t="s">
        <v>37</v>
      </c>
      <c r="B39" s="96">
        <v>17.947483898163409</v>
      </c>
      <c r="C39" s="7">
        <v>17.578848040571366</v>
      </c>
      <c r="D39" s="7">
        <v>18.316119755755452</v>
      </c>
      <c r="E39" s="99">
        <v>18.617740789807492</v>
      </c>
      <c r="F39" s="16">
        <v>18.2626628432185</v>
      </c>
      <c r="G39" s="16">
        <v>18.972818736396484</v>
      </c>
      <c r="H39" s="32">
        <f t="shared" ref="H39:H61" si="3">E39-B39</f>
        <v>0.6702568916440832</v>
      </c>
      <c r="I39" s="33"/>
      <c r="J39" s="96">
        <v>16.590841695518542</v>
      </c>
      <c r="K39" s="7">
        <v>16.24620644229714</v>
      </c>
      <c r="L39" s="7">
        <v>16.935476948739943</v>
      </c>
      <c r="M39" s="99">
        <v>17.133804555144636</v>
      </c>
      <c r="N39" s="16">
        <v>16.804146565297703</v>
      </c>
      <c r="O39" s="16">
        <v>17.463462544991568</v>
      </c>
      <c r="P39" s="32">
        <f t="shared" ref="P39:P61" si="4">M39-J39</f>
        <v>0.54296285962609403</v>
      </c>
      <c r="Q39" s="33"/>
      <c r="R39" s="96">
        <v>1.3566422026448697</v>
      </c>
      <c r="S39" s="7">
        <v>1.2297379690287396</v>
      </c>
      <c r="T39" s="7">
        <v>1.4835464362609998</v>
      </c>
      <c r="U39" s="99">
        <v>1.4839362346628551</v>
      </c>
      <c r="V39" s="16">
        <v>1.3551687228821265</v>
      </c>
      <c r="W39" s="16">
        <v>1.6127037464435836</v>
      </c>
      <c r="X39" s="85">
        <f t="shared" ref="X39:X61" si="5">U39-R39</f>
        <v>0.12729403201798539</v>
      </c>
      <c r="Y39" s="33"/>
    </row>
    <row r="40" spans="1:25" ht="18.75" customHeight="1" x14ac:dyDescent="0.15">
      <c r="A40" s="3" t="s">
        <v>38</v>
      </c>
      <c r="B40" s="96">
        <v>17.684578140338981</v>
      </c>
      <c r="C40" s="7">
        <v>17.247903951285487</v>
      </c>
      <c r="D40" s="7">
        <v>18.121252329392476</v>
      </c>
      <c r="E40" s="99">
        <v>17.862528835744367</v>
      </c>
      <c r="F40" s="16">
        <v>17.435672377032894</v>
      </c>
      <c r="G40" s="16">
        <v>18.28938529445584</v>
      </c>
      <c r="H40" s="32">
        <f t="shared" si="3"/>
        <v>0.17795069540538577</v>
      </c>
      <c r="I40" s="33"/>
      <c r="J40" s="96">
        <v>16.256902405449853</v>
      </c>
      <c r="K40" s="7">
        <v>15.851167401800735</v>
      </c>
      <c r="L40" s="7">
        <v>16.66263740909897</v>
      </c>
      <c r="M40" s="99">
        <v>16.756116506644517</v>
      </c>
      <c r="N40" s="16">
        <v>16.35291832896241</v>
      </c>
      <c r="O40" s="16">
        <v>17.159314684326624</v>
      </c>
      <c r="P40" s="32">
        <f t="shared" si="4"/>
        <v>0.49921410119466358</v>
      </c>
      <c r="Q40" s="33"/>
      <c r="R40" s="96">
        <v>1.4276757348891242</v>
      </c>
      <c r="S40" s="7">
        <v>1.268256904410457</v>
      </c>
      <c r="T40" s="7">
        <v>1.5870945653677915</v>
      </c>
      <c r="U40" s="99">
        <v>1.1064123290998511</v>
      </c>
      <c r="V40" s="16">
        <v>0.97403901525200154</v>
      </c>
      <c r="W40" s="16">
        <v>1.2387856429477007</v>
      </c>
      <c r="X40" s="85">
        <f t="shared" si="5"/>
        <v>-0.32126340578927315</v>
      </c>
      <c r="Y40" s="33" t="s">
        <v>141</v>
      </c>
    </row>
    <row r="41" spans="1:25" ht="18.75" customHeight="1" x14ac:dyDescent="0.15">
      <c r="A41" s="3" t="s">
        <v>39</v>
      </c>
      <c r="B41" s="96">
        <v>17.820794515279005</v>
      </c>
      <c r="C41" s="7">
        <v>17.5390359688916</v>
      </c>
      <c r="D41" s="7">
        <v>18.102553061666409</v>
      </c>
      <c r="E41" s="99">
        <v>18.496385945679847</v>
      </c>
      <c r="F41" s="16">
        <v>18.204068035727637</v>
      </c>
      <c r="G41" s="16">
        <v>18.788703855632058</v>
      </c>
      <c r="H41" s="32">
        <f t="shared" si="3"/>
        <v>0.6755914304008428</v>
      </c>
      <c r="I41" s="33" t="s">
        <v>141</v>
      </c>
      <c r="J41" s="96">
        <v>16.619112240525016</v>
      </c>
      <c r="K41" s="7">
        <v>16.351910156902434</v>
      </c>
      <c r="L41" s="7">
        <v>16.886314324147598</v>
      </c>
      <c r="M41" s="99">
        <v>17.289307238805936</v>
      </c>
      <c r="N41" s="16">
        <v>17.012026883625488</v>
      </c>
      <c r="O41" s="16">
        <v>17.566587593986384</v>
      </c>
      <c r="P41" s="32">
        <f t="shared" si="4"/>
        <v>0.67019499828091966</v>
      </c>
      <c r="Q41" s="33" t="s">
        <v>141</v>
      </c>
      <c r="R41" s="96">
        <v>1.2016822747539897</v>
      </c>
      <c r="S41" s="7">
        <v>1.1013633952436896</v>
      </c>
      <c r="T41" s="7">
        <v>1.3020011542642898</v>
      </c>
      <c r="U41" s="99">
        <v>1.2070787068739106</v>
      </c>
      <c r="V41" s="16">
        <v>1.1079555884376955</v>
      </c>
      <c r="W41" s="16">
        <v>1.3062018253101257</v>
      </c>
      <c r="X41" s="85">
        <f t="shared" si="5"/>
        <v>5.3964321199209131E-3</v>
      </c>
      <c r="Y41" s="33"/>
    </row>
    <row r="42" spans="1:25" ht="18.75" customHeight="1" x14ac:dyDescent="0.15">
      <c r="A42" s="3" t="s">
        <v>40</v>
      </c>
      <c r="B42" s="96">
        <v>17.511663263454619</v>
      </c>
      <c r="C42" s="7">
        <v>17.1406594809519</v>
      </c>
      <c r="D42" s="7">
        <v>17.882667045957337</v>
      </c>
      <c r="E42" s="99">
        <v>17.830330774302624</v>
      </c>
      <c r="F42" s="16">
        <v>17.479512367204137</v>
      </c>
      <c r="G42" s="16">
        <v>18.181149181401111</v>
      </c>
      <c r="H42" s="32">
        <f t="shared" si="3"/>
        <v>0.31866751084800526</v>
      </c>
      <c r="I42" s="33"/>
      <c r="J42" s="96">
        <v>16.178773260954557</v>
      </c>
      <c r="K42" s="7">
        <v>15.832085911650916</v>
      </c>
      <c r="L42" s="7">
        <v>16.5254606102582</v>
      </c>
      <c r="M42" s="99">
        <v>16.344150862968228</v>
      </c>
      <c r="N42" s="16">
        <v>16.01899165028021</v>
      </c>
      <c r="O42" s="16">
        <v>16.669310075656245</v>
      </c>
      <c r="P42" s="32">
        <f t="shared" si="4"/>
        <v>0.16537760201367036</v>
      </c>
      <c r="Q42" s="33"/>
      <c r="R42" s="96">
        <v>1.3328900025000603</v>
      </c>
      <c r="S42" s="7">
        <v>1.1978560486586403</v>
      </c>
      <c r="T42" s="7">
        <v>1.4679239563414803</v>
      </c>
      <c r="U42" s="99">
        <v>1.4861799113343932</v>
      </c>
      <c r="V42" s="16">
        <v>1.3509688302864566</v>
      </c>
      <c r="W42" s="16">
        <v>1.6213909923823298</v>
      </c>
      <c r="X42" s="85">
        <f t="shared" si="5"/>
        <v>0.15328990883433291</v>
      </c>
      <c r="Y42" s="33"/>
    </row>
    <row r="43" spans="1:25" ht="18.75" customHeight="1" x14ac:dyDescent="0.15">
      <c r="A43" s="3" t="s">
        <v>41</v>
      </c>
      <c r="B43" s="96">
        <v>18.886516352548007</v>
      </c>
      <c r="C43" s="7">
        <v>18.504367402011251</v>
      </c>
      <c r="D43" s="7">
        <v>19.268665303084763</v>
      </c>
      <c r="E43" s="99">
        <v>18.954388363596866</v>
      </c>
      <c r="F43" s="16">
        <v>18.583662504664744</v>
      </c>
      <c r="G43" s="16">
        <v>19.325114222528988</v>
      </c>
      <c r="H43" s="32">
        <f t="shared" si="3"/>
        <v>6.7872011048859093E-2</v>
      </c>
      <c r="I43" s="33"/>
      <c r="J43" s="96">
        <v>17.012738041970771</v>
      </c>
      <c r="K43" s="7">
        <v>16.65893189961346</v>
      </c>
      <c r="L43" s="7">
        <v>17.366544184328081</v>
      </c>
      <c r="M43" s="99">
        <v>17.108188428080499</v>
      </c>
      <c r="N43" s="16">
        <v>16.768008181108193</v>
      </c>
      <c r="O43" s="16">
        <v>17.448368675052805</v>
      </c>
      <c r="P43" s="32">
        <f t="shared" si="4"/>
        <v>9.5450386109728669E-2</v>
      </c>
      <c r="Q43" s="33"/>
      <c r="R43" s="96">
        <v>1.8737783105772399</v>
      </c>
      <c r="S43" s="7">
        <v>1.7047159442842421</v>
      </c>
      <c r="T43" s="7">
        <v>2.0428406768702376</v>
      </c>
      <c r="U43" s="99">
        <v>1.8461999355163632</v>
      </c>
      <c r="V43" s="16">
        <v>1.6918835726246009</v>
      </c>
      <c r="W43" s="16">
        <v>2.0005162984081255</v>
      </c>
      <c r="X43" s="85">
        <f t="shared" si="5"/>
        <v>-2.7578375060876681E-2</v>
      </c>
      <c r="Y43" s="33"/>
    </row>
    <row r="44" spans="1:25" ht="18.75" customHeight="1" x14ac:dyDescent="0.15">
      <c r="A44" s="3" t="s">
        <v>42</v>
      </c>
      <c r="B44" s="96">
        <v>18.397058049492227</v>
      </c>
      <c r="C44" s="7">
        <v>17.755743928323898</v>
      </c>
      <c r="D44" s="7">
        <v>19.038372170660555</v>
      </c>
      <c r="E44" s="99">
        <v>18.94042740058023</v>
      </c>
      <c r="F44" s="16">
        <v>18.344178725028986</v>
      </c>
      <c r="G44" s="16">
        <v>19.536676076131474</v>
      </c>
      <c r="H44" s="32">
        <f t="shared" si="3"/>
        <v>0.54336935108800333</v>
      </c>
      <c r="I44" s="33"/>
      <c r="J44" s="96">
        <v>17.208779106667265</v>
      </c>
      <c r="K44" s="7">
        <v>16.599058228481613</v>
      </c>
      <c r="L44" s="7">
        <v>17.818499984852917</v>
      </c>
      <c r="M44" s="99">
        <v>17.71249458713536</v>
      </c>
      <c r="N44" s="16">
        <v>17.132615582319566</v>
      </c>
      <c r="O44" s="16">
        <v>18.292373591951154</v>
      </c>
      <c r="P44" s="32">
        <f t="shared" si="4"/>
        <v>0.50371548046809522</v>
      </c>
      <c r="Q44" s="33"/>
      <c r="R44" s="96">
        <v>1.1882789428249652</v>
      </c>
      <c r="S44" s="7">
        <v>0.91749525662301901</v>
      </c>
      <c r="T44" s="7">
        <v>1.4590626290269113</v>
      </c>
      <c r="U44" s="99">
        <v>1.2279328134448715</v>
      </c>
      <c r="V44" s="16">
        <v>0.95911914798439035</v>
      </c>
      <c r="W44" s="16">
        <v>1.4967464789053526</v>
      </c>
      <c r="X44" s="85">
        <f t="shared" si="5"/>
        <v>3.9653870619906328E-2</v>
      </c>
      <c r="Y44" s="33"/>
    </row>
    <row r="45" spans="1:25" ht="18.75" customHeight="1" x14ac:dyDescent="0.15">
      <c r="A45" s="3" t="s">
        <v>43</v>
      </c>
      <c r="B45" s="96">
        <v>18.545407556127596</v>
      </c>
      <c r="C45" s="7">
        <v>17.91786765582961</v>
      </c>
      <c r="D45" s="7">
        <v>19.172947456425582</v>
      </c>
      <c r="E45" s="99">
        <v>18.573767662633966</v>
      </c>
      <c r="F45" s="16">
        <v>18.006586047083431</v>
      </c>
      <c r="G45" s="16">
        <v>19.1409492781845</v>
      </c>
      <c r="H45" s="32">
        <f t="shared" si="3"/>
        <v>2.836010650636922E-2</v>
      </c>
      <c r="I45" s="33"/>
      <c r="J45" s="96">
        <v>17.436388620494181</v>
      </c>
      <c r="K45" s="7">
        <v>16.837250219892518</v>
      </c>
      <c r="L45" s="7">
        <v>18.035527021095845</v>
      </c>
      <c r="M45" s="99">
        <v>17.618230122010406</v>
      </c>
      <c r="N45" s="16">
        <v>17.074711942014627</v>
      </c>
      <c r="O45" s="16">
        <v>18.161748302006185</v>
      </c>
      <c r="P45" s="32">
        <f t="shared" si="4"/>
        <v>0.18184150151622447</v>
      </c>
      <c r="Q45" s="33"/>
      <c r="R45" s="96">
        <v>1.1090189356334117</v>
      </c>
      <c r="S45" s="7">
        <v>0.87521816519941631</v>
      </c>
      <c r="T45" s="7">
        <v>1.342819706067407</v>
      </c>
      <c r="U45" s="99">
        <v>0.95553754062355889</v>
      </c>
      <c r="V45" s="16">
        <v>0.76226946469275392</v>
      </c>
      <c r="W45" s="16">
        <v>1.1488056165543639</v>
      </c>
      <c r="X45" s="85">
        <f t="shared" si="5"/>
        <v>-0.15348139500985281</v>
      </c>
      <c r="Y45" s="33"/>
    </row>
    <row r="46" spans="1:25" ht="18.75" customHeight="1" x14ac:dyDescent="0.15">
      <c r="A46" s="3" t="s">
        <v>44</v>
      </c>
      <c r="B46" s="96">
        <v>19.812075132399574</v>
      </c>
      <c r="C46" s="7">
        <v>18.704823732677468</v>
      </c>
      <c r="D46" s="7">
        <v>20.91932653212168</v>
      </c>
      <c r="E46" s="99">
        <v>18.539092588571915</v>
      </c>
      <c r="F46" s="16">
        <v>17.500411902877051</v>
      </c>
      <c r="G46" s="16">
        <v>19.577773274266779</v>
      </c>
      <c r="H46" s="32">
        <f t="shared" si="3"/>
        <v>-1.2729825438276592</v>
      </c>
      <c r="I46" s="33"/>
      <c r="J46" s="96">
        <v>17.793789476225061</v>
      </c>
      <c r="K46" s="7">
        <v>16.769939805734872</v>
      </c>
      <c r="L46" s="7">
        <v>18.817639146715251</v>
      </c>
      <c r="M46" s="99">
        <v>17.173806728179425</v>
      </c>
      <c r="N46" s="16">
        <v>16.206116876570878</v>
      </c>
      <c r="O46" s="16">
        <v>18.141496579787972</v>
      </c>
      <c r="P46" s="32">
        <f t="shared" si="4"/>
        <v>-0.61998274804563636</v>
      </c>
      <c r="Q46" s="33"/>
      <c r="R46" s="96">
        <v>2.0182856561745148</v>
      </c>
      <c r="S46" s="7">
        <v>1.506841289924941</v>
      </c>
      <c r="T46" s="7">
        <v>2.5297300224240886</v>
      </c>
      <c r="U46" s="99">
        <v>1.3652858603924865</v>
      </c>
      <c r="V46" s="16">
        <v>0.99280739982461497</v>
      </c>
      <c r="W46" s="16">
        <v>1.7377643209603579</v>
      </c>
      <c r="X46" s="85">
        <f t="shared" si="5"/>
        <v>-0.65299979578202838</v>
      </c>
      <c r="Y46" s="33"/>
    </row>
    <row r="47" spans="1:25" ht="18.75" customHeight="1" x14ac:dyDescent="0.15">
      <c r="A47" s="3" t="s">
        <v>45</v>
      </c>
      <c r="B47" s="96">
        <v>18.220152043894785</v>
      </c>
      <c r="C47" s="7">
        <v>17.586027272967804</v>
      </c>
      <c r="D47" s="7">
        <v>18.854276814821766</v>
      </c>
      <c r="E47" s="99">
        <v>18.097655062511162</v>
      </c>
      <c r="F47" s="16">
        <v>17.454085956963386</v>
      </c>
      <c r="G47" s="16">
        <v>18.741224168058938</v>
      </c>
      <c r="H47" s="32">
        <f t="shared" si="3"/>
        <v>-0.12249698138362319</v>
      </c>
      <c r="I47" s="33"/>
      <c r="J47" s="96">
        <v>17.148775168707147</v>
      </c>
      <c r="K47" s="7">
        <v>16.550354664731529</v>
      </c>
      <c r="L47" s="7">
        <v>17.747195672682764</v>
      </c>
      <c r="M47" s="99">
        <v>17.062353447494843</v>
      </c>
      <c r="N47" s="16">
        <v>16.452990422924987</v>
      </c>
      <c r="O47" s="16">
        <v>17.671716472064698</v>
      </c>
      <c r="P47" s="32">
        <f t="shared" si="4"/>
        <v>-8.6421721212303737E-2</v>
      </c>
      <c r="Q47" s="33"/>
      <c r="R47" s="96">
        <v>1.0713768751876374</v>
      </c>
      <c r="S47" s="7">
        <v>0.87341222919393147</v>
      </c>
      <c r="T47" s="7">
        <v>1.2693415211813432</v>
      </c>
      <c r="U47" s="99">
        <v>1.0353016150163172</v>
      </c>
      <c r="V47" s="16">
        <v>0.84692559694635838</v>
      </c>
      <c r="W47" s="16">
        <v>1.223677633086276</v>
      </c>
      <c r="X47" s="85">
        <f t="shared" si="5"/>
        <v>-3.6075260171320123E-2</v>
      </c>
      <c r="Y47" s="33"/>
    </row>
    <row r="48" spans="1:25" ht="18.75" customHeight="1" x14ac:dyDescent="0.15">
      <c r="A48" s="3" t="s">
        <v>46</v>
      </c>
      <c r="B48" s="96">
        <v>17.265234449304863</v>
      </c>
      <c r="C48" s="7">
        <v>16.59541434951749</v>
      </c>
      <c r="D48" s="7">
        <v>17.935054549092236</v>
      </c>
      <c r="E48" s="99">
        <v>18.61347217492952</v>
      </c>
      <c r="F48" s="16">
        <v>17.918159217813006</v>
      </c>
      <c r="G48" s="16">
        <v>19.308785132046033</v>
      </c>
      <c r="H48" s="32">
        <f t="shared" si="3"/>
        <v>1.3482377256246565</v>
      </c>
      <c r="I48" s="33"/>
      <c r="J48" s="96">
        <v>16.239629594959634</v>
      </c>
      <c r="K48" s="7">
        <v>15.603292680255445</v>
      </c>
      <c r="L48" s="7">
        <v>16.875966509663826</v>
      </c>
      <c r="M48" s="99">
        <v>17.507891303306955</v>
      </c>
      <c r="N48" s="16">
        <v>16.846522832416948</v>
      </c>
      <c r="O48" s="16">
        <v>18.169259774196963</v>
      </c>
      <c r="P48" s="32">
        <f t="shared" si="4"/>
        <v>1.2682617083473211</v>
      </c>
      <c r="Q48" s="33"/>
      <c r="R48" s="96">
        <v>1.0256048543452301</v>
      </c>
      <c r="S48" s="7">
        <v>0.81299524470088447</v>
      </c>
      <c r="T48" s="7">
        <v>1.2382144639895758</v>
      </c>
      <c r="U48" s="99">
        <v>1.1055808716225661</v>
      </c>
      <c r="V48" s="16">
        <v>0.88153146858688114</v>
      </c>
      <c r="W48" s="16">
        <v>1.3296302746582511</v>
      </c>
      <c r="X48" s="85">
        <f t="shared" si="5"/>
        <v>7.9976017277336053E-2</v>
      </c>
      <c r="Y48" s="33"/>
    </row>
    <row r="49" spans="1:25" ht="18.75" customHeight="1" x14ac:dyDescent="0.15">
      <c r="A49" s="3" t="s">
        <v>47</v>
      </c>
      <c r="B49" s="96">
        <v>18.56498753701571</v>
      </c>
      <c r="C49" s="7">
        <v>18.150852278632073</v>
      </c>
      <c r="D49" s="7">
        <v>18.979122795399348</v>
      </c>
      <c r="E49" s="99">
        <v>18.799428244923934</v>
      </c>
      <c r="F49" s="16">
        <v>18.416207102802069</v>
      </c>
      <c r="G49" s="16">
        <v>19.182649387045799</v>
      </c>
      <c r="H49" s="32">
        <f t="shared" si="3"/>
        <v>0.2344407079082238</v>
      </c>
      <c r="I49" s="33"/>
      <c r="J49" s="96">
        <v>16.846238681028343</v>
      </c>
      <c r="K49" s="7">
        <v>16.462733019174372</v>
      </c>
      <c r="L49" s="7">
        <v>17.229744342882313</v>
      </c>
      <c r="M49" s="99">
        <v>17.487252211909386</v>
      </c>
      <c r="N49" s="16">
        <v>17.123810398064371</v>
      </c>
      <c r="O49" s="16">
        <v>17.8506940257544</v>
      </c>
      <c r="P49" s="32">
        <f t="shared" si="4"/>
        <v>0.64101353088104318</v>
      </c>
      <c r="Q49" s="33"/>
      <c r="R49" s="96">
        <v>1.7187488559873683</v>
      </c>
      <c r="S49" s="7">
        <v>1.5293207434098273</v>
      </c>
      <c r="T49" s="7">
        <v>1.9081769685649093</v>
      </c>
      <c r="U49" s="99">
        <v>1.3121760330145478</v>
      </c>
      <c r="V49" s="16">
        <v>1.1603065907523467</v>
      </c>
      <c r="W49" s="16">
        <v>1.4640454752767489</v>
      </c>
      <c r="X49" s="85">
        <f t="shared" si="5"/>
        <v>-0.40657282297282049</v>
      </c>
      <c r="Y49" s="33" t="s">
        <v>141</v>
      </c>
    </row>
    <row r="50" spans="1:25" ht="18.75" customHeight="1" x14ac:dyDescent="0.15">
      <c r="A50" s="3" t="s">
        <v>48</v>
      </c>
      <c r="B50" s="96">
        <v>16.888275410844571</v>
      </c>
      <c r="C50" s="7">
        <v>16.272410171036316</v>
      </c>
      <c r="D50" s="7">
        <v>17.504140650652825</v>
      </c>
      <c r="E50" s="99">
        <v>17.39583519816669</v>
      </c>
      <c r="F50" s="16">
        <v>16.818274364304425</v>
      </c>
      <c r="G50" s="16">
        <v>17.973396032028955</v>
      </c>
      <c r="H50" s="32">
        <f t="shared" si="3"/>
        <v>0.50755978732211915</v>
      </c>
      <c r="I50" s="33"/>
      <c r="J50" s="96">
        <v>15.684810217609435</v>
      </c>
      <c r="K50" s="7">
        <v>15.112691416586767</v>
      </c>
      <c r="L50" s="7">
        <v>16.256929018632103</v>
      </c>
      <c r="M50" s="99">
        <v>16.052125234477636</v>
      </c>
      <c r="N50" s="16">
        <v>15.512051191635383</v>
      </c>
      <c r="O50" s="16">
        <v>16.592199277319889</v>
      </c>
      <c r="P50" s="32">
        <f t="shared" si="4"/>
        <v>0.36731501686820067</v>
      </c>
      <c r="Q50" s="33"/>
      <c r="R50" s="96">
        <v>1.2034651932351375</v>
      </c>
      <c r="S50" s="7">
        <v>0.99527760062207105</v>
      </c>
      <c r="T50" s="7">
        <v>1.4116527858482038</v>
      </c>
      <c r="U50" s="99">
        <v>1.3437099636890539</v>
      </c>
      <c r="V50" s="16">
        <v>1.1305652698110231</v>
      </c>
      <c r="W50" s="16">
        <v>1.5568546575670847</v>
      </c>
      <c r="X50" s="85">
        <f t="shared" si="5"/>
        <v>0.14024477045391648</v>
      </c>
      <c r="Y50" s="33"/>
    </row>
    <row r="51" spans="1:25" ht="18.75" customHeight="1" x14ac:dyDescent="0.15">
      <c r="A51" s="3" t="s">
        <v>49</v>
      </c>
      <c r="B51" s="96">
        <v>17.14297005875418</v>
      </c>
      <c r="C51" s="7">
        <v>16.312951277823039</v>
      </c>
      <c r="D51" s="7">
        <v>17.972988839685321</v>
      </c>
      <c r="E51" s="99">
        <v>17.857047820098117</v>
      </c>
      <c r="F51" s="16">
        <v>16.975611134845064</v>
      </c>
      <c r="G51" s="16">
        <v>18.73848450535117</v>
      </c>
      <c r="H51" s="32">
        <f t="shared" si="3"/>
        <v>0.71407776134393686</v>
      </c>
      <c r="I51" s="33"/>
      <c r="J51" s="96">
        <v>15.986707102860052</v>
      </c>
      <c r="K51" s="7">
        <v>15.199060254336141</v>
      </c>
      <c r="L51" s="7">
        <v>16.774353951383961</v>
      </c>
      <c r="M51" s="99">
        <v>16.55621057367749</v>
      </c>
      <c r="N51" s="16">
        <v>15.734257351752122</v>
      </c>
      <c r="O51" s="16">
        <v>17.378163795602859</v>
      </c>
      <c r="P51" s="32">
        <f t="shared" si="4"/>
        <v>0.56950347081743757</v>
      </c>
      <c r="Q51" s="33"/>
      <c r="R51" s="96">
        <v>1.1562629558941253</v>
      </c>
      <c r="S51" s="7">
        <v>0.85895452582679266</v>
      </c>
      <c r="T51" s="7">
        <v>1.4535713859614581</v>
      </c>
      <c r="U51" s="99">
        <v>1.3008372464206268</v>
      </c>
      <c r="V51" s="16">
        <v>0.98253832528312779</v>
      </c>
      <c r="W51" s="16">
        <v>1.6191361675581257</v>
      </c>
      <c r="X51" s="85">
        <f t="shared" si="5"/>
        <v>0.1445742905265015</v>
      </c>
      <c r="Y51" s="33"/>
    </row>
    <row r="52" spans="1:25" ht="18.75" customHeight="1" x14ac:dyDescent="0.15">
      <c r="A52" s="3" t="s">
        <v>50</v>
      </c>
      <c r="B52" s="96">
        <v>17.840575899553031</v>
      </c>
      <c r="C52" s="7">
        <v>17.309598210032213</v>
      </c>
      <c r="D52" s="7">
        <v>18.371553589073848</v>
      </c>
      <c r="E52" s="99">
        <v>18.319183175207154</v>
      </c>
      <c r="F52" s="16">
        <v>17.79572118651064</v>
      </c>
      <c r="G52" s="16">
        <v>18.842645163903669</v>
      </c>
      <c r="H52" s="32">
        <f t="shared" si="3"/>
        <v>0.47860727565412375</v>
      </c>
      <c r="I52" s="33"/>
      <c r="J52" s="96">
        <v>16.394532071308564</v>
      </c>
      <c r="K52" s="7">
        <v>15.89896448408409</v>
      </c>
      <c r="L52" s="7">
        <v>16.890099658533039</v>
      </c>
      <c r="M52" s="99">
        <v>16.855833209224848</v>
      </c>
      <c r="N52" s="16">
        <v>16.368532680867467</v>
      </c>
      <c r="O52" s="16">
        <v>17.343133737582228</v>
      </c>
      <c r="P52" s="32">
        <f t="shared" si="4"/>
        <v>0.46130113791628347</v>
      </c>
      <c r="Q52" s="33"/>
      <c r="R52" s="96">
        <v>1.4460438282444656</v>
      </c>
      <c r="S52" s="7">
        <v>1.2488264525454464</v>
      </c>
      <c r="T52" s="7">
        <v>1.6432612039434848</v>
      </c>
      <c r="U52" s="99">
        <v>1.4633499659823068</v>
      </c>
      <c r="V52" s="16">
        <v>1.2735395874642521</v>
      </c>
      <c r="W52" s="16">
        <v>1.6531603445003615</v>
      </c>
      <c r="X52" s="85">
        <f t="shared" si="5"/>
        <v>1.7306137737841176E-2</v>
      </c>
      <c r="Y52" s="33"/>
    </row>
    <row r="53" spans="1:25" ht="18.75" customHeight="1" x14ac:dyDescent="0.15">
      <c r="A53" s="3" t="s">
        <v>51</v>
      </c>
      <c r="B53" s="96">
        <v>18.295805935068262</v>
      </c>
      <c r="C53" s="7">
        <v>17.504123996151637</v>
      </c>
      <c r="D53" s="7">
        <v>19.087487873984887</v>
      </c>
      <c r="E53" s="99">
        <v>18.999368110237121</v>
      </c>
      <c r="F53" s="16">
        <v>18.250679596921803</v>
      </c>
      <c r="G53" s="16">
        <v>19.74805662355244</v>
      </c>
      <c r="H53" s="32">
        <f t="shared" si="3"/>
        <v>0.70356217516885877</v>
      </c>
      <c r="I53" s="33"/>
      <c r="J53" s="96">
        <v>17.141754561771023</v>
      </c>
      <c r="K53" s="7">
        <v>16.388589843856863</v>
      </c>
      <c r="L53" s="7">
        <v>17.894919279685183</v>
      </c>
      <c r="M53" s="99">
        <v>17.295833899618405</v>
      </c>
      <c r="N53" s="16">
        <v>16.60590320620819</v>
      </c>
      <c r="O53" s="16">
        <v>17.98576459302862</v>
      </c>
      <c r="P53" s="32">
        <f t="shared" si="4"/>
        <v>0.15407933784738148</v>
      </c>
      <c r="Q53" s="33"/>
      <c r="R53" s="96">
        <v>1.1540513732972435</v>
      </c>
      <c r="S53" s="7">
        <v>0.89303863148977014</v>
      </c>
      <c r="T53" s="7">
        <v>1.415064115104717</v>
      </c>
      <c r="U53" s="99">
        <v>1.7035342106187192</v>
      </c>
      <c r="V53" s="16">
        <v>1.3960125123299476</v>
      </c>
      <c r="W53" s="16">
        <v>2.0110559089074909</v>
      </c>
      <c r="X53" s="85">
        <f t="shared" si="5"/>
        <v>0.54948283732147574</v>
      </c>
      <c r="Y53" s="33"/>
    </row>
    <row r="54" spans="1:25" ht="18.75" customHeight="1" x14ac:dyDescent="0.15">
      <c r="A54" s="3" t="s">
        <v>52</v>
      </c>
      <c r="B54" s="96">
        <v>17.896905836757924</v>
      </c>
      <c r="C54" s="7">
        <v>16.93941764284591</v>
      </c>
      <c r="D54" s="7">
        <v>18.854394030669937</v>
      </c>
      <c r="E54" s="99">
        <v>19.711362520373758</v>
      </c>
      <c r="F54" s="16">
        <v>18.824685330734052</v>
      </c>
      <c r="G54" s="16">
        <v>20.598039710013463</v>
      </c>
      <c r="H54" s="32">
        <f t="shared" si="3"/>
        <v>1.814456683615834</v>
      </c>
      <c r="I54" s="33"/>
      <c r="J54" s="96">
        <v>16.535390847573655</v>
      </c>
      <c r="K54" s="7">
        <v>15.637110134498819</v>
      </c>
      <c r="L54" s="7">
        <v>17.433671560648492</v>
      </c>
      <c r="M54" s="99">
        <v>18.230041570306938</v>
      </c>
      <c r="N54" s="16">
        <v>17.386327852513531</v>
      </c>
      <c r="O54" s="16">
        <v>19.073755288100344</v>
      </c>
      <c r="P54" s="32">
        <f t="shared" si="4"/>
        <v>1.6946507227332823</v>
      </c>
      <c r="Q54" s="33"/>
      <c r="R54" s="96">
        <v>1.3615149891842679</v>
      </c>
      <c r="S54" s="7">
        <v>1.0160371640870329</v>
      </c>
      <c r="T54" s="7">
        <v>1.706992814281503</v>
      </c>
      <c r="U54" s="99">
        <v>1.4813209500668212</v>
      </c>
      <c r="V54" s="16">
        <v>1.1311407070115918</v>
      </c>
      <c r="W54" s="16">
        <v>1.8315011931220506</v>
      </c>
      <c r="X54" s="85">
        <f t="shared" si="5"/>
        <v>0.11980596088255324</v>
      </c>
      <c r="Y54" s="33"/>
    </row>
    <row r="55" spans="1:25" ht="18.75" customHeight="1" x14ac:dyDescent="0.15">
      <c r="A55" s="3" t="s">
        <v>53</v>
      </c>
      <c r="B55" s="96">
        <v>18.499494720076573</v>
      </c>
      <c r="C55" s="7">
        <v>17.750644698793579</v>
      </c>
      <c r="D55" s="7">
        <v>19.248344741359567</v>
      </c>
      <c r="E55" s="99">
        <v>18.733076277209893</v>
      </c>
      <c r="F55" s="16">
        <v>18.104877926174147</v>
      </c>
      <c r="G55" s="16">
        <v>19.361274628245638</v>
      </c>
      <c r="H55" s="32">
        <f t="shared" si="3"/>
        <v>0.23358155713331996</v>
      </c>
      <c r="I55" s="33"/>
      <c r="J55" s="96">
        <v>17.054731531505123</v>
      </c>
      <c r="K55" s="7">
        <v>16.352156398646688</v>
      </c>
      <c r="L55" s="7">
        <v>17.757306664363558</v>
      </c>
      <c r="M55" s="99">
        <v>17.320345764526166</v>
      </c>
      <c r="N55" s="16">
        <v>16.729181467654897</v>
      </c>
      <c r="O55" s="16">
        <v>17.911510061397436</v>
      </c>
      <c r="P55" s="32">
        <f t="shared" si="4"/>
        <v>0.26561423302104359</v>
      </c>
      <c r="Q55" s="33"/>
      <c r="R55" s="96">
        <v>1.4447631885714527</v>
      </c>
      <c r="S55" s="7">
        <v>1.1459269516335198</v>
      </c>
      <c r="T55" s="7">
        <v>1.7435994255093856</v>
      </c>
      <c r="U55" s="99">
        <v>1.4127305126837262</v>
      </c>
      <c r="V55" s="16">
        <v>1.1545224590427117</v>
      </c>
      <c r="W55" s="16">
        <v>1.6709385663247407</v>
      </c>
      <c r="X55" s="85">
        <f t="shared" si="5"/>
        <v>-3.2032675887726514E-2</v>
      </c>
      <c r="Y55" s="33"/>
    </row>
    <row r="56" spans="1:25" ht="18.75" customHeight="1" x14ac:dyDescent="0.15">
      <c r="A56" s="3" t="s">
        <v>54</v>
      </c>
      <c r="B56" s="96">
        <v>18.031944706729746</v>
      </c>
      <c r="C56" s="7">
        <v>17.309491564416586</v>
      </c>
      <c r="D56" s="7">
        <v>18.754397849042906</v>
      </c>
      <c r="E56" s="99">
        <v>19.007413483117279</v>
      </c>
      <c r="F56" s="16">
        <v>18.300528933149923</v>
      </c>
      <c r="G56" s="16">
        <v>19.714298033084635</v>
      </c>
      <c r="H56" s="32">
        <f t="shared" si="3"/>
        <v>0.97546877638753315</v>
      </c>
      <c r="I56" s="33"/>
      <c r="J56" s="96">
        <v>17.126840593452297</v>
      </c>
      <c r="K56" s="7">
        <v>16.432257706007263</v>
      </c>
      <c r="L56" s="7">
        <v>17.82142348089733</v>
      </c>
      <c r="M56" s="99">
        <v>17.534586513606691</v>
      </c>
      <c r="N56" s="16">
        <v>16.866532330213918</v>
      </c>
      <c r="O56" s="16">
        <v>18.202640696999463</v>
      </c>
      <c r="P56" s="32">
        <f t="shared" si="4"/>
        <v>0.40774592015439381</v>
      </c>
      <c r="Q56" s="33"/>
      <c r="R56" s="96">
        <v>0.90510411327744889</v>
      </c>
      <c r="S56" s="7">
        <v>0.67744449160045683</v>
      </c>
      <c r="T56" s="7">
        <v>1.132763734954441</v>
      </c>
      <c r="U56" s="99">
        <v>1.472826969510588</v>
      </c>
      <c r="V56" s="16">
        <v>1.2018527543083066</v>
      </c>
      <c r="W56" s="16">
        <v>1.7438011847128694</v>
      </c>
      <c r="X56" s="85">
        <f t="shared" si="5"/>
        <v>0.56772285623313912</v>
      </c>
      <c r="Y56" s="33" t="s">
        <v>141</v>
      </c>
    </row>
    <row r="57" spans="1:25" ht="18.75" customHeight="1" x14ac:dyDescent="0.15">
      <c r="A57" s="3" t="s">
        <v>55</v>
      </c>
      <c r="B57" s="96">
        <v>17.487637803100331</v>
      </c>
      <c r="C57" s="7">
        <v>16.61065207604706</v>
      </c>
      <c r="D57" s="7">
        <v>18.364623530153601</v>
      </c>
      <c r="E57" s="99">
        <v>18.401949836306226</v>
      </c>
      <c r="F57" s="16">
        <v>17.516228189683769</v>
      </c>
      <c r="G57" s="16">
        <v>19.287671482928683</v>
      </c>
      <c r="H57" s="32">
        <f t="shared" si="3"/>
        <v>0.9143120332058956</v>
      </c>
      <c r="I57" s="33"/>
      <c r="J57" s="96">
        <v>16.449488966931121</v>
      </c>
      <c r="K57" s="7">
        <v>15.616701300781106</v>
      </c>
      <c r="L57" s="7">
        <v>17.282276633081135</v>
      </c>
      <c r="M57" s="99">
        <v>17.087820189458721</v>
      </c>
      <c r="N57" s="16">
        <v>16.260363226492164</v>
      </c>
      <c r="O57" s="16">
        <v>17.915277152425279</v>
      </c>
      <c r="P57" s="32">
        <f t="shared" si="4"/>
        <v>0.63833122252760077</v>
      </c>
      <c r="Q57" s="33"/>
      <c r="R57" s="96">
        <v>1.0381488361692053</v>
      </c>
      <c r="S57" s="7">
        <v>0.75410173097536415</v>
      </c>
      <c r="T57" s="7">
        <v>1.3221959413630464</v>
      </c>
      <c r="U57" s="99">
        <v>1.3141296468475079</v>
      </c>
      <c r="V57" s="16">
        <v>0.98809319813139795</v>
      </c>
      <c r="W57" s="16">
        <v>1.6401660955636177</v>
      </c>
      <c r="X57" s="85">
        <f t="shared" si="5"/>
        <v>0.2759808106783026</v>
      </c>
      <c r="Y57" s="33"/>
    </row>
    <row r="58" spans="1:25" ht="18.75" customHeight="1" x14ac:dyDescent="0.15">
      <c r="A58" s="3" t="s">
        <v>56</v>
      </c>
      <c r="B58" s="96">
        <v>18.515433210291203</v>
      </c>
      <c r="C58" s="7">
        <v>17.754063644417631</v>
      </c>
      <c r="D58" s="7">
        <v>19.276802776164775</v>
      </c>
      <c r="E58" s="99">
        <v>19.271111758040405</v>
      </c>
      <c r="F58" s="16">
        <v>18.471749083736626</v>
      </c>
      <c r="G58" s="16">
        <v>20.070474432344184</v>
      </c>
      <c r="H58" s="32">
        <f t="shared" si="3"/>
        <v>0.75567854774920207</v>
      </c>
      <c r="I58" s="33"/>
      <c r="J58" s="96">
        <v>17.09288065732343</v>
      </c>
      <c r="K58" s="7">
        <v>16.379887500075853</v>
      </c>
      <c r="L58" s="7">
        <v>17.805873814571008</v>
      </c>
      <c r="M58" s="99">
        <v>17.806390612914793</v>
      </c>
      <c r="N58" s="16">
        <v>17.060820729423703</v>
      </c>
      <c r="O58" s="16">
        <v>18.551960496405883</v>
      </c>
      <c r="P58" s="32">
        <f t="shared" si="4"/>
        <v>0.71350995559136265</v>
      </c>
      <c r="Q58" s="33"/>
      <c r="R58" s="96">
        <v>1.4225525529677747</v>
      </c>
      <c r="S58" s="7">
        <v>1.138680073146467</v>
      </c>
      <c r="T58" s="7">
        <v>1.7064250327890824</v>
      </c>
      <c r="U58" s="99">
        <v>1.464721145125611</v>
      </c>
      <c r="V58" s="16">
        <v>1.1691832953448023</v>
      </c>
      <c r="W58" s="16">
        <v>1.7602589949064198</v>
      </c>
      <c r="X58" s="85">
        <f t="shared" si="5"/>
        <v>4.2168592157836304E-2</v>
      </c>
      <c r="Y58" s="33"/>
    </row>
    <row r="59" spans="1:25" ht="18.75" customHeight="1" x14ac:dyDescent="0.15">
      <c r="A59" s="3" t="s">
        <v>57</v>
      </c>
      <c r="B59" s="96">
        <v>19.568857729090588</v>
      </c>
      <c r="C59" s="7">
        <v>18.793131646217617</v>
      </c>
      <c r="D59" s="7">
        <v>20.34458381196356</v>
      </c>
      <c r="E59" s="99">
        <v>19.655835150749464</v>
      </c>
      <c r="F59" s="16">
        <v>18.871533018878026</v>
      </c>
      <c r="G59" s="16">
        <v>20.440137282620903</v>
      </c>
      <c r="H59" s="32">
        <f t="shared" si="3"/>
        <v>8.6977421658875897E-2</v>
      </c>
      <c r="I59" s="33"/>
      <c r="J59" s="96">
        <v>17.809952126052746</v>
      </c>
      <c r="K59" s="7">
        <v>17.085191696556148</v>
      </c>
      <c r="L59" s="7">
        <v>18.534712555549344</v>
      </c>
      <c r="M59" s="99">
        <v>18.017895895201544</v>
      </c>
      <c r="N59" s="16">
        <v>17.287662341467225</v>
      </c>
      <c r="O59" s="16">
        <v>18.748129448935863</v>
      </c>
      <c r="P59" s="32">
        <f t="shared" si="4"/>
        <v>0.2079437691487982</v>
      </c>
      <c r="Q59" s="33"/>
      <c r="R59" s="96">
        <v>1.7589056030378392</v>
      </c>
      <c r="S59" s="7">
        <v>1.4466635898744737</v>
      </c>
      <c r="T59" s="7">
        <v>2.0711476162012046</v>
      </c>
      <c r="U59" s="99">
        <v>1.6379392555479175</v>
      </c>
      <c r="V59" s="16">
        <v>1.3424933734695363</v>
      </c>
      <c r="W59" s="16">
        <v>1.9333851376262987</v>
      </c>
      <c r="X59" s="85">
        <f t="shared" si="5"/>
        <v>-0.12096634748992163</v>
      </c>
      <c r="Y59" s="33"/>
    </row>
    <row r="60" spans="1:25" ht="18.75" customHeight="1" x14ac:dyDescent="0.15">
      <c r="A60" s="3" t="s">
        <v>58</v>
      </c>
      <c r="B60" s="96">
        <v>19.155854475187315</v>
      </c>
      <c r="C60" s="7">
        <v>18.338987900318969</v>
      </c>
      <c r="D60" s="7">
        <v>19.972721050055661</v>
      </c>
      <c r="E60" s="99">
        <v>18.701803164846751</v>
      </c>
      <c r="F60" s="16">
        <v>17.985361413529038</v>
      </c>
      <c r="G60" s="16">
        <v>19.418244916164465</v>
      </c>
      <c r="H60" s="32">
        <f t="shared" si="3"/>
        <v>-0.45405131034056367</v>
      </c>
      <c r="I60" s="33"/>
      <c r="J60" s="96">
        <v>17.810792066530269</v>
      </c>
      <c r="K60" s="7">
        <v>17.04273270465583</v>
      </c>
      <c r="L60" s="7">
        <v>18.578851428404707</v>
      </c>
      <c r="M60" s="99">
        <v>17.586304737345927</v>
      </c>
      <c r="N60" s="16">
        <v>16.906249578820852</v>
      </c>
      <c r="O60" s="16">
        <v>18.266359895871002</v>
      </c>
      <c r="P60" s="32">
        <f t="shared" si="4"/>
        <v>-0.22448732918434189</v>
      </c>
      <c r="Q60" s="33"/>
      <c r="R60" s="96">
        <v>1.3450624086570493</v>
      </c>
      <c r="S60" s="7">
        <v>1.0424545304124149</v>
      </c>
      <c r="T60" s="7">
        <v>1.6476702869016837</v>
      </c>
      <c r="U60" s="99">
        <v>1.1154984275008237</v>
      </c>
      <c r="V60" s="16">
        <v>0.87264706080822863</v>
      </c>
      <c r="W60" s="16">
        <v>1.3583497941934188</v>
      </c>
      <c r="X60" s="85">
        <f t="shared" si="5"/>
        <v>-0.22956398115622556</v>
      </c>
      <c r="Y60" s="33"/>
    </row>
    <row r="61" spans="1:25" ht="18.75" customHeight="1" x14ac:dyDescent="0.15">
      <c r="A61" s="4" t="s">
        <v>59</v>
      </c>
      <c r="B61" s="97">
        <v>17.465319697647001</v>
      </c>
      <c r="C61" s="8">
        <v>16.711170154948089</v>
      </c>
      <c r="D61" s="8">
        <v>18.219469240345912</v>
      </c>
      <c r="E61" s="100">
        <v>17.993345169454724</v>
      </c>
      <c r="F61" s="17">
        <v>17.243056621105815</v>
      </c>
      <c r="G61" s="17">
        <v>18.743633717803633</v>
      </c>
      <c r="H61" s="34">
        <f t="shared" si="3"/>
        <v>0.52802547180772308</v>
      </c>
      <c r="I61" s="35"/>
      <c r="J61" s="97">
        <v>15.817534468060456</v>
      </c>
      <c r="K61" s="8">
        <v>15.121505502432997</v>
      </c>
      <c r="L61" s="8">
        <v>16.513563433687917</v>
      </c>
      <c r="M61" s="100">
        <v>16.41056132604729</v>
      </c>
      <c r="N61" s="17">
        <v>15.716393914487149</v>
      </c>
      <c r="O61" s="17">
        <v>17.104728737607431</v>
      </c>
      <c r="P61" s="34">
        <f t="shared" si="4"/>
        <v>0.59302685798683363</v>
      </c>
      <c r="Q61" s="35"/>
      <c r="R61" s="97">
        <v>1.6477852295865409</v>
      </c>
      <c r="S61" s="8">
        <v>1.3664363591951636</v>
      </c>
      <c r="T61" s="8">
        <v>1.9291340999779183</v>
      </c>
      <c r="U61" s="100">
        <v>1.5827838434074382</v>
      </c>
      <c r="V61" s="17">
        <v>1.3052015407900472</v>
      </c>
      <c r="W61" s="17">
        <v>1.8603661460248291</v>
      </c>
      <c r="X61" s="86">
        <f t="shared" si="5"/>
        <v>-6.5001386179102782E-2</v>
      </c>
      <c r="Y61" s="35"/>
    </row>
    <row r="62" spans="1:25" ht="7.5" customHeight="1" x14ac:dyDescent="0.15">
      <c r="X62" s="19"/>
    </row>
    <row r="63" spans="1:25" ht="18.75" customHeight="1" x14ac:dyDescent="0.15">
      <c r="A63" s="87" t="s">
        <v>62</v>
      </c>
      <c r="B63" s="12">
        <f>MAX(B7:B61)</f>
        <v>19.812075132399574</v>
      </c>
      <c r="C63" s="12">
        <f t="shared" ref="C63:X63" si="6">MAX(C7:C61)</f>
        <v>18.876071342128235</v>
      </c>
      <c r="D63" s="12">
        <f t="shared" si="6"/>
        <v>20.91932653212168</v>
      </c>
      <c r="E63" s="12">
        <f t="shared" ref="E63:G63" si="7">MAX(E7:E61)</f>
        <v>19.874198177675787</v>
      </c>
      <c r="F63" s="12">
        <f t="shared" si="7"/>
        <v>19.646913460790287</v>
      </c>
      <c r="G63" s="12">
        <f t="shared" si="7"/>
        <v>20.598039710013463</v>
      </c>
      <c r="H63" s="49">
        <f t="shared" si="6"/>
        <v>1.814456683615834</v>
      </c>
      <c r="I63" s="50"/>
      <c r="J63" s="12">
        <f t="shared" si="6"/>
        <v>17.810792066530269</v>
      </c>
      <c r="K63" s="12">
        <f t="shared" si="6"/>
        <v>17.239693653531777</v>
      </c>
      <c r="L63" s="12">
        <f t="shared" si="6"/>
        <v>18.817639146715251</v>
      </c>
      <c r="M63" s="12">
        <f t="shared" ref="M63:O63" si="8">MAX(M7:M61)</f>
        <v>18.230041570306938</v>
      </c>
      <c r="N63" s="12">
        <f t="shared" si="8"/>
        <v>17.916365837724349</v>
      </c>
      <c r="O63" s="12">
        <f t="shared" si="8"/>
        <v>19.073755288100344</v>
      </c>
      <c r="P63" s="49">
        <f t="shared" si="6"/>
        <v>1.6946507227332823</v>
      </c>
      <c r="Q63" s="50"/>
      <c r="R63" s="12">
        <f t="shared" si="6"/>
        <v>2.0182856561745148</v>
      </c>
      <c r="S63" s="12">
        <f t="shared" si="6"/>
        <v>1.7047159442842421</v>
      </c>
      <c r="T63" s="12">
        <f t="shared" si="6"/>
        <v>2.5297300224240886</v>
      </c>
      <c r="U63" s="12">
        <f t="shared" ref="U63:W63" si="9">MAX(U7:U61)</f>
        <v>1.8461999355163632</v>
      </c>
      <c r="V63" s="12">
        <f t="shared" si="9"/>
        <v>1.7730876813059022</v>
      </c>
      <c r="W63" s="12">
        <f t="shared" si="9"/>
        <v>2.0110559089074909</v>
      </c>
      <c r="X63" s="49">
        <f t="shared" si="6"/>
        <v>0.56772285623313912</v>
      </c>
      <c r="Y63" s="50"/>
    </row>
    <row r="64" spans="1:25" ht="18.75" customHeight="1" x14ac:dyDescent="0.15">
      <c r="A64" s="88" t="s">
        <v>63</v>
      </c>
      <c r="B64" s="13">
        <f>MIN(B7:B61)</f>
        <v>16.888275410844571</v>
      </c>
      <c r="C64" s="13">
        <f t="shared" ref="C64:X64" si="10">MIN(C7:C61)</f>
        <v>16.272410171036316</v>
      </c>
      <c r="D64" s="13">
        <f t="shared" si="10"/>
        <v>17.452689588294241</v>
      </c>
      <c r="E64" s="13">
        <f t="shared" ref="E64:G64" si="11">MIN(E7:E61)</f>
        <v>17.348883714814757</v>
      </c>
      <c r="F64" s="13">
        <f t="shared" si="11"/>
        <v>16.818274364304425</v>
      </c>
      <c r="G64" s="13">
        <f t="shared" si="11"/>
        <v>17.650638784092404</v>
      </c>
      <c r="H64" s="51">
        <f t="shared" si="10"/>
        <v>-1.2729825438276592</v>
      </c>
      <c r="I64" s="52"/>
      <c r="J64" s="13">
        <f t="shared" si="10"/>
        <v>15.684810217609435</v>
      </c>
      <c r="K64" s="13">
        <f t="shared" si="10"/>
        <v>15.112691416586767</v>
      </c>
      <c r="L64" s="13">
        <f t="shared" si="10"/>
        <v>16.229259687077306</v>
      </c>
      <c r="M64" s="13">
        <f t="shared" ref="M64:O64" si="12">MIN(M7:M61)</f>
        <v>16.052125234477636</v>
      </c>
      <c r="N64" s="13">
        <f t="shared" si="12"/>
        <v>15.512051191635383</v>
      </c>
      <c r="O64" s="13">
        <f t="shared" si="12"/>
        <v>16.443452853378073</v>
      </c>
      <c r="P64" s="51">
        <f t="shared" si="10"/>
        <v>-0.61998274804563636</v>
      </c>
      <c r="Q64" s="52"/>
      <c r="R64" s="13">
        <f t="shared" si="10"/>
        <v>0.90510411327744889</v>
      </c>
      <c r="S64" s="13">
        <f t="shared" si="10"/>
        <v>0.67744449160045683</v>
      </c>
      <c r="T64" s="13">
        <f t="shared" si="10"/>
        <v>1.132763734954441</v>
      </c>
      <c r="U64" s="13">
        <f t="shared" ref="U64:W64" si="13">MIN(U7:U61)</f>
        <v>0.95553754062355889</v>
      </c>
      <c r="V64" s="13">
        <f t="shared" si="13"/>
        <v>0.76226946469275392</v>
      </c>
      <c r="W64" s="13">
        <f t="shared" si="13"/>
        <v>1.1488056165543639</v>
      </c>
      <c r="X64" s="51">
        <f t="shared" si="10"/>
        <v>-0.65299979578202838</v>
      </c>
      <c r="Y64" s="52"/>
    </row>
    <row r="65" spans="1:25" ht="18.75" customHeight="1" x14ac:dyDescent="0.15">
      <c r="A65" s="88" t="s">
        <v>64</v>
      </c>
      <c r="B65" s="13">
        <f>MEDIAN(B7:B61)</f>
        <v>18.273285815746576</v>
      </c>
      <c r="C65" s="13">
        <f t="shared" ref="C65:X65" si="14">MEDIAN(C7:C61)</f>
        <v>17.754063644417631</v>
      </c>
      <c r="D65" s="13">
        <f t="shared" si="14"/>
        <v>18.634735907793175</v>
      </c>
      <c r="E65" s="13">
        <f t="shared" ref="E65:G65" si="15">MEDIAN(E7:E61)</f>
        <v>18.617740789807492</v>
      </c>
      <c r="F65" s="13">
        <f t="shared" si="15"/>
        <v>18.28673913082698</v>
      </c>
      <c r="G65" s="13">
        <f t="shared" si="15"/>
        <v>18.957464580789839</v>
      </c>
      <c r="H65" s="51">
        <f t="shared" si="14"/>
        <v>0.47860727565412375</v>
      </c>
      <c r="I65" s="52"/>
      <c r="J65" s="13">
        <f t="shared" si="14"/>
        <v>16.846238681028343</v>
      </c>
      <c r="K65" s="13">
        <f t="shared" si="14"/>
        <v>16.462733019174372</v>
      </c>
      <c r="L65" s="13">
        <f t="shared" si="14"/>
        <v>17.229744342882313</v>
      </c>
      <c r="M65" s="13">
        <f t="shared" ref="M65:O65" si="16">MEDIAN(M7:M61)</f>
        <v>17.222114999104068</v>
      </c>
      <c r="N65" s="13">
        <f t="shared" si="16"/>
        <v>16.856547522611304</v>
      </c>
      <c r="O65" s="13">
        <f t="shared" si="16"/>
        <v>17.566587593986384</v>
      </c>
      <c r="P65" s="51">
        <f t="shared" si="14"/>
        <v>0.38611038214219207</v>
      </c>
      <c r="Q65" s="52"/>
      <c r="R65" s="13">
        <f t="shared" si="14"/>
        <v>1.3834775304357667</v>
      </c>
      <c r="S65" s="13">
        <f t="shared" si="14"/>
        <v>1.2415763295707336</v>
      </c>
      <c r="T65" s="13">
        <f t="shared" si="14"/>
        <v>1.5285117443139944</v>
      </c>
      <c r="U65" s="13">
        <f t="shared" ref="U65:W65" si="17">MEDIAN(U7:U61)</f>
        <v>1.4633499659823068</v>
      </c>
      <c r="V65" s="13">
        <f t="shared" si="17"/>
        <v>1.3047637496844122</v>
      </c>
      <c r="W65" s="13">
        <f t="shared" si="17"/>
        <v>1.6080443761481462</v>
      </c>
      <c r="X65" s="51">
        <f t="shared" si="14"/>
        <v>3.9653870619906328E-2</v>
      </c>
      <c r="Y65" s="52"/>
    </row>
    <row r="66" spans="1:25" ht="18.75" customHeight="1" x14ac:dyDescent="0.15">
      <c r="A66" s="89" t="s">
        <v>65</v>
      </c>
      <c r="B66" s="14">
        <f>AVERAGE(B7:B61)</f>
        <v>18.201950725892139</v>
      </c>
      <c r="C66" s="14">
        <f t="shared" ref="C66:X66" si="18">AVERAGE(C7:C61)</f>
        <v>17.757135581248903</v>
      </c>
      <c r="D66" s="14">
        <f t="shared" si="18"/>
        <v>18.646765870535361</v>
      </c>
      <c r="E66" s="14">
        <f t="shared" ref="E66:G66" si="19">AVERAGE(E7:E61)</f>
        <v>18.644390396053844</v>
      </c>
      <c r="F66" s="14">
        <f t="shared" si="19"/>
        <v>18.222157358892112</v>
      </c>
      <c r="G66" s="14">
        <f t="shared" si="19"/>
        <v>19.066623433215582</v>
      </c>
      <c r="H66" s="53">
        <f t="shared" si="18"/>
        <v>0.44243967016171032</v>
      </c>
      <c r="I66" s="54"/>
      <c r="J66" s="14">
        <f t="shared" si="18"/>
        <v>16.795830339981343</v>
      </c>
      <c r="K66" s="14">
        <f t="shared" si="18"/>
        <v>16.376525058380096</v>
      </c>
      <c r="L66" s="14">
        <f t="shared" si="18"/>
        <v>17.214953803400778</v>
      </c>
      <c r="M66" s="14">
        <f t="shared" ref="M66:O66" si="20">AVERAGE(M7:M61)</f>
        <v>17.209527615157842</v>
      </c>
      <c r="N66" s="14">
        <f t="shared" si="20"/>
        <v>16.811303133698505</v>
      </c>
      <c r="O66" s="14">
        <f t="shared" si="20"/>
        <v>17.607752096617165</v>
      </c>
      <c r="P66" s="53">
        <f t="shared" si="18"/>
        <v>0.41369727517649724</v>
      </c>
      <c r="Q66" s="54"/>
      <c r="R66" s="14">
        <f t="shared" si="18"/>
        <v>1.4061160751394761</v>
      </c>
      <c r="S66" s="14">
        <f t="shared" si="18"/>
        <v>1.2316002622208437</v>
      </c>
      <c r="T66" s="14">
        <f t="shared" si="18"/>
        <v>1.5806318880581078</v>
      </c>
      <c r="U66" s="14">
        <f t="shared" ref="U66:W66" si="21">AVERAGE(U7:U61)</f>
        <v>1.4348627808960013</v>
      </c>
      <c r="V66" s="14">
        <f t="shared" si="21"/>
        <v>1.2700618518857787</v>
      </c>
      <c r="W66" s="14">
        <f t="shared" si="21"/>
        <v>1.5996637099062245</v>
      </c>
      <c r="X66" s="53">
        <f t="shared" si="18"/>
        <v>2.8746705756525683E-2</v>
      </c>
      <c r="Y66" s="54"/>
    </row>
  </sheetData>
  <mergeCells count="22">
    <mergeCell ref="R3:Y3"/>
    <mergeCell ref="B4:I4"/>
    <mergeCell ref="J4:Q4"/>
    <mergeCell ref="R4:Y4"/>
    <mergeCell ref="C6:D6"/>
    <mergeCell ref="K6:L6"/>
    <mergeCell ref="B5:D5"/>
    <mergeCell ref="J5:L5"/>
    <mergeCell ref="E5:G5"/>
    <mergeCell ref="M5:O5"/>
    <mergeCell ref="H5:I5"/>
    <mergeCell ref="P5:Q5"/>
    <mergeCell ref="X5:Y5"/>
    <mergeCell ref="H6:I6"/>
    <mergeCell ref="P6:Q6"/>
    <mergeCell ref="F6:G6"/>
    <mergeCell ref="X6:Y6"/>
    <mergeCell ref="N6:O6"/>
    <mergeCell ref="R5:T5"/>
    <mergeCell ref="S6:T6"/>
    <mergeCell ref="U5:W5"/>
    <mergeCell ref="V6:W6"/>
  </mergeCells>
  <phoneticPr fontId="9"/>
  <printOptions horizontalCentered="1" verticalCentered="1"/>
  <pageMargins left="0.70866141732283472" right="0.70866141732283472" top="0.55118110236220474" bottom="0.55118110236220474" header="0.31496062992125984" footer="0.31496062992125984"/>
  <pageSetup paperSize="8" scale="8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6"/>
  <sheetViews>
    <sheetView view="pageBreakPreview" zoomScale="60" zoomScaleNormal="100" workbookViewId="0">
      <pane xSplit="1" ySplit="6" topLeftCell="B63" activePane="bottomRight" state="frozen"/>
      <selection activeCell="I7" sqref="I7"/>
      <selection pane="topRight" activeCell="I7" sqref="I7"/>
      <selection pane="bottomLeft" activeCell="I7" sqref="I7"/>
      <selection pane="bottomRight" activeCell="I7" sqref="I7"/>
    </sheetView>
  </sheetViews>
  <sheetFormatPr defaultRowHeight="13.5" x14ac:dyDescent="0.15"/>
  <cols>
    <col min="1" max="1" width="9" style="18"/>
    <col min="2" max="7" width="6.25" style="18" customWidth="1"/>
    <col min="8" max="8" width="5.875" style="18" bestFit="1" customWidth="1"/>
    <col min="9" max="9" width="3.125" style="27" bestFit="1" customWidth="1"/>
    <col min="10" max="15" width="6.25" style="18" customWidth="1"/>
    <col min="16" max="16" width="5.875" style="18" bestFit="1" customWidth="1"/>
    <col min="17" max="17" width="3.125" style="27" bestFit="1" customWidth="1"/>
    <col min="18" max="23" width="6.25" style="18" customWidth="1"/>
    <col min="24" max="24" width="5.875" style="18" customWidth="1"/>
    <col min="25" max="25" width="3.125" style="27" customWidth="1"/>
    <col min="26" max="16384" width="9" style="18"/>
  </cols>
  <sheetData>
    <row r="1" spans="1:25" ht="22.5" customHeight="1" x14ac:dyDescent="0.2">
      <c r="A1" s="77" t="s">
        <v>138</v>
      </c>
    </row>
    <row r="3" spans="1:25" ht="18.75" customHeight="1" x14ac:dyDescent="0.15">
      <c r="A3" s="91"/>
      <c r="B3" s="19"/>
      <c r="D3" s="19"/>
      <c r="E3" s="19"/>
      <c r="F3" s="19"/>
      <c r="G3" s="19"/>
      <c r="H3" s="19"/>
      <c r="I3" s="79"/>
      <c r="J3" s="19"/>
      <c r="K3" s="19"/>
      <c r="L3" s="19"/>
      <c r="M3" s="19"/>
      <c r="N3" s="19"/>
      <c r="O3" s="19"/>
      <c r="P3" s="19"/>
      <c r="Q3" s="28"/>
      <c r="R3" s="151" t="s">
        <v>136</v>
      </c>
      <c r="S3" s="151"/>
      <c r="T3" s="151"/>
      <c r="U3" s="151"/>
      <c r="V3" s="151"/>
      <c r="W3" s="151"/>
      <c r="X3" s="151"/>
      <c r="Y3" s="151"/>
    </row>
    <row r="4" spans="1:25" ht="18.75" customHeight="1" x14ac:dyDescent="0.15">
      <c r="A4" s="80"/>
      <c r="B4" s="152" t="s">
        <v>0</v>
      </c>
      <c r="C4" s="153"/>
      <c r="D4" s="153"/>
      <c r="E4" s="153"/>
      <c r="F4" s="153"/>
      <c r="G4" s="153"/>
      <c r="H4" s="153"/>
      <c r="I4" s="154"/>
      <c r="J4" s="152" t="s">
        <v>1</v>
      </c>
      <c r="K4" s="153"/>
      <c r="L4" s="153"/>
      <c r="M4" s="153"/>
      <c r="N4" s="153"/>
      <c r="O4" s="153"/>
      <c r="P4" s="153"/>
      <c r="Q4" s="154"/>
      <c r="R4" s="152" t="s">
        <v>2</v>
      </c>
      <c r="S4" s="153"/>
      <c r="T4" s="153"/>
      <c r="U4" s="153"/>
      <c r="V4" s="153"/>
      <c r="W4" s="153"/>
      <c r="X4" s="153"/>
      <c r="Y4" s="154"/>
    </row>
    <row r="5" spans="1:25" ht="26.25" customHeight="1" x14ac:dyDescent="0.15">
      <c r="A5" s="81"/>
      <c r="B5" s="145" t="s">
        <v>60</v>
      </c>
      <c r="C5" s="146"/>
      <c r="D5" s="147"/>
      <c r="E5" s="145" t="s">
        <v>134</v>
      </c>
      <c r="F5" s="146"/>
      <c r="G5" s="147"/>
      <c r="H5" s="155" t="s">
        <v>135</v>
      </c>
      <c r="I5" s="155"/>
      <c r="J5" s="145" t="s">
        <v>60</v>
      </c>
      <c r="K5" s="146"/>
      <c r="L5" s="147"/>
      <c r="M5" s="145" t="s">
        <v>134</v>
      </c>
      <c r="N5" s="146"/>
      <c r="O5" s="147"/>
      <c r="P5" s="155" t="s">
        <v>135</v>
      </c>
      <c r="Q5" s="155"/>
      <c r="R5" s="145" t="s">
        <v>60</v>
      </c>
      <c r="S5" s="146"/>
      <c r="T5" s="147"/>
      <c r="U5" s="145" t="s">
        <v>134</v>
      </c>
      <c r="V5" s="146"/>
      <c r="W5" s="147"/>
      <c r="X5" s="155" t="s">
        <v>135</v>
      </c>
      <c r="Y5" s="155"/>
    </row>
    <row r="6" spans="1:25" ht="18.75" customHeight="1" x14ac:dyDescent="0.15">
      <c r="A6" s="92"/>
      <c r="B6" s="48" t="s">
        <v>3</v>
      </c>
      <c r="C6" s="148" t="s">
        <v>4</v>
      </c>
      <c r="D6" s="149"/>
      <c r="E6" s="48" t="s">
        <v>3</v>
      </c>
      <c r="F6" s="148" t="s">
        <v>4</v>
      </c>
      <c r="G6" s="149"/>
      <c r="H6" s="145" t="s">
        <v>61</v>
      </c>
      <c r="I6" s="147"/>
      <c r="J6" s="1" t="s">
        <v>3</v>
      </c>
      <c r="K6" s="145" t="s">
        <v>4</v>
      </c>
      <c r="L6" s="147"/>
      <c r="M6" s="48" t="s">
        <v>3</v>
      </c>
      <c r="N6" s="148" t="s">
        <v>4</v>
      </c>
      <c r="O6" s="149"/>
      <c r="P6" s="145" t="s">
        <v>61</v>
      </c>
      <c r="Q6" s="147"/>
      <c r="R6" s="1" t="s">
        <v>3</v>
      </c>
      <c r="S6" s="148" t="s">
        <v>4</v>
      </c>
      <c r="T6" s="149"/>
      <c r="U6" s="48" t="s">
        <v>3</v>
      </c>
      <c r="V6" s="148" t="s">
        <v>4</v>
      </c>
      <c r="W6" s="149"/>
      <c r="X6" s="145" t="s">
        <v>61</v>
      </c>
      <c r="Y6" s="147"/>
    </row>
    <row r="7" spans="1:25" ht="18.75" customHeight="1" x14ac:dyDescent="0.15">
      <c r="A7" s="2" t="s">
        <v>5</v>
      </c>
      <c r="B7" s="107">
        <v>23.026978601930061</v>
      </c>
      <c r="C7" s="12">
        <v>22.990160212630304</v>
      </c>
      <c r="D7" s="12">
        <v>23.063796991229818</v>
      </c>
      <c r="E7" s="110">
        <v>23.376930880718128</v>
      </c>
      <c r="F7" s="20">
        <v>23.34311923647849</v>
      </c>
      <c r="G7" s="20">
        <v>23.410742524957765</v>
      </c>
      <c r="H7" s="42">
        <f t="shared" ref="H7:H38" si="0">E7-B7</f>
        <v>0.34995227878806645</v>
      </c>
      <c r="I7" s="43" t="s">
        <v>142</v>
      </c>
      <c r="J7" s="107">
        <v>19.882988760878352</v>
      </c>
      <c r="K7" s="12">
        <v>19.848370457058152</v>
      </c>
      <c r="L7" s="12">
        <v>19.917607064698551</v>
      </c>
      <c r="M7" s="110">
        <v>20.098128461425432</v>
      </c>
      <c r="N7" s="20">
        <v>20.066236183784721</v>
      </c>
      <c r="O7" s="20">
        <v>20.130020739066143</v>
      </c>
      <c r="P7" s="42">
        <f t="shared" ref="P7:P38" si="1">M7-J7</f>
        <v>0.21513970054708054</v>
      </c>
      <c r="Q7" s="43" t="s">
        <v>142</v>
      </c>
      <c r="R7" s="107">
        <v>3.1439898410517122</v>
      </c>
      <c r="S7" s="12">
        <v>3.1212056926909346</v>
      </c>
      <c r="T7" s="12">
        <v>3.1667739894124898</v>
      </c>
      <c r="U7" s="110">
        <v>3.2788024192926959</v>
      </c>
      <c r="V7" s="20">
        <v>3.2574566185924771</v>
      </c>
      <c r="W7" s="20">
        <v>3.3001482199929146</v>
      </c>
      <c r="X7" s="49">
        <f t="shared" ref="X7:X38" si="2">U7-R7</f>
        <v>0.13481257824098369</v>
      </c>
      <c r="Y7" s="43" t="s">
        <v>142</v>
      </c>
    </row>
    <row r="8" spans="1:25" ht="18.75" customHeight="1" x14ac:dyDescent="0.15">
      <c r="A8" s="3" t="s">
        <v>6</v>
      </c>
      <c r="B8" s="108">
        <v>23.181737512052301</v>
      </c>
      <c r="C8" s="13">
        <v>23.081211294309604</v>
      </c>
      <c r="D8" s="13">
        <v>23.282263729794998</v>
      </c>
      <c r="E8" s="111">
        <v>23.367386341160028</v>
      </c>
      <c r="F8" s="21">
        <v>23.278506059057847</v>
      </c>
      <c r="G8" s="21">
        <v>23.456266623262209</v>
      </c>
      <c r="H8" s="44">
        <f t="shared" si="0"/>
        <v>0.18564882910772695</v>
      </c>
      <c r="I8" s="45"/>
      <c r="J8" s="108">
        <v>19.78339153385501</v>
      </c>
      <c r="K8" s="13">
        <v>19.688765368170248</v>
      </c>
      <c r="L8" s="13">
        <v>19.878017699539772</v>
      </c>
      <c r="M8" s="111">
        <v>19.999378816058861</v>
      </c>
      <c r="N8" s="21">
        <v>19.914710842465169</v>
      </c>
      <c r="O8" s="21">
        <v>20.084046789652554</v>
      </c>
      <c r="P8" s="44">
        <f t="shared" si="1"/>
        <v>0.21598728220385155</v>
      </c>
      <c r="Q8" s="45" t="s">
        <v>142</v>
      </c>
      <c r="R8" s="108">
        <v>3.3983459781972924</v>
      </c>
      <c r="S8" s="13">
        <v>3.3324667661447189</v>
      </c>
      <c r="T8" s="13">
        <v>3.464225190249866</v>
      </c>
      <c r="U8" s="111">
        <v>3.3680075251011679</v>
      </c>
      <c r="V8" s="21">
        <v>3.3090623951117748</v>
      </c>
      <c r="W8" s="21">
        <v>3.4269526550905609</v>
      </c>
      <c r="X8" s="51">
        <f t="shared" si="2"/>
        <v>-3.0338453096124596E-2</v>
      </c>
      <c r="Y8" s="45"/>
    </row>
    <row r="9" spans="1:25" ht="18.75" customHeight="1" x14ac:dyDescent="0.15">
      <c r="A9" s="3" t="s">
        <v>7</v>
      </c>
      <c r="B9" s="108">
        <v>21.669815113715654</v>
      </c>
      <c r="C9" s="13">
        <v>21.404559805998332</v>
      </c>
      <c r="D9" s="13">
        <v>21.935070421432975</v>
      </c>
      <c r="E9" s="111">
        <v>22.312981164095433</v>
      </c>
      <c r="F9" s="21">
        <v>22.038031236604237</v>
      </c>
      <c r="G9" s="21">
        <v>22.587931091586629</v>
      </c>
      <c r="H9" s="44">
        <f t="shared" si="0"/>
        <v>0.64316605037977936</v>
      </c>
      <c r="I9" s="45" t="s">
        <v>142</v>
      </c>
      <c r="J9" s="108">
        <v>19.175695100520365</v>
      </c>
      <c r="K9" s="13">
        <v>18.928601942084608</v>
      </c>
      <c r="L9" s="13">
        <v>19.422788258956121</v>
      </c>
      <c r="M9" s="111">
        <v>19.563828093473749</v>
      </c>
      <c r="N9" s="21">
        <v>19.311645132465742</v>
      </c>
      <c r="O9" s="21">
        <v>19.816011054481756</v>
      </c>
      <c r="P9" s="44">
        <f t="shared" si="1"/>
        <v>0.3881329929533841</v>
      </c>
      <c r="Q9" s="45"/>
      <c r="R9" s="108">
        <v>2.4941200131952908</v>
      </c>
      <c r="S9" s="13">
        <v>2.35796449039898</v>
      </c>
      <c r="T9" s="13">
        <v>2.6302755359916015</v>
      </c>
      <c r="U9" s="111">
        <v>2.7491530706216873</v>
      </c>
      <c r="V9" s="21">
        <v>2.6098619367075337</v>
      </c>
      <c r="W9" s="21">
        <v>2.8884442045358409</v>
      </c>
      <c r="X9" s="51">
        <f t="shared" si="2"/>
        <v>0.25503305742639659</v>
      </c>
      <c r="Y9" s="45"/>
    </row>
    <row r="10" spans="1:25" ht="18.75" customHeight="1" x14ac:dyDescent="0.15">
      <c r="A10" s="3" t="s">
        <v>8</v>
      </c>
      <c r="B10" s="108">
        <v>23.464411842877222</v>
      </c>
      <c r="C10" s="13">
        <v>23.312399462477618</v>
      </c>
      <c r="D10" s="13">
        <v>23.616424223276827</v>
      </c>
      <c r="E10" s="111">
        <v>23.650384694585398</v>
      </c>
      <c r="F10" s="21">
        <v>23.511590323974406</v>
      </c>
      <c r="G10" s="21">
        <v>23.789179065196389</v>
      </c>
      <c r="H10" s="44">
        <f t="shared" si="0"/>
        <v>0.18597285170817557</v>
      </c>
      <c r="I10" s="45"/>
      <c r="J10" s="108">
        <v>19.804354185110174</v>
      </c>
      <c r="K10" s="13">
        <v>19.662404871659646</v>
      </c>
      <c r="L10" s="13">
        <v>19.946303498560702</v>
      </c>
      <c r="M10" s="111">
        <v>19.75401134665556</v>
      </c>
      <c r="N10" s="21">
        <v>19.62433147644655</v>
      </c>
      <c r="O10" s="21">
        <v>19.88369121686457</v>
      </c>
      <c r="P10" s="44">
        <f t="shared" si="1"/>
        <v>-5.0342838454614736E-2</v>
      </c>
      <c r="Q10" s="45"/>
      <c r="R10" s="108">
        <v>3.6600576577670458</v>
      </c>
      <c r="S10" s="13">
        <v>3.5584908590536135</v>
      </c>
      <c r="T10" s="13">
        <v>3.7616244564804782</v>
      </c>
      <c r="U10" s="111">
        <v>3.8963733479298415</v>
      </c>
      <c r="V10" s="21">
        <v>3.8018590812934225</v>
      </c>
      <c r="W10" s="21">
        <v>3.9908876145662604</v>
      </c>
      <c r="X10" s="51">
        <f t="shared" si="2"/>
        <v>0.23631569016279563</v>
      </c>
      <c r="Y10" s="45" t="s">
        <v>142</v>
      </c>
    </row>
    <row r="11" spans="1:25" ht="18.75" customHeight="1" x14ac:dyDescent="0.15">
      <c r="A11" s="3" t="s">
        <v>9</v>
      </c>
      <c r="B11" s="108">
        <v>23.303615281258502</v>
      </c>
      <c r="C11" s="13">
        <v>23.176780492622235</v>
      </c>
      <c r="D11" s="13">
        <v>23.430450069894768</v>
      </c>
      <c r="E11" s="111">
        <v>23.582154358388717</v>
      </c>
      <c r="F11" s="21">
        <v>23.471182657118462</v>
      </c>
      <c r="G11" s="21">
        <v>23.693126059658972</v>
      </c>
      <c r="H11" s="44">
        <f t="shared" si="0"/>
        <v>0.27853907713021542</v>
      </c>
      <c r="I11" s="45" t="s">
        <v>142</v>
      </c>
      <c r="J11" s="108">
        <v>19.832703514093929</v>
      </c>
      <c r="K11" s="13">
        <v>19.712964480283564</v>
      </c>
      <c r="L11" s="13">
        <v>19.952442547904294</v>
      </c>
      <c r="M11" s="111">
        <v>20.034457907593108</v>
      </c>
      <c r="N11" s="21">
        <v>19.927460088390998</v>
      </c>
      <c r="O11" s="21">
        <v>20.141455726795218</v>
      </c>
      <c r="P11" s="44">
        <f t="shared" si="1"/>
        <v>0.20175439349917923</v>
      </c>
      <c r="Q11" s="45"/>
      <c r="R11" s="108">
        <v>3.4709117671645737</v>
      </c>
      <c r="S11" s="13">
        <v>3.3849621634575056</v>
      </c>
      <c r="T11" s="13">
        <v>3.5568613708716419</v>
      </c>
      <c r="U11" s="111">
        <v>3.5476964507956028</v>
      </c>
      <c r="V11" s="21">
        <v>3.4696905199780526</v>
      </c>
      <c r="W11" s="21">
        <v>3.6257023816131531</v>
      </c>
      <c r="X11" s="51">
        <f t="shared" si="2"/>
        <v>7.6784683631029083E-2</v>
      </c>
      <c r="Y11" s="45"/>
    </row>
    <row r="12" spans="1:25" ht="18.75" customHeight="1" x14ac:dyDescent="0.15">
      <c r="A12" s="3" t="s">
        <v>10</v>
      </c>
      <c r="B12" s="108">
        <v>23.250541219180032</v>
      </c>
      <c r="C12" s="13">
        <v>22.92464488142064</v>
      </c>
      <c r="D12" s="13">
        <v>23.576437556939425</v>
      </c>
      <c r="E12" s="111">
        <v>23.640126626364236</v>
      </c>
      <c r="F12" s="21">
        <v>23.325181841083328</v>
      </c>
      <c r="G12" s="21">
        <v>23.955071411645143</v>
      </c>
      <c r="H12" s="44">
        <f t="shared" si="0"/>
        <v>0.38958540718420309</v>
      </c>
      <c r="I12" s="45"/>
      <c r="J12" s="108">
        <v>20.335344000912436</v>
      </c>
      <c r="K12" s="13">
        <v>20.032791975419915</v>
      </c>
      <c r="L12" s="13">
        <v>20.637896026404956</v>
      </c>
      <c r="M12" s="111">
        <v>20.679025358951449</v>
      </c>
      <c r="N12" s="21">
        <v>20.388789554013091</v>
      </c>
      <c r="O12" s="21">
        <v>20.969261163889808</v>
      </c>
      <c r="P12" s="44">
        <f t="shared" si="1"/>
        <v>0.34368135803901367</v>
      </c>
      <c r="Q12" s="45"/>
      <c r="R12" s="108">
        <v>2.9151972182676</v>
      </c>
      <c r="S12" s="13">
        <v>2.742577684400938</v>
      </c>
      <c r="T12" s="13">
        <v>3.0878167521342621</v>
      </c>
      <c r="U12" s="111">
        <v>2.9611012674127863</v>
      </c>
      <c r="V12" s="21">
        <v>2.7941537225301665</v>
      </c>
      <c r="W12" s="21">
        <v>3.1280488122954062</v>
      </c>
      <c r="X12" s="51">
        <f t="shared" si="2"/>
        <v>4.590404914518631E-2</v>
      </c>
      <c r="Y12" s="45"/>
    </row>
    <row r="13" spans="1:25" ht="18.75" customHeight="1" x14ac:dyDescent="0.15">
      <c r="A13" s="3" t="s">
        <v>11</v>
      </c>
      <c r="B13" s="108">
        <v>23.164858961693024</v>
      </c>
      <c r="C13" s="13">
        <v>22.907546722508553</v>
      </c>
      <c r="D13" s="13">
        <v>23.422171200877496</v>
      </c>
      <c r="E13" s="111">
        <v>23.328958951196288</v>
      </c>
      <c r="F13" s="21">
        <v>23.098441112611731</v>
      </c>
      <c r="G13" s="21">
        <v>23.559476789780845</v>
      </c>
      <c r="H13" s="44">
        <f t="shared" si="0"/>
        <v>0.16409998950326354</v>
      </c>
      <c r="I13" s="45"/>
      <c r="J13" s="108">
        <v>19.623686972315731</v>
      </c>
      <c r="K13" s="13">
        <v>19.384626235558084</v>
      </c>
      <c r="L13" s="13">
        <v>19.862747709073378</v>
      </c>
      <c r="M13" s="111">
        <v>19.90023609347497</v>
      </c>
      <c r="N13" s="21">
        <v>19.684668695838948</v>
      </c>
      <c r="O13" s="21">
        <v>20.115803491110992</v>
      </c>
      <c r="P13" s="44">
        <f t="shared" si="1"/>
        <v>0.27654912115923835</v>
      </c>
      <c r="Q13" s="45"/>
      <c r="R13" s="108">
        <v>3.5411719893772986</v>
      </c>
      <c r="S13" s="13">
        <v>3.3789920209611104</v>
      </c>
      <c r="T13" s="13">
        <v>3.7033519577934868</v>
      </c>
      <c r="U13" s="111">
        <v>3.4287228577213176</v>
      </c>
      <c r="V13" s="21">
        <v>3.2826218769791011</v>
      </c>
      <c r="W13" s="21">
        <v>3.574823838463534</v>
      </c>
      <c r="X13" s="51">
        <f t="shared" si="2"/>
        <v>-0.11244913165598103</v>
      </c>
      <c r="Y13" s="45"/>
    </row>
    <row r="14" spans="1:25" ht="18.75" customHeight="1" x14ac:dyDescent="0.15">
      <c r="A14" s="3" t="s">
        <v>12</v>
      </c>
      <c r="B14" s="108">
        <v>23.167308030042769</v>
      </c>
      <c r="C14" s="13">
        <v>23.027691093915177</v>
      </c>
      <c r="D14" s="13">
        <v>23.30692496617036</v>
      </c>
      <c r="E14" s="111">
        <v>23.838964445194573</v>
      </c>
      <c r="F14" s="21">
        <v>23.713321989510515</v>
      </c>
      <c r="G14" s="21">
        <v>23.964606900878632</v>
      </c>
      <c r="H14" s="44">
        <f t="shared" si="0"/>
        <v>0.67165641515180496</v>
      </c>
      <c r="I14" s="45" t="s">
        <v>142</v>
      </c>
      <c r="J14" s="108">
        <v>19.508493047754101</v>
      </c>
      <c r="K14" s="13">
        <v>19.377360727921591</v>
      </c>
      <c r="L14" s="13">
        <v>19.639625367586611</v>
      </c>
      <c r="M14" s="111">
        <v>19.752870521390644</v>
      </c>
      <c r="N14" s="21">
        <v>19.632885651198894</v>
      </c>
      <c r="O14" s="21">
        <v>19.872855391582394</v>
      </c>
      <c r="P14" s="44">
        <f t="shared" si="1"/>
        <v>0.24437747363654339</v>
      </c>
      <c r="Q14" s="45"/>
      <c r="R14" s="108">
        <v>3.6588149822886713</v>
      </c>
      <c r="S14" s="13">
        <v>3.5634161700409921</v>
      </c>
      <c r="T14" s="13">
        <v>3.7542137945363505</v>
      </c>
      <c r="U14" s="111">
        <v>4.0860939238039338</v>
      </c>
      <c r="V14" s="21">
        <v>3.9942722394870036</v>
      </c>
      <c r="W14" s="21">
        <v>4.1779156081208635</v>
      </c>
      <c r="X14" s="51">
        <f t="shared" si="2"/>
        <v>0.42727894151526247</v>
      </c>
      <c r="Y14" s="45" t="s">
        <v>142</v>
      </c>
    </row>
    <row r="15" spans="1:25" ht="18.75" customHeight="1" x14ac:dyDescent="0.15">
      <c r="A15" s="3" t="s">
        <v>13</v>
      </c>
      <c r="B15" s="108">
        <v>22.766736562986168</v>
      </c>
      <c r="C15" s="13">
        <v>22.53778627544412</v>
      </c>
      <c r="D15" s="13">
        <v>22.995686850528216</v>
      </c>
      <c r="E15" s="111">
        <v>23.265048229394431</v>
      </c>
      <c r="F15" s="21">
        <v>23.057331338668007</v>
      </c>
      <c r="G15" s="21">
        <v>23.472765120120854</v>
      </c>
      <c r="H15" s="44">
        <f t="shared" si="0"/>
        <v>0.49831166640826297</v>
      </c>
      <c r="I15" s="45" t="s">
        <v>142</v>
      </c>
      <c r="J15" s="108">
        <v>19.587685772824731</v>
      </c>
      <c r="K15" s="13">
        <v>19.374628636425339</v>
      </c>
      <c r="L15" s="13">
        <v>19.800742909224123</v>
      </c>
      <c r="M15" s="111">
        <v>19.798547276127238</v>
      </c>
      <c r="N15" s="21">
        <v>19.60469890139774</v>
      </c>
      <c r="O15" s="21">
        <v>19.992395650856736</v>
      </c>
      <c r="P15" s="44">
        <f t="shared" si="1"/>
        <v>0.21086150330250675</v>
      </c>
      <c r="Q15" s="45"/>
      <c r="R15" s="108">
        <v>3.1790507901614391</v>
      </c>
      <c r="S15" s="13">
        <v>3.0366234162272741</v>
      </c>
      <c r="T15" s="13">
        <v>3.3214781640956041</v>
      </c>
      <c r="U15" s="111">
        <v>3.4665009532671958</v>
      </c>
      <c r="V15" s="21">
        <v>3.3315183617238917</v>
      </c>
      <c r="W15" s="21">
        <v>3.6014835448104998</v>
      </c>
      <c r="X15" s="51">
        <f t="shared" si="2"/>
        <v>0.28745016310575666</v>
      </c>
      <c r="Y15" s="45" t="s">
        <v>142</v>
      </c>
    </row>
    <row r="16" spans="1:25" ht="18.75" customHeight="1" x14ac:dyDescent="0.15">
      <c r="A16" s="3" t="s">
        <v>14</v>
      </c>
      <c r="B16" s="108">
        <v>23.022117885102841</v>
      </c>
      <c r="C16" s="13">
        <v>22.740195730022752</v>
      </c>
      <c r="D16" s="13">
        <v>23.30404004018293</v>
      </c>
      <c r="E16" s="111">
        <v>23.153727742437979</v>
      </c>
      <c r="F16" s="21">
        <v>22.893242765060723</v>
      </c>
      <c r="G16" s="21">
        <v>23.414212719815236</v>
      </c>
      <c r="H16" s="44">
        <f t="shared" si="0"/>
        <v>0.13160985733513897</v>
      </c>
      <c r="I16" s="45"/>
      <c r="J16" s="108">
        <v>20.274149895080157</v>
      </c>
      <c r="K16" s="13">
        <v>20.008816868145264</v>
      </c>
      <c r="L16" s="13">
        <v>20.539482922015051</v>
      </c>
      <c r="M16" s="111">
        <v>20.182509979948421</v>
      </c>
      <c r="N16" s="21">
        <v>19.939594444245131</v>
      </c>
      <c r="O16" s="21">
        <v>20.42542551565171</v>
      </c>
      <c r="P16" s="44">
        <f t="shared" si="1"/>
        <v>-9.1639915131736416E-2</v>
      </c>
      <c r="Q16" s="45"/>
      <c r="R16" s="108">
        <v>2.7479679900226794</v>
      </c>
      <c r="S16" s="13">
        <v>2.5915448171633142</v>
      </c>
      <c r="T16" s="13">
        <v>2.9043911628820447</v>
      </c>
      <c r="U16" s="111">
        <v>2.9712177624895633</v>
      </c>
      <c r="V16" s="21">
        <v>2.8237668455250144</v>
      </c>
      <c r="W16" s="21">
        <v>3.1186686794541121</v>
      </c>
      <c r="X16" s="51">
        <f t="shared" si="2"/>
        <v>0.22324977246688382</v>
      </c>
      <c r="Y16" s="45"/>
    </row>
    <row r="17" spans="1:25" ht="18.75" customHeight="1" x14ac:dyDescent="0.15">
      <c r="A17" s="3" t="s">
        <v>15</v>
      </c>
      <c r="B17" s="108">
        <v>22.836515640432641</v>
      </c>
      <c r="C17" s="13">
        <v>22.569107002759811</v>
      </c>
      <c r="D17" s="13">
        <v>23.10392427810547</v>
      </c>
      <c r="E17" s="111">
        <v>23.213559231369818</v>
      </c>
      <c r="F17" s="21">
        <v>22.95932532521703</v>
      </c>
      <c r="G17" s="21">
        <v>23.467793137522605</v>
      </c>
      <c r="H17" s="44">
        <f t="shared" si="0"/>
        <v>0.37704359093717699</v>
      </c>
      <c r="I17" s="45"/>
      <c r="J17" s="108">
        <v>20.519179914257023</v>
      </c>
      <c r="K17" s="13">
        <v>20.264057451288934</v>
      </c>
      <c r="L17" s="13">
        <v>20.774302377225112</v>
      </c>
      <c r="M17" s="111">
        <v>20.780531019733925</v>
      </c>
      <c r="N17" s="21">
        <v>20.539676987400654</v>
      </c>
      <c r="O17" s="21">
        <v>21.021385052067195</v>
      </c>
      <c r="P17" s="44">
        <f t="shared" si="1"/>
        <v>0.26135110547690132</v>
      </c>
      <c r="Q17" s="45"/>
      <c r="R17" s="108">
        <v>2.3173357261756173</v>
      </c>
      <c r="S17" s="13">
        <v>2.1783870706621107</v>
      </c>
      <c r="T17" s="13">
        <v>2.456284381689124</v>
      </c>
      <c r="U17" s="111">
        <v>2.4330282116358979</v>
      </c>
      <c r="V17" s="21">
        <v>2.3004627232937871</v>
      </c>
      <c r="W17" s="21">
        <v>2.5655936999780087</v>
      </c>
      <c r="X17" s="51">
        <f t="shared" si="2"/>
        <v>0.11569248546028055</v>
      </c>
      <c r="Y17" s="45"/>
    </row>
    <row r="18" spans="1:25" ht="18.75" customHeight="1" x14ac:dyDescent="0.15">
      <c r="A18" s="3" t="s">
        <v>16</v>
      </c>
      <c r="B18" s="108">
        <v>23.103795443898029</v>
      </c>
      <c r="C18" s="13">
        <v>22.884509883563158</v>
      </c>
      <c r="D18" s="13">
        <v>23.3230810042329</v>
      </c>
      <c r="E18" s="111">
        <v>23.232721494120256</v>
      </c>
      <c r="F18" s="21">
        <v>23.035166604877212</v>
      </c>
      <c r="G18" s="21">
        <v>23.430276383363299</v>
      </c>
      <c r="H18" s="44">
        <f t="shared" si="0"/>
        <v>0.12892605022222625</v>
      </c>
      <c r="I18" s="45"/>
      <c r="J18" s="108">
        <v>20.002349679019851</v>
      </c>
      <c r="K18" s="13">
        <v>19.796065975923344</v>
      </c>
      <c r="L18" s="13">
        <v>20.208633382116357</v>
      </c>
      <c r="M18" s="111">
        <v>20.097896003968948</v>
      </c>
      <c r="N18" s="21">
        <v>19.912177757509518</v>
      </c>
      <c r="O18" s="21">
        <v>20.283614250428379</v>
      </c>
      <c r="P18" s="44">
        <f t="shared" si="1"/>
        <v>9.5546324949097539E-2</v>
      </c>
      <c r="Q18" s="45"/>
      <c r="R18" s="108">
        <v>3.1014457648781848</v>
      </c>
      <c r="S18" s="13">
        <v>2.9638790086747218</v>
      </c>
      <c r="T18" s="13">
        <v>3.2390125210816478</v>
      </c>
      <c r="U18" s="111">
        <v>3.1348254901513029</v>
      </c>
      <c r="V18" s="21">
        <v>3.0099999061971978</v>
      </c>
      <c r="W18" s="21">
        <v>3.2596510741054079</v>
      </c>
      <c r="X18" s="51">
        <f t="shared" si="2"/>
        <v>3.3379725273118055E-2</v>
      </c>
      <c r="Y18" s="45"/>
    </row>
    <row r="19" spans="1:25" ht="18.75" customHeight="1" x14ac:dyDescent="0.15">
      <c r="A19" s="3" t="s">
        <v>17</v>
      </c>
      <c r="B19" s="108">
        <v>22.798653654934903</v>
      </c>
      <c r="C19" s="13">
        <v>22.426217657644635</v>
      </c>
      <c r="D19" s="13">
        <v>23.17108965222517</v>
      </c>
      <c r="E19" s="111">
        <v>23.270165939658909</v>
      </c>
      <c r="F19" s="21">
        <v>22.89356024877522</v>
      </c>
      <c r="G19" s="21">
        <v>23.646771630542599</v>
      </c>
      <c r="H19" s="44">
        <f t="shared" si="0"/>
        <v>0.47151228472400675</v>
      </c>
      <c r="I19" s="45"/>
      <c r="J19" s="108">
        <v>19.862519618829875</v>
      </c>
      <c r="K19" s="13">
        <v>19.516264244374781</v>
      </c>
      <c r="L19" s="13">
        <v>20.208774993284969</v>
      </c>
      <c r="M19" s="111">
        <v>19.859344904979778</v>
      </c>
      <c r="N19" s="21">
        <v>19.518641075906629</v>
      </c>
      <c r="O19" s="21">
        <v>20.200048734052928</v>
      </c>
      <c r="P19" s="44">
        <f t="shared" si="1"/>
        <v>-3.1747138500968219E-3</v>
      </c>
      <c r="Q19" s="45"/>
      <c r="R19" s="108">
        <v>2.9361340361050301</v>
      </c>
      <c r="S19" s="13">
        <v>2.7292813013761199</v>
      </c>
      <c r="T19" s="13">
        <v>3.1429867708339403</v>
      </c>
      <c r="U19" s="111">
        <v>3.4108210346791323</v>
      </c>
      <c r="V19" s="21">
        <v>3.2019482978615046</v>
      </c>
      <c r="W19" s="21">
        <v>3.6196937714967601</v>
      </c>
      <c r="X19" s="51">
        <f t="shared" si="2"/>
        <v>0.47468699857410224</v>
      </c>
      <c r="Y19" s="45" t="s">
        <v>142</v>
      </c>
    </row>
    <row r="20" spans="1:25" ht="18.75" customHeight="1" x14ac:dyDescent="0.15">
      <c r="A20" s="3" t="s">
        <v>18</v>
      </c>
      <c r="B20" s="108">
        <v>22.257256661735006</v>
      </c>
      <c r="C20" s="13">
        <v>21.961279160564864</v>
      </c>
      <c r="D20" s="13">
        <v>22.553234162905149</v>
      </c>
      <c r="E20" s="111">
        <v>23.19775215367136</v>
      </c>
      <c r="F20" s="21">
        <v>22.902323333698583</v>
      </c>
      <c r="G20" s="21">
        <v>23.493180973644137</v>
      </c>
      <c r="H20" s="44">
        <f t="shared" si="0"/>
        <v>0.94049549193635329</v>
      </c>
      <c r="I20" s="45" t="s">
        <v>142</v>
      </c>
      <c r="J20" s="108">
        <v>19.669136035007494</v>
      </c>
      <c r="K20" s="13">
        <v>19.39175714000443</v>
      </c>
      <c r="L20" s="13">
        <v>19.946514930010558</v>
      </c>
      <c r="M20" s="111">
        <v>20.215224589497019</v>
      </c>
      <c r="N20" s="21">
        <v>19.943436728816618</v>
      </c>
      <c r="O20" s="21">
        <v>20.487012450177421</v>
      </c>
      <c r="P20" s="44">
        <f t="shared" si="1"/>
        <v>0.54608855448952554</v>
      </c>
      <c r="Q20" s="45"/>
      <c r="R20" s="108">
        <v>2.5881206267275076</v>
      </c>
      <c r="S20" s="13">
        <v>2.4332109772660711</v>
      </c>
      <c r="T20" s="13">
        <v>2.7430302761889442</v>
      </c>
      <c r="U20" s="111">
        <v>2.982527564174339</v>
      </c>
      <c r="V20" s="21">
        <v>2.8233511497110202</v>
      </c>
      <c r="W20" s="21">
        <v>3.1417039786376577</v>
      </c>
      <c r="X20" s="51">
        <f t="shared" si="2"/>
        <v>0.39440693744683131</v>
      </c>
      <c r="Y20" s="45" t="s">
        <v>142</v>
      </c>
    </row>
    <row r="21" spans="1:25" ht="18.75" customHeight="1" x14ac:dyDescent="0.15">
      <c r="A21" s="3" t="s">
        <v>19</v>
      </c>
      <c r="B21" s="108">
        <v>23.480225455722501</v>
      </c>
      <c r="C21" s="13">
        <v>23.23564840219877</v>
      </c>
      <c r="D21" s="13">
        <v>23.724802509246231</v>
      </c>
      <c r="E21" s="111">
        <v>23.868905353771279</v>
      </c>
      <c r="F21" s="21">
        <v>23.654506742696061</v>
      </c>
      <c r="G21" s="21">
        <v>24.083303964846497</v>
      </c>
      <c r="H21" s="44">
        <f t="shared" si="0"/>
        <v>0.38867989804877823</v>
      </c>
      <c r="I21" s="45"/>
      <c r="J21" s="108">
        <v>20.110678340045958</v>
      </c>
      <c r="K21" s="13">
        <v>19.878378257369683</v>
      </c>
      <c r="L21" s="13">
        <v>20.342978422722233</v>
      </c>
      <c r="M21" s="111">
        <v>20.51504670695055</v>
      </c>
      <c r="N21" s="21">
        <v>20.306420206988886</v>
      </c>
      <c r="O21" s="21">
        <v>20.723673206912213</v>
      </c>
      <c r="P21" s="44">
        <f t="shared" si="1"/>
        <v>0.40436836690459188</v>
      </c>
      <c r="Q21" s="45"/>
      <c r="R21" s="108">
        <v>3.3695471156765429</v>
      </c>
      <c r="S21" s="13">
        <v>3.2067636687164978</v>
      </c>
      <c r="T21" s="13">
        <v>3.532330562636588</v>
      </c>
      <c r="U21" s="111">
        <v>3.3538586468207323</v>
      </c>
      <c r="V21" s="21">
        <v>3.2059438099889466</v>
      </c>
      <c r="W21" s="21">
        <v>3.5017734836525181</v>
      </c>
      <c r="X21" s="51">
        <f t="shared" si="2"/>
        <v>-1.5688468855810545E-2</v>
      </c>
      <c r="Y21" s="45"/>
    </row>
    <row r="22" spans="1:25" ht="18.75" customHeight="1" x14ac:dyDescent="0.15">
      <c r="A22" s="3" t="s">
        <v>20</v>
      </c>
      <c r="B22" s="108">
        <v>23.346041811313768</v>
      </c>
      <c r="C22" s="13">
        <v>23.191725382512384</v>
      </c>
      <c r="D22" s="13">
        <v>23.500358240115151</v>
      </c>
      <c r="E22" s="111">
        <v>23.710307764187604</v>
      </c>
      <c r="F22" s="21">
        <v>23.573927684881781</v>
      </c>
      <c r="G22" s="21">
        <v>23.846687843493427</v>
      </c>
      <c r="H22" s="44">
        <f t="shared" si="0"/>
        <v>0.36426595287383634</v>
      </c>
      <c r="I22" s="45" t="s">
        <v>142</v>
      </c>
      <c r="J22" s="108">
        <v>20.040804039803337</v>
      </c>
      <c r="K22" s="13">
        <v>19.893442575628281</v>
      </c>
      <c r="L22" s="13">
        <v>20.188165503978393</v>
      </c>
      <c r="M22" s="111">
        <v>20.28202827003782</v>
      </c>
      <c r="N22" s="21">
        <v>20.150435060785412</v>
      </c>
      <c r="O22" s="21">
        <v>20.413621479290228</v>
      </c>
      <c r="P22" s="44">
        <f t="shared" si="1"/>
        <v>0.24122423023448292</v>
      </c>
      <c r="Q22" s="45"/>
      <c r="R22" s="108">
        <v>3.3052377715104329</v>
      </c>
      <c r="S22" s="13">
        <v>3.2022565649837298</v>
      </c>
      <c r="T22" s="13">
        <v>3.4082189780371359</v>
      </c>
      <c r="U22" s="111">
        <v>3.4282794941497841</v>
      </c>
      <c r="V22" s="21">
        <v>3.3347705719305458</v>
      </c>
      <c r="W22" s="21">
        <v>3.5217884163690223</v>
      </c>
      <c r="X22" s="51">
        <f t="shared" si="2"/>
        <v>0.1230417226393512</v>
      </c>
      <c r="Y22" s="45"/>
    </row>
    <row r="23" spans="1:25" ht="18.75" customHeight="1" x14ac:dyDescent="0.15">
      <c r="A23" s="3" t="s">
        <v>21</v>
      </c>
      <c r="B23" s="108">
        <v>23.41174816124634</v>
      </c>
      <c r="C23" s="13">
        <v>22.947416042227186</v>
      </c>
      <c r="D23" s="13">
        <v>23.876080280265494</v>
      </c>
      <c r="E23" s="111">
        <v>23.651190759465461</v>
      </c>
      <c r="F23" s="21">
        <v>23.16591154086764</v>
      </c>
      <c r="G23" s="21">
        <v>24.136469978063282</v>
      </c>
      <c r="H23" s="44">
        <f t="shared" si="0"/>
        <v>0.23944259821912084</v>
      </c>
      <c r="I23" s="45"/>
      <c r="J23" s="108">
        <v>20.194506369359996</v>
      </c>
      <c r="K23" s="13">
        <v>19.759561503139405</v>
      </c>
      <c r="L23" s="13">
        <v>20.629451235580586</v>
      </c>
      <c r="M23" s="111">
        <v>19.992692397602866</v>
      </c>
      <c r="N23" s="21">
        <v>19.553926318574309</v>
      </c>
      <c r="O23" s="21">
        <v>20.431458476631423</v>
      </c>
      <c r="P23" s="44">
        <f t="shared" si="1"/>
        <v>-0.20181397175712945</v>
      </c>
      <c r="Q23" s="45"/>
      <c r="R23" s="108">
        <v>3.2172417918863472</v>
      </c>
      <c r="S23" s="13">
        <v>2.9488901663321205</v>
      </c>
      <c r="T23" s="13">
        <v>3.4855934174405738</v>
      </c>
      <c r="U23" s="111">
        <v>3.6584983618625939</v>
      </c>
      <c r="V23" s="21">
        <v>3.3810035847784592</v>
      </c>
      <c r="W23" s="21">
        <v>3.9359931389467286</v>
      </c>
      <c r="X23" s="51">
        <f t="shared" si="2"/>
        <v>0.44125656997624674</v>
      </c>
      <c r="Y23" s="45"/>
    </row>
    <row r="24" spans="1:25" ht="18.75" customHeight="1" x14ac:dyDescent="0.15">
      <c r="A24" s="3" t="s">
        <v>22</v>
      </c>
      <c r="B24" s="108">
        <v>22.559899125617122</v>
      </c>
      <c r="C24" s="13">
        <v>22.386659145173766</v>
      </c>
      <c r="D24" s="13">
        <v>22.733139106060477</v>
      </c>
      <c r="E24" s="111">
        <v>23.268683795759902</v>
      </c>
      <c r="F24" s="21">
        <v>23.105502786594982</v>
      </c>
      <c r="G24" s="21">
        <v>23.431864804924821</v>
      </c>
      <c r="H24" s="44">
        <f t="shared" si="0"/>
        <v>0.70878467014278002</v>
      </c>
      <c r="I24" s="45" t="s">
        <v>142</v>
      </c>
      <c r="J24" s="108">
        <v>19.826684101301801</v>
      </c>
      <c r="K24" s="13">
        <v>19.662617799434187</v>
      </c>
      <c r="L24" s="13">
        <v>19.990750403169415</v>
      </c>
      <c r="M24" s="111">
        <v>20.222718166004309</v>
      </c>
      <c r="N24" s="21">
        <v>20.067407539919135</v>
      </c>
      <c r="O24" s="21">
        <v>20.378028792089484</v>
      </c>
      <c r="P24" s="44">
        <f t="shared" si="1"/>
        <v>0.39603406470250846</v>
      </c>
      <c r="Q24" s="45" t="s">
        <v>142</v>
      </c>
      <c r="R24" s="108">
        <v>2.733215024315323</v>
      </c>
      <c r="S24" s="13">
        <v>2.6323997647495871</v>
      </c>
      <c r="T24" s="13">
        <v>2.8340302838810589</v>
      </c>
      <c r="U24" s="111">
        <v>3.0459656297555915</v>
      </c>
      <c r="V24" s="21">
        <v>2.9455627288202253</v>
      </c>
      <c r="W24" s="21">
        <v>3.1463685306909577</v>
      </c>
      <c r="X24" s="51">
        <f t="shared" si="2"/>
        <v>0.31275060544026845</v>
      </c>
      <c r="Y24" s="45" t="s">
        <v>142</v>
      </c>
    </row>
    <row r="25" spans="1:25" ht="18.75" customHeight="1" x14ac:dyDescent="0.15">
      <c r="A25" s="3" t="s">
        <v>23</v>
      </c>
      <c r="B25" s="108">
        <v>23.471324375931825</v>
      </c>
      <c r="C25" s="13">
        <v>23.238973213801778</v>
      </c>
      <c r="D25" s="13">
        <v>23.703675538061873</v>
      </c>
      <c r="E25" s="111">
        <v>24.015647592628401</v>
      </c>
      <c r="F25" s="21">
        <v>23.809732170775515</v>
      </c>
      <c r="G25" s="21">
        <v>24.221563014481287</v>
      </c>
      <c r="H25" s="44">
        <f t="shared" si="0"/>
        <v>0.54432321669657568</v>
      </c>
      <c r="I25" s="45" t="s">
        <v>142</v>
      </c>
      <c r="J25" s="108">
        <v>19.938549382522861</v>
      </c>
      <c r="K25" s="13">
        <v>19.717800424339352</v>
      </c>
      <c r="L25" s="13">
        <v>20.159298340706371</v>
      </c>
      <c r="M25" s="111">
        <v>20.224323897915923</v>
      </c>
      <c r="N25" s="21">
        <v>20.025452496851457</v>
      </c>
      <c r="O25" s="21">
        <v>20.423195298980389</v>
      </c>
      <c r="P25" s="44">
        <f t="shared" si="1"/>
        <v>0.28577451539306153</v>
      </c>
      <c r="Q25" s="45"/>
      <c r="R25" s="108">
        <v>3.5327749934089638</v>
      </c>
      <c r="S25" s="13">
        <v>3.3754318460364758</v>
      </c>
      <c r="T25" s="13">
        <v>3.6901181407814518</v>
      </c>
      <c r="U25" s="111">
        <v>3.7913236947124789</v>
      </c>
      <c r="V25" s="21">
        <v>3.6434300467863627</v>
      </c>
      <c r="W25" s="21">
        <v>3.939217342638595</v>
      </c>
      <c r="X25" s="51">
        <f t="shared" si="2"/>
        <v>0.25854870130351504</v>
      </c>
      <c r="Y25" s="45"/>
    </row>
    <row r="26" spans="1:25" ht="18.75" customHeight="1" x14ac:dyDescent="0.15">
      <c r="A26" s="3" t="s">
        <v>24</v>
      </c>
      <c r="B26" s="108">
        <v>23.148422784287757</v>
      </c>
      <c r="C26" s="13">
        <v>22.92357783925096</v>
      </c>
      <c r="D26" s="13">
        <v>23.373267729324553</v>
      </c>
      <c r="E26" s="111">
        <v>23.36011472761022</v>
      </c>
      <c r="F26" s="21">
        <v>23.163843544719789</v>
      </c>
      <c r="G26" s="21">
        <v>23.556385910500651</v>
      </c>
      <c r="H26" s="44">
        <f t="shared" si="0"/>
        <v>0.21169194332246377</v>
      </c>
      <c r="I26" s="45"/>
      <c r="J26" s="108">
        <v>20.175525122975664</v>
      </c>
      <c r="K26" s="13">
        <v>19.959923285664015</v>
      </c>
      <c r="L26" s="13">
        <v>20.391126960287313</v>
      </c>
      <c r="M26" s="111">
        <v>20.407098847471438</v>
      </c>
      <c r="N26" s="21">
        <v>20.214459034750472</v>
      </c>
      <c r="O26" s="21">
        <v>20.599738660192404</v>
      </c>
      <c r="P26" s="44">
        <f t="shared" si="1"/>
        <v>0.23157372449577451</v>
      </c>
      <c r="Q26" s="45"/>
      <c r="R26" s="108">
        <v>2.9728976613120968</v>
      </c>
      <c r="S26" s="13">
        <v>2.8272799185913735</v>
      </c>
      <c r="T26" s="13">
        <v>3.11851540403282</v>
      </c>
      <c r="U26" s="111">
        <v>2.9530158801387834</v>
      </c>
      <c r="V26" s="21">
        <v>2.8218100410260236</v>
      </c>
      <c r="W26" s="21">
        <v>3.0842217192515431</v>
      </c>
      <c r="X26" s="51">
        <f t="shared" si="2"/>
        <v>-1.9881781173313406E-2</v>
      </c>
      <c r="Y26" s="45"/>
    </row>
    <row r="27" spans="1:25" ht="18.75" customHeight="1" x14ac:dyDescent="0.15">
      <c r="A27" s="3" t="s">
        <v>25</v>
      </c>
      <c r="B27" s="108">
        <v>23.660912504110797</v>
      </c>
      <c r="C27" s="13">
        <v>23.411317571773022</v>
      </c>
      <c r="D27" s="13">
        <v>23.910507436448572</v>
      </c>
      <c r="E27" s="111">
        <v>23.767252064219843</v>
      </c>
      <c r="F27" s="21">
        <v>23.538717502083298</v>
      </c>
      <c r="G27" s="21">
        <v>23.995786626356388</v>
      </c>
      <c r="H27" s="44">
        <f t="shared" si="0"/>
        <v>0.10633956010904555</v>
      </c>
      <c r="I27" s="45"/>
      <c r="J27" s="108">
        <v>20.130029844433217</v>
      </c>
      <c r="K27" s="13">
        <v>19.893276979210427</v>
      </c>
      <c r="L27" s="13">
        <v>20.366782709656007</v>
      </c>
      <c r="M27" s="111">
        <v>20.452032109861431</v>
      </c>
      <c r="N27" s="21">
        <v>20.234031905421595</v>
      </c>
      <c r="O27" s="21">
        <v>20.670032314301267</v>
      </c>
      <c r="P27" s="44">
        <f t="shared" si="1"/>
        <v>0.32200226542821397</v>
      </c>
      <c r="Q27" s="45"/>
      <c r="R27" s="108">
        <v>3.5308826596775824</v>
      </c>
      <c r="S27" s="13">
        <v>3.3608889326384421</v>
      </c>
      <c r="T27" s="13">
        <v>3.7008763867167227</v>
      </c>
      <c r="U27" s="111">
        <v>3.3152199543584127</v>
      </c>
      <c r="V27" s="21">
        <v>3.1652035396466758</v>
      </c>
      <c r="W27" s="21">
        <v>3.4652363690701495</v>
      </c>
      <c r="X27" s="51">
        <f t="shared" si="2"/>
        <v>-0.21566270531916976</v>
      </c>
      <c r="Y27" s="45"/>
    </row>
    <row r="28" spans="1:25" ht="18.75" customHeight="1" x14ac:dyDescent="0.15">
      <c r="A28" s="3" t="s">
        <v>26</v>
      </c>
      <c r="B28" s="108">
        <v>23.126093635595357</v>
      </c>
      <c r="C28" s="13">
        <v>22.738111671961224</v>
      </c>
      <c r="D28" s="13">
        <v>23.514075599229489</v>
      </c>
      <c r="E28" s="111">
        <v>23.115933141650565</v>
      </c>
      <c r="F28" s="21">
        <v>22.728246770652564</v>
      </c>
      <c r="G28" s="21">
        <v>23.503619512648566</v>
      </c>
      <c r="H28" s="44">
        <f t="shared" si="0"/>
        <v>-1.0160493944791682E-2</v>
      </c>
      <c r="I28" s="45"/>
      <c r="J28" s="108">
        <v>20.212866042783759</v>
      </c>
      <c r="K28" s="13">
        <v>19.85547706019053</v>
      </c>
      <c r="L28" s="13">
        <v>20.570255025376987</v>
      </c>
      <c r="M28" s="111">
        <v>20.062062442349557</v>
      </c>
      <c r="N28" s="21">
        <v>19.710944814765075</v>
      </c>
      <c r="O28" s="21">
        <v>20.41318006993404</v>
      </c>
      <c r="P28" s="44">
        <f t="shared" si="1"/>
        <v>-0.15080360043420171</v>
      </c>
      <c r="Q28" s="45"/>
      <c r="R28" s="108">
        <v>2.913227592811602</v>
      </c>
      <c r="S28" s="13">
        <v>2.7153809790966887</v>
      </c>
      <c r="T28" s="13">
        <v>3.1110742065265153</v>
      </c>
      <c r="U28" s="111">
        <v>3.0538706993010094</v>
      </c>
      <c r="V28" s="21">
        <v>2.8614534827586966</v>
      </c>
      <c r="W28" s="21">
        <v>3.2462879158433222</v>
      </c>
      <c r="X28" s="51">
        <f t="shared" si="2"/>
        <v>0.14064310648940737</v>
      </c>
      <c r="Y28" s="45"/>
    </row>
    <row r="29" spans="1:25" ht="18.75" customHeight="1" x14ac:dyDescent="0.15">
      <c r="A29" s="3" t="s">
        <v>27</v>
      </c>
      <c r="B29" s="108">
        <v>22.526574471604881</v>
      </c>
      <c r="C29" s="13">
        <v>22.236916111125378</v>
      </c>
      <c r="D29" s="13">
        <v>22.816232832084385</v>
      </c>
      <c r="E29" s="111">
        <v>22.711775626061936</v>
      </c>
      <c r="F29" s="21">
        <v>22.465025783843075</v>
      </c>
      <c r="G29" s="21">
        <v>22.958525468280797</v>
      </c>
      <c r="H29" s="44">
        <f t="shared" si="0"/>
        <v>0.18520115445705443</v>
      </c>
      <c r="I29" s="45"/>
      <c r="J29" s="108">
        <v>19.180239504951473</v>
      </c>
      <c r="K29" s="13">
        <v>18.912464592216612</v>
      </c>
      <c r="L29" s="13">
        <v>19.448014417686334</v>
      </c>
      <c r="M29" s="111">
        <v>19.447777914350336</v>
      </c>
      <c r="N29" s="21">
        <v>19.210814435222087</v>
      </c>
      <c r="O29" s="21">
        <v>19.684741393478586</v>
      </c>
      <c r="P29" s="44">
        <f t="shared" si="1"/>
        <v>0.26753840939886331</v>
      </c>
      <c r="Q29" s="45"/>
      <c r="R29" s="108">
        <v>3.3463349666534086</v>
      </c>
      <c r="S29" s="13">
        <v>3.1523491427620907</v>
      </c>
      <c r="T29" s="13">
        <v>3.5403207905447265</v>
      </c>
      <c r="U29" s="111">
        <v>3.2639977117115975</v>
      </c>
      <c r="V29" s="21">
        <v>3.0930379232626724</v>
      </c>
      <c r="W29" s="21">
        <v>3.4349575001605226</v>
      </c>
      <c r="X29" s="51">
        <f t="shared" si="2"/>
        <v>-8.23372549418111E-2</v>
      </c>
      <c r="Y29" s="45"/>
    </row>
    <row r="30" spans="1:25" ht="18.75" customHeight="1" x14ac:dyDescent="0.15">
      <c r="A30" s="3" t="s">
        <v>28</v>
      </c>
      <c r="B30" s="108">
        <v>22.570315164100361</v>
      </c>
      <c r="C30" s="13">
        <v>22.291254693088938</v>
      </c>
      <c r="D30" s="13">
        <v>22.849375635111784</v>
      </c>
      <c r="E30" s="111">
        <v>23.175304730934766</v>
      </c>
      <c r="F30" s="21">
        <v>22.910135859246964</v>
      </c>
      <c r="G30" s="21">
        <v>23.440473602622568</v>
      </c>
      <c r="H30" s="44">
        <f t="shared" si="0"/>
        <v>0.60498956683440497</v>
      </c>
      <c r="I30" s="45" t="s">
        <v>142</v>
      </c>
      <c r="J30" s="108">
        <v>19.288729089857561</v>
      </c>
      <c r="K30" s="13">
        <v>19.029556683137887</v>
      </c>
      <c r="L30" s="13">
        <v>19.547901496577236</v>
      </c>
      <c r="M30" s="111">
        <v>20.166329746375627</v>
      </c>
      <c r="N30" s="21">
        <v>19.916912858132385</v>
      </c>
      <c r="O30" s="21">
        <v>20.41574663461887</v>
      </c>
      <c r="P30" s="44">
        <f t="shared" si="1"/>
        <v>0.87760065651806585</v>
      </c>
      <c r="Q30" s="45" t="s">
        <v>142</v>
      </c>
      <c r="R30" s="108">
        <v>3.2815860742427949</v>
      </c>
      <c r="S30" s="13">
        <v>3.1110459018342405</v>
      </c>
      <c r="T30" s="13">
        <v>3.4521262466513494</v>
      </c>
      <c r="U30" s="111">
        <v>3.0089749845591363</v>
      </c>
      <c r="V30" s="21">
        <v>2.8543227597915428</v>
      </c>
      <c r="W30" s="21">
        <v>3.1636272093267297</v>
      </c>
      <c r="X30" s="51">
        <f t="shared" si="2"/>
        <v>-0.27261108968365866</v>
      </c>
      <c r="Y30" s="45"/>
    </row>
    <row r="31" spans="1:25" ht="18.75" customHeight="1" x14ac:dyDescent="0.15">
      <c r="A31" s="3" t="s">
        <v>29</v>
      </c>
      <c r="B31" s="108">
        <v>22.442870331395053</v>
      </c>
      <c r="C31" s="13">
        <v>22.121148193845585</v>
      </c>
      <c r="D31" s="13">
        <v>22.764592468944521</v>
      </c>
      <c r="E31" s="111">
        <v>22.733185125113501</v>
      </c>
      <c r="F31" s="21">
        <v>22.408206412244866</v>
      </c>
      <c r="G31" s="21">
        <v>23.058163837982136</v>
      </c>
      <c r="H31" s="44">
        <f t="shared" si="0"/>
        <v>0.29031479371844782</v>
      </c>
      <c r="I31" s="45"/>
      <c r="J31" s="108">
        <v>19.579797662920701</v>
      </c>
      <c r="K31" s="13">
        <v>19.279656801750985</v>
      </c>
      <c r="L31" s="13">
        <v>19.879938524090417</v>
      </c>
      <c r="M31" s="111">
        <v>19.61924045581954</v>
      </c>
      <c r="N31" s="21">
        <v>19.322849770050038</v>
      </c>
      <c r="O31" s="21">
        <v>19.915631141589042</v>
      </c>
      <c r="P31" s="44">
        <f t="shared" si="1"/>
        <v>3.944279289883923E-2</v>
      </c>
      <c r="Q31" s="45"/>
      <c r="R31" s="108">
        <v>2.8630726684743575</v>
      </c>
      <c r="S31" s="13">
        <v>2.6830270484455485</v>
      </c>
      <c r="T31" s="13">
        <v>3.0431182885031665</v>
      </c>
      <c r="U31" s="111">
        <v>3.1139446692939634</v>
      </c>
      <c r="V31" s="21">
        <v>2.9333472516766208</v>
      </c>
      <c r="W31" s="21">
        <v>3.294542086911306</v>
      </c>
      <c r="X31" s="51">
        <f t="shared" si="2"/>
        <v>0.25087200081960592</v>
      </c>
      <c r="Y31" s="45"/>
    </row>
    <row r="32" spans="1:25" ht="18.75" customHeight="1" x14ac:dyDescent="0.15">
      <c r="A32" s="3" t="s">
        <v>30</v>
      </c>
      <c r="B32" s="108">
        <v>22.580781966669949</v>
      </c>
      <c r="C32" s="13">
        <v>22.262644766629773</v>
      </c>
      <c r="D32" s="13">
        <v>22.898919166710126</v>
      </c>
      <c r="E32" s="111">
        <v>23.722910262477789</v>
      </c>
      <c r="F32" s="21">
        <v>23.437355726048427</v>
      </c>
      <c r="G32" s="21">
        <v>24.008464798907152</v>
      </c>
      <c r="H32" s="44">
        <f t="shared" si="0"/>
        <v>1.14212829580784</v>
      </c>
      <c r="I32" s="45" t="s">
        <v>142</v>
      </c>
      <c r="J32" s="108">
        <v>19.37604400369143</v>
      </c>
      <c r="K32" s="13">
        <v>19.080048491142183</v>
      </c>
      <c r="L32" s="13">
        <v>19.672039516240677</v>
      </c>
      <c r="M32" s="111">
        <v>20.436646801933485</v>
      </c>
      <c r="N32" s="21">
        <v>20.16187271082654</v>
      </c>
      <c r="O32" s="21">
        <v>20.71142089304043</v>
      </c>
      <c r="P32" s="44">
        <f t="shared" si="1"/>
        <v>1.0606027982420549</v>
      </c>
      <c r="Q32" s="45" t="s">
        <v>141</v>
      </c>
      <c r="R32" s="108">
        <v>3.2047379629785206</v>
      </c>
      <c r="S32" s="13">
        <v>3.0042239573266056</v>
      </c>
      <c r="T32" s="13">
        <v>3.4052519686304357</v>
      </c>
      <c r="U32" s="111">
        <v>3.2862634605443084</v>
      </c>
      <c r="V32" s="21">
        <v>3.0960262660485713</v>
      </c>
      <c r="W32" s="21">
        <v>3.4765006550400455</v>
      </c>
      <c r="X32" s="51">
        <f t="shared" si="2"/>
        <v>8.1525497565787752E-2</v>
      </c>
      <c r="Y32" s="45"/>
    </row>
    <row r="33" spans="1:25" ht="18.75" customHeight="1" x14ac:dyDescent="0.15">
      <c r="A33" s="3" t="s">
        <v>31</v>
      </c>
      <c r="B33" s="108">
        <v>22.324818003374894</v>
      </c>
      <c r="C33" s="13">
        <v>22.025554135419704</v>
      </c>
      <c r="D33" s="13">
        <v>22.624081871330084</v>
      </c>
      <c r="E33" s="111">
        <v>23.050454868669608</v>
      </c>
      <c r="F33" s="21">
        <v>22.774066009799188</v>
      </c>
      <c r="G33" s="21">
        <v>23.326843727540027</v>
      </c>
      <c r="H33" s="44">
        <f t="shared" si="0"/>
        <v>0.72563686529471383</v>
      </c>
      <c r="I33" s="45" t="s">
        <v>142</v>
      </c>
      <c r="J33" s="108">
        <v>19.643304507571155</v>
      </c>
      <c r="K33" s="13">
        <v>19.358910620491709</v>
      </c>
      <c r="L33" s="13">
        <v>19.927698394650601</v>
      </c>
      <c r="M33" s="111">
        <v>20.134121766768065</v>
      </c>
      <c r="N33" s="21">
        <v>19.868445173375015</v>
      </c>
      <c r="O33" s="21">
        <v>20.399798360161114</v>
      </c>
      <c r="P33" s="44">
        <f t="shared" si="1"/>
        <v>0.49081725919690911</v>
      </c>
      <c r="Q33" s="45"/>
      <c r="R33" s="108">
        <v>2.6815134958037401</v>
      </c>
      <c r="S33" s="13">
        <v>2.4970122212201376</v>
      </c>
      <c r="T33" s="13">
        <v>2.8660147703873426</v>
      </c>
      <c r="U33" s="111">
        <v>2.9163331019015435</v>
      </c>
      <c r="V33" s="21">
        <v>2.7369896930972408</v>
      </c>
      <c r="W33" s="21">
        <v>3.0956765107058462</v>
      </c>
      <c r="X33" s="51">
        <f t="shared" si="2"/>
        <v>0.23481960609780339</v>
      </c>
      <c r="Y33" s="45"/>
    </row>
    <row r="34" spans="1:25" ht="18.75" customHeight="1" x14ac:dyDescent="0.15">
      <c r="A34" s="3" t="s">
        <v>32</v>
      </c>
      <c r="B34" s="108">
        <v>23.401007271742053</v>
      </c>
      <c r="C34" s="13">
        <v>23.013716326158928</v>
      </c>
      <c r="D34" s="13">
        <v>23.788298217325178</v>
      </c>
      <c r="E34" s="111">
        <v>23.354103415763177</v>
      </c>
      <c r="F34" s="21">
        <v>22.989349230848447</v>
      </c>
      <c r="G34" s="21">
        <v>23.718857600677907</v>
      </c>
      <c r="H34" s="44">
        <f t="shared" si="0"/>
        <v>-4.6903855978875697E-2</v>
      </c>
      <c r="I34" s="45"/>
      <c r="J34" s="108">
        <v>20.603824447652219</v>
      </c>
      <c r="K34" s="13">
        <v>20.230122396013506</v>
      </c>
      <c r="L34" s="13">
        <v>20.977526499290931</v>
      </c>
      <c r="M34" s="111">
        <v>20.180169027742973</v>
      </c>
      <c r="N34" s="21">
        <v>19.840205284213042</v>
      </c>
      <c r="O34" s="21">
        <v>20.520132771272905</v>
      </c>
      <c r="P34" s="44">
        <f t="shared" si="1"/>
        <v>-0.42365541990924527</v>
      </c>
      <c r="Q34" s="45"/>
      <c r="R34" s="108">
        <v>2.7971828240898322</v>
      </c>
      <c r="S34" s="13">
        <v>2.5748953615758614</v>
      </c>
      <c r="T34" s="13">
        <v>3.019470286603803</v>
      </c>
      <c r="U34" s="111">
        <v>3.1739343880202076</v>
      </c>
      <c r="V34" s="21">
        <v>2.9613001364471008</v>
      </c>
      <c r="W34" s="21">
        <v>3.3865686395933143</v>
      </c>
      <c r="X34" s="51">
        <f t="shared" si="2"/>
        <v>0.37675156393037534</v>
      </c>
      <c r="Y34" s="45"/>
    </row>
    <row r="35" spans="1:25" ht="18.75" customHeight="1" x14ac:dyDescent="0.15">
      <c r="A35" s="3" t="s">
        <v>33</v>
      </c>
      <c r="B35" s="108">
        <v>21.817686844136826</v>
      </c>
      <c r="C35" s="13">
        <v>21.463703775697656</v>
      </c>
      <c r="D35" s="13">
        <v>22.171669912575997</v>
      </c>
      <c r="E35" s="111">
        <v>21.681368647151078</v>
      </c>
      <c r="F35" s="21">
        <v>21.360566122877369</v>
      </c>
      <c r="G35" s="21">
        <v>22.002171171424788</v>
      </c>
      <c r="H35" s="44">
        <f t="shared" si="0"/>
        <v>-0.13631819698574787</v>
      </c>
      <c r="I35" s="45"/>
      <c r="J35" s="108">
        <v>19.143985710637878</v>
      </c>
      <c r="K35" s="13">
        <v>18.817796567979077</v>
      </c>
      <c r="L35" s="13">
        <v>19.47017485329668</v>
      </c>
      <c r="M35" s="111">
        <v>18.747688388298485</v>
      </c>
      <c r="N35" s="21">
        <v>18.454994442434401</v>
      </c>
      <c r="O35" s="21">
        <v>19.040382334162569</v>
      </c>
      <c r="P35" s="44">
        <f t="shared" si="1"/>
        <v>-0.39629732233939308</v>
      </c>
      <c r="Q35" s="45"/>
      <c r="R35" s="108">
        <v>2.6737011334989509</v>
      </c>
      <c r="S35" s="13">
        <v>2.481918406614573</v>
      </c>
      <c r="T35" s="13">
        <v>2.8654838603833288</v>
      </c>
      <c r="U35" s="111">
        <v>2.9336802588525916</v>
      </c>
      <c r="V35" s="21">
        <v>2.752513316013629</v>
      </c>
      <c r="W35" s="21">
        <v>3.1148472016915543</v>
      </c>
      <c r="X35" s="51">
        <f t="shared" si="2"/>
        <v>0.25997912535364076</v>
      </c>
      <c r="Y35" s="45"/>
    </row>
    <row r="36" spans="1:25" ht="18.75" customHeight="1" x14ac:dyDescent="0.15">
      <c r="A36" s="3" t="s">
        <v>34</v>
      </c>
      <c r="B36" s="108">
        <v>23.146125109740314</v>
      </c>
      <c r="C36" s="13">
        <v>22.807657964288111</v>
      </c>
      <c r="D36" s="13">
        <v>23.484592255192517</v>
      </c>
      <c r="E36" s="111">
        <v>23.10513332523022</v>
      </c>
      <c r="F36" s="21">
        <v>22.806452217517716</v>
      </c>
      <c r="G36" s="21">
        <v>23.403814432942724</v>
      </c>
      <c r="H36" s="44">
        <f t="shared" si="0"/>
        <v>-4.099178451009422E-2</v>
      </c>
      <c r="I36" s="45"/>
      <c r="J36" s="108">
        <v>20.420000000000002</v>
      </c>
      <c r="K36" s="13">
        <v>20.100000000000001</v>
      </c>
      <c r="L36" s="13">
        <v>20.74</v>
      </c>
      <c r="M36" s="111">
        <v>20.403521245167273</v>
      </c>
      <c r="N36" s="21">
        <v>20.121457174770882</v>
      </c>
      <c r="O36" s="21">
        <v>20.685585315563664</v>
      </c>
      <c r="P36" s="44">
        <f t="shared" si="1"/>
        <v>-1.6478754832728981E-2</v>
      </c>
      <c r="Q36" s="45"/>
      <c r="R36" s="108">
        <v>2.72</v>
      </c>
      <c r="S36" s="13">
        <v>2.5299999999999998</v>
      </c>
      <c r="T36" s="13">
        <v>2.91</v>
      </c>
      <c r="U36" s="111">
        <v>2.7016120800629455</v>
      </c>
      <c r="V36" s="21">
        <v>2.5336955096353426</v>
      </c>
      <c r="W36" s="21">
        <v>2.8695286504905484</v>
      </c>
      <c r="X36" s="51">
        <f t="shared" si="2"/>
        <v>-1.8387919937054686E-2</v>
      </c>
      <c r="Y36" s="45"/>
    </row>
    <row r="37" spans="1:25" ht="18.75" customHeight="1" x14ac:dyDescent="0.15">
      <c r="A37" s="3" t="s">
        <v>35</v>
      </c>
      <c r="B37" s="108">
        <v>23.288611211390737</v>
      </c>
      <c r="C37" s="13">
        <v>22.855377876394432</v>
      </c>
      <c r="D37" s="13">
        <v>23.721844546387043</v>
      </c>
      <c r="E37" s="111">
        <v>23.652416424406979</v>
      </c>
      <c r="F37" s="21">
        <v>23.262712164977369</v>
      </c>
      <c r="G37" s="21">
        <v>24.04212068383659</v>
      </c>
      <c r="H37" s="44">
        <f t="shared" si="0"/>
        <v>0.36380521301624213</v>
      </c>
      <c r="I37" s="45"/>
      <c r="J37" s="108">
        <v>19.34009809026648</v>
      </c>
      <c r="K37" s="13">
        <v>18.931214048314473</v>
      </c>
      <c r="L37" s="13">
        <v>19.748982132218487</v>
      </c>
      <c r="M37" s="111">
        <v>20.07730993863882</v>
      </c>
      <c r="N37" s="21">
        <v>19.708142488110713</v>
      </c>
      <c r="O37" s="21">
        <v>20.446477389166926</v>
      </c>
      <c r="P37" s="44">
        <f t="shared" si="1"/>
        <v>0.73721184837233977</v>
      </c>
      <c r="Q37" s="45"/>
      <c r="R37" s="108">
        <v>3.9485131211242597</v>
      </c>
      <c r="S37" s="13">
        <v>3.6370883964325089</v>
      </c>
      <c r="T37" s="13">
        <v>4.2599378458160109</v>
      </c>
      <c r="U37" s="111">
        <v>3.5751064857681629</v>
      </c>
      <c r="V37" s="21">
        <v>3.3064859582077926</v>
      </c>
      <c r="W37" s="21">
        <v>3.8437270133285333</v>
      </c>
      <c r="X37" s="51">
        <f t="shared" si="2"/>
        <v>-0.37340663535609675</v>
      </c>
      <c r="Y37" s="45"/>
    </row>
    <row r="38" spans="1:25" ht="18.75" customHeight="1" x14ac:dyDescent="0.15">
      <c r="A38" s="3" t="s">
        <v>36</v>
      </c>
      <c r="B38" s="108">
        <v>21.755504453055625</v>
      </c>
      <c r="C38" s="13">
        <v>21.295889307176111</v>
      </c>
      <c r="D38" s="13">
        <v>22.215119598935139</v>
      </c>
      <c r="E38" s="111">
        <v>22.033263926812509</v>
      </c>
      <c r="F38" s="21">
        <v>21.625609351236875</v>
      </c>
      <c r="G38" s="21">
        <v>22.440918502388143</v>
      </c>
      <c r="H38" s="44">
        <f t="shared" si="0"/>
        <v>0.27775947375688403</v>
      </c>
      <c r="I38" s="45"/>
      <c r="J38" s="108">
        <v>19.27112954977494</v>
      </c>
      <c r="K38" s="13">
        <v>18.847681356857517</v>
      </c>
      <c r="L38" s="13">
        <v>19.694577742692363</v>
      </c>
      <c r="M38" s="111">
        <v>19.426753194455351</v>
      </c>
      <c r="N38" s="21">
        <v>19.048647858981482</v>
      </c>
      <c r="O38" s="21">
        <v>19.80485852992922</v>
      </c>
      <c r="P38" s="44">
        <f t="shared" si="1"/>
        <v>0.15562364468041068</v>
      </c>
      <c r="Q38" s="45"/>
      <c r="R38" s="108">
        <v>2.4843749032806843</v>
      </c>
      <c r="S38" s="13">
        <v>2.2435690960355688</v>
      </c>
      <c r="T38" s="13">
        <v>2.7251807105257999</v>
      </c>
      <c r="U38" s="111">
        <v>2.6065107323571577</v>
      </c>
      <c r="V38" s="21">
        <v>2.3785045777773788</v>
      </c>
      <c r="W38" s="21">
        <v>2.8345168869369366</v>
      </c>
      <c r="X38" s="51">
        <f t="shared" si="2"/>
        <v>0.12213582907647336</v>
      </c>
      <c r="Y38" s="45"/>
    </row>
    <row r="39" spans="1:25" ht="18.75" customHeight="1" x14ac:dyDescent="0.15">
      <c r="A39" s="3" t="s">
        <v>37</v>
      </c>
      <c r="B39" s="108">
        <v>23.278046330719661</v>
      </c>
      <c r="C39" s="13">
        <v>22.961972772236486</v>
      </c>
      <c r="D39" s="13">
        <v>23.594119889202837</v>
      </c>
      <c r="E39" s="111">
        <v>23.435518795784869</v>
      </c>
      <c r="F39" s="21">
        <v>23.135460726038119</v>
      </c>
      <c r="G39" s="21">
        <v>23.73557686553162</v>
      </c>
      <c r="H39" s="44">
        <f t="shared" ref="H39:H61" si="3">E39-B39</f>
        <v>0.15747246506520796</v>
      </c>
      <c r="I39" s="45"/>
      <c r="J39" s="108">
        <v>20.274819197434798</v>
      </c>
      <c r="K39" s="13">
        <v>19.985756854139677</v>
      </c>
      <c r="L39" s="13">
        <v>20.56388154072992</v>
      </c>
      <c r="M39" s="111">
        <v>20.467900075906911</v>
      </c>
      <c r="N39" s="21">
        <v>20.194228633755184</v>
      </c>
      <c r="O39" s="21">
        <v>20.741571518058638</v>
      </c>
      <c r="P39" s="44">
        <f t="shared" ref="P39:P61" si="4">M39-J39</f>
        <v>0.19308087847211297</v>
      </c>
      <c r="Q39" s="45"/>
      <c r="R39" s="108">
        <v>3.003227133284859</v>
      </c>
      <c r="S39" s="13">
        <v>2.8368842726821772</v>
      </c>
      <c r="T39" s="13">
        <v>3.1695699938875408</v>
      </c>
      <c r="U39" s="111">
        <v>2.9676187198779558</v>
      </c>
      <c r="V39" s="21">
        <v>2.8104350385352088</v>
      </c>
      <c r="W39" s="21">
        <v>3.1248024012207027</v>
      </c>
      <c r="X39" s="51">
        <f t="shared" ref="X39:X61" si="5">U39-R39</f>
        <v>-3.5608413406903239E-2</v>
      </c>
      <c r="Y39" s="45"/>
    </row>
    <row r="40" spans="1:25" ht="18.75" customHeight="1" x14ac:dyDescent="0.15">
      <c r="A40" s="3" t="s">
        <v>38</v>
      </c>
      <c r="B40" s="108">
        <v>22.766681880288726</v>
      </c>
      <c r="C40" s="13">
        <v>22.405330775732459</v>
      </c>
      <c r="D40" s="13">
        <v>23.128032984844992</v>
      </c>
      <c r="E40" s="111">
        <v>22.979815462004602</v>
      </c>
      <c r="F40" s="21">
        <v>22.591636406235956</v>
      </c>
      <c r="G40" s="21">
        <v>23.367994517773248</v>
      </c>
      <c r="H40" s="44">
        <f t="shared" si="3"/>
        <v>0.21313358171587637</v>
      </c>
      <c r="I40" s="45"/>
      <c r="J40" s="108">
        <v>20.218951680381974</v>
      </c>
      <c r="K40" s="13">
        <v>19.879989545208762</v>
      </c>
      <c r="L40" s="13">
        <v>20.557913815555185</v>
      </c>
      <c r="M40" s="111">
        <v>20.522077037527026</v>
      </c>
      <c r="N40" s="21">
        <v>20.162395923119025</v>
      </c>
      <c r="O40" s="21">
        <v>20.881758151935028</v>
      </c>
      <c r="P40" s="44">
        <f t="shared" si="4"/>
        <v>0.30312535714505273</v>
      </c>
      <c r="Q40" s="45"/>
      <c r="R40" s="108">
        <v>2.5477301999067534</v>
      </c>
      <c r="S40" s="13">
        <v>2.362461998202444</v>
      </c>
      <c r="T40" s="13">
        <v>2.7329984016110629</v>
      </c>
      <c r="U40" s="111">
        <v>2.4577384244775713</v>
      </c>
      <c r="V40" s="21">
        <v>2.2793648547789069</v>
      </c>
      <c r="W40" s="21">
        <v>2.6361119941762357</v>
      </c>
      <c r="X40" s="51">
        <f t="shared" si="5"/>
        <v>-8.999177542918213E-2</v>
      </c>
      <c r="Y40" s="45"/>
    </row>
    <row r="41" spans="1:25" ht="18.75" customHeight="1" x14ac:dyDescent="0.15">
      <c r="A41" s="3" t="s">
        <v>39</v>
      </c>
      <c r="B41" s="108">
        <v>23.100730028364705</v>
      </c>
      <c r="C41" s="13">
        <v>22.843782582785046</v>
      </c>
      <c r="D41" s="13">
        <v>23.357677473944364</v>
      </c>
      <c r="E41" s="111">
        <v>23.184904979130639</v>
      </c>
      <c r="F41" s="21">
        <v>22.93042449100453</v>
      </c>
      <c r="G41" s="21">
        <v>23.439385467256749</v>
      </c>
      <c r="H41" s="44">
        <f t="shared" si="3"/>
        <v>8.4174950765934398E-2</v>
      </c>
      <c r="I41" s="45"/>
      <c r="J41" s="108">
        <v>20.726758294742275</v>
      </c>
      <c r="K41" s="13">
        <v>20.482281399495726</v>
      </c>
      <c r="L41" s="13">
        <v>20.971235189988825</v>
      </c>
      <c r="M41" s="111">
        <v>20.76941132447806</v>
      </c>
      <c r="N41" s="21">
        <v>20.530572604306695</v>
      </c>
      <c r="O41" s="21">
        <v>21.008250044649426</v>
      </c>
      <c r="P41" s="44">
        <f t="shared" si="4"/>
        <v>4.2653029735784997E-2</v>
      </c>
      <c r="Q41" s="45"/>
      <c r="R41" s="108">
        <v>2.3739717336224349</v>
      </c>
      <c r="S41" s="13">
        <v>2.2425320832586157</v>
      </c>
      <c r="T41" s="13">
        <v>2.505411383986254</v>
      </c>
      <c r="U41" s="111">
        <v>2.415493654652582</v>
      </c>
      <c r="V41" s="21">
        <v>2.2917432001952749</v>
      </c>
      <c r="W41" s="21">
        <v>2.5392441091098892</v>
      </c>
      <c r="X41" s="51">
        <f t="shared" si="5"/>
        <v>4.152192103014718E-2</v>
      </c>
      <c r="Y41" s="45"/>
    </row>
    <row r="42" spans="1:25" ht="18.75" customHeight="1" x14ac:dyDescent="0.15">
      <c r="A42" s="3" t="s">
        <v>40</v>
      </c>
      <c r="B42" s="108">
        <v>22.514145094063842</v>
      </c>
      <c r="C42" s="13">
        <v>22.182388619285312</v>
      </c>
      <c r="D42" s="13">
        <v>22.845901568842372</v>
      </c>
      <c r="E42" s="111">
        <v>22.549238772946769</v>
      </c>
      <c r="F42" s="21">
        <v>22.222600790571626</v>
      </c>
      <c r="G42" s="21">
        <v>22.875876755321912</v>
      </c>
      <c r="H42" s="44">
        <f t="shared" si="3"/>
        <v>3.5093678882926582E-2</v>
      </c>
      <c r="I42" s="45"/>
      <c r="J42" s="108">
        <v>19.805667521511609</v>
      </c>
      <c r="K42" s="13">
        <v>19.498252669195345</v>
      </c>
      <c r="L42" s="13">
        <v>20.113082373827872</v>
      </c>
      <c r="M42" s="111">
        <v>19.432809977642588</v>
      </c>
      <c r="N42" s="21">
        <v>19.137856934835661</v>
      </c>
      <c r="O42" s="21">
        <v>19.727763020449515</v>
      </c>
      <c r="P42" s="44">
        <f t="shared" si="4"/>
        <v>-0.3728575438690207</v>
      </c>
      <c r="Q42" s="45"/>
      <c r="R42" s="108">
        <v>2.7084775725522348</v>
      </c>
      <c r="S42" s="13">
        <v>2.5364368429831434</v>
      </c>
      <c r="T42" s="13">
        <v>2.8805183021213261</v>
      </c>
      <c r="U42" s="111">
        <v>3.116428795304182</v>
      </c>
      <c r="V42" s="21">
        <v>2.9427025033537952</v>
      </c>
      <c r="W42" s="21">
        <v>3.2901550872545688</v>
      </c>
      <c r="X42" s="51">
        <f t="shared" si="5"/>
        <v>0.40795122275194728</v>
      </c>
      <c r="Y42" s="45" t="s">
        <v>142</v>
      </c>
    </row>
    <row r="43" spans="1:25" ht="18.75" customHeight="1" x14ac:dyDescent="0.15">
      <c r="A43" s="3" t="s">
        <v>41</v>
      </c>
      <c r="B43" s="108">
        <v>23.042757833215273</v>
      </c>
      <c r="C43" s="13">
        <v>22.705601092129296</v>
      </c>
      <c r="D43" s="13">
        <v>23.37991457430125</v>
      </c>
      <c r="E43" s="111">
        <v>23.080686948170797</v>
      </c>
      <c r="F43" s="21">
        <v>22.740650511176913</v>
      </c>
      <c r="G43" s="21">
        <v>23.420723385164681</v>
      </c>
      <c r="H43" s="44">
        <f t="shared" si="3"/>
        <v>3.7929114955524312E-2</v>
      </c>
      <c r="I43" s="45"/>
      <c r="J43" s="108">
        <v>19.52438880395291</v>
      </c>
      <c r="K43" s="13">
        <v>19.213808699028625</v>
      </c>
      <c r="L43" s="13">
        <v>19.834968908877194</v>
      </c>
      <c r="M43" s="111">
        <v>19.47201713067729</v>
      </c>
      <c r="N43" s="21">
        <v>19.168976033519758</v>
      </c>
      <c r="O43" s="21">
        <v>19.775058227834823</v>
      </c>
      <c r="P43" s="44">
        <f t="shared" si="4"/>
        <v>-5.2371673275619202E-2</v>
      </c>
      <c r="Q43" s="45"/>
      <c r="R43" s="108">
        <v>3.5183690292623662</v>
      </c>
      <c r="S43" s="13">
        <v>3.3164673093868875</v>
      </c>
      <c r="T43" s="13">
        <v>3.7202707491378448</v>
      </c>
      <c r="U43" s="111">
        <v>3.6086698174935075</v>
      </c>
      <c r="V43" s="21">
        <v>3.415871191648947</v>
      </c>
      <c r="W43" s="21">
        <v>3.8014684433380679</v>
      </c>
      <c r="X43" s="51">
        <f t="shared" si="5"/>
        <v>9.0300788231141293E-2</v>
      </c>
      <c r="Y43" s="45"/>
    </row>
    <row r="44" spans="1:25" ht="18.75" customHeight="1" x14ac:dyDescent="0.15">
      <c r="A44" s="3" t="s">
        <v>42</v>
      </c>
      <c r="B44" s="108">
        <v>22.296458329197819</v>
      </c>
      <c r="C44" s="13">
        <v>21.597800038703227</v>
      </c>
      <c r="D44" s="13">
        <v>22.995116619692411</v>
      </c>
      <c r="E44" s="111">
        <v>23.02411578475224</v>
      </c>
      <c r="F44" s="21">
        <v>22.418145701181931</v>
      </c>
      <c r="G44" s="21">
        <v>23.630085868322549</v>
      </c>
      <c r="H44" s="44">
        <f t="shared" si="3"/>
        <v>0.72765745555442152</v>
      </c>
      <c r="I44" s="45"/>
      <c r="J44" s="108">
        <v>19.988808015606939</v>
      </c>
      <c r="K44" s="13">
        <v>19.35053703904266</v>
      </c>
      <c r="L44" s="13">
        <v>20.627078992171217</v>
      </c>
      <c r="M44" s="111">
        <v>20.099390475526221</v>
      </c>
      <c r="N44" s="21">
        <v>19.540556551470942</v>
      </c>
      <c r="O44" s="21">
        <v>20.658224399581499</v>
      </c>
      <c r="P44" s="44">
        <f t="shared" si="4"/>
        <v>0.11058245991928217</v>
      </c>
      <c r="Q44" s="45"/>
      <c r="R44" s="108">
        <v>2.3076503135908775</v>
      </c>
      <c r="S44" s="13">
        <v>1.9591775353788108</v>
      </c>
      <c r="T44" s="13">
        <v>2.6561230918029439</v>
      </c>
      <c r="U44" s="111">
        <v>2.9247253092260168</v>
      </c>
      <c r="V44" s="21">
        <v>2.5675192244613108</v>
      </c>
      <c r="W44" s="21">
        <v>3.2819313939907229</v>
      </c>
      <c r="X44" s="51">
        <f t="shared" si="5"/>
        <v>0.61707499563513935</v>
      </c>
      <c r="Y44" s="45"/>
    </row>
    <row r="45" spans="1:25" ht="18.75" customHeight="1" x14ac:dyDescent="0.15">
      <c r="A45" s="3" t="s">
        <v>43</v>
      </c>
      <c r="B45" s="108">
        <v>23.246512506547173</v>
      </c>
      <c r="C45" s="13">
        <v>22.641359483175879</v>
      </c>
      <c r="D45" s="13">
        <v>23.851665529918467</v>
      </c>
      <c r="E45" s="111">
        <v>23.616560026650262</v>
      </c>
      <c r="F45" s="21">
        <v>23.044780826657561</v>
      </c>
      <c r="G45" s="21">
        <v>24.188339226642963</v>
      </c>
      <c r="H45" s="44">
        <f t="shared" si="3"/>
        <v>0.37004752010308906</v>
      </c>
      <c r="I45" s="45"/>
      <c r="J45" s="108">
        <v>20.533943684352408</v>
      </c>
      <c r="K45" s="13">
        <v>19.962906696881511</v>
      </c>
      <c r="L45" s="13">
        <v>21.104980671823306</v>
      </c>
      <c r="M45" s="111">
        <v>21.01908433773519</v>
      </c>
      <c r="N45" s="21">
        <v>20.486536268249008</v>
      </c>
      <c r="O45" s="21">
        <v>21.551632407221373</v>
      </c>
      <c r="P45" s="44">
        <f t="shared" si="4"/>
        <v>0.48514065338278201</v>
      </c>
      <c r="Q45" s="45"/>
      <c r="R45" s="108">
        <v>2.7125688221947679</v>
      </c>
      <c r="S45" s="13">
        <v>2.3854843406938335</v>
      </c>
      <c r="T45" s="13">
        <v>3.0396533036957023</v>
      </c>
      <c r="U45" s="111">
        <v>2.5974756889150701</v>
      </c>
      <c r="V45" s="21">
        <v>2.3007923117865627</v>
      </c>
      <c r="W45" s="21">
        <v>2.8941590660435774</v>
      </c>
      <c r="X45" s="51">
        <f t="shared" si="5"/>
        <v>-0.11509313327969783</v>
      </c>
      <c r="Y45" s="45"/>
    </row>
    <row r="46" spans="1:25" ht="18.75" customHeight="1" x14ac:dyDescent="0.15">
      <c r="A46" s="3" t="s">
        <v>44</v>
      </c>
      <c r="B46" s="108">
        <v>22.190249762649984</v>
      </c>
      <c r="C46" s="13">
        <v>21.273264067161065</v>
      </c>
      <c r="D46" s="13">
        <v>23.107235458138902</v>
      </c>
      <c r="E46" s="111">
        <v>22.622752794419107</v>
      </c>
      <c r="F46" s="21">
        <v>21.706408106828565</v>
      </c>
      <c r="G46" s="21">
        <v>23.539097482009648</v>
      </c>
      <c r="H46" s="44">
        <f t="shared" si="3"/>
        <v>0.43250303176912297</v>
      </c>
      <c r="I46" s="45"/>
      <c r="J46" s="108">
        <v>19.612380484928753</v>
      </c>
      <c r="K46" s="13">
        <v>18.757473363390297</v>
      </c>
      <c r="L46" s="13">
        <v>20.46728760646721</v>
      </c>
      <c r="M46" s="111">
        <v>20.234943514146494</v>
      </c>
      <c r="N46" s="21">
        <v>19.369268345455968</v>
      </c>
      <c r="O46" s="21">
        <v>21.10061868283702</v>
      </c>
      <c r="P46" s="44">
        <f t="shared" si="4"/>
        <v>0.62256302921774065</v>
      </c>
      <c r="Q46" s="45"/>
      <c r="R46" s="108">
        <v>2.5778692777212244</v>
      </c>
      <c r="S46" s="13">
        <v>2.0961091532139218</v>
      </c>
      <c r="T46" s="13">
        <v>3.0596294022285271</v>
      </c>
      <c r="U46" s="111">
        <v>2.3878092802726187</v>
      </c>
      <c r="V46" s="21">
        <v>1.9399591686284898</v>
      </c>
      <c r="W46" s="21">
        <v>2.8356593919167477</v>
      </c>
      <c r="X46" s="51">
        <f t="shared" si="5"/>
        <v>-0.19005999744860569</v>
      </c>
      <c r="Y46" s="45"/>
    </row>
    <row r="47" spans="1:25" ht="18.75" customHeight="1" x14ac:dyDescent="0.15">
      <c r="A47" s="3" t="s">
        <v>45</v>
      </c>
      <c r="B47" s="108">
        <v>22.744578431810663</v>
      </c>
      <c r="C47" s="13">
        <v>22.201981589080408</v>
      </c>
      <c r="D47" s="13">
        <v>23.287175274540918</v>
      </c>
      <c r="E47" s="111">
        <v>23.885098247876815</v>
      </c>
      <c r="F47" s="21">
        <v>23.353083062902126</v>
      </c>
      <c r="G47" s="21">
        <v>24.417113432851504</v>
      </c>
      <c r="H47" s="44">
        <f t="shared" si="3"/>
        <v>1.1405198160661527</v>
      </c>
      <c r="I47" s="45" t="s">
        <v>142</v>
      </c>
      <c r="J47" s="108">
        <v>20.582177993186441</v>
      </c>
      <c r="K47" s="13">
        <v>20.069275417483784</v>
      </c>
      <c r="L47" s="13">
        <v>21.095080568889099</v>
      </c>
      <c r="M47" s="111">
        <v>21.545268771757208</v>
      </c>
      <c r="N47" s="21">
        <v>21.039781288373362</v>
      </c>
      <c r="O47" s="21">
        <v>22.050756255141053</v>
      </c>
      <c r="P47" s="44">
        <f t="shared" si="4"/>
        <v>0.9630907785707663</v>
      </c>
      <c r="Q47" s="45"/>
      <c r="R47" s="108">
        <v>2.1624004386242208</v>
      </c>
      <c r="S47" s="13">
        <v>1.9111730597917633</v>
      </c>
      <c r="T47" s="13">
        <v>2.4136278174566783</v>
      </c>
      <c r="U47" s="111">
        <v>2.3398294761196046</v>
      </c>
      <c r="V47" s="21">
        <v>2.0758932546073448</v>
      </c>
      <c r="W47" s="21">
        <v>2.6037656976318644</v>
      </c>
      <c r="X47" s="51">
        <f t="shared" si="5"/>
        <v>0.17742903749538375</v>
      </c>
      <c r="Y47" s="45"/>
    </row>
    <row r="48" spans="1:25" ht="18.75" customHeight="1" x14ac:dyDescent="0.15">
      <c r="A48" s="3" t="s">
        <v>46</v>
      </c>
      <c r="B48" s="108">
        <v>22.9142728712084</v>
      </c>
      <c r="C48" s="13">
        <v>22.309930372364182</v>
      </c>
      <c r="D48" s="13">
        <v>23.518615370052618</v>
      </c>
      <c r="E48" s="111">
        <v>22.552186490196238</v>
      </c>
      <c r="F48" s="21">
        <v>21.9611952311922</v>
      </c>
      <c r="G48" s="21">
        <v>23.143177749200277</v>
      </c>
      <c r="H48" s="44">
        <f t="shared" si="3"/>
        <v>-0.36208638101216195</v>
      </c>
      <c r="I48" s="45"/>
      <c r="J48" s="108">
        <v>20.593575151183405</v>
      </c>
      <c r="K48" s="13">
        <v>20.022617798553057</v>
      </c>
      <c r="L48" s="13">
        <v>21.164532503813753</v>
      </c>
      <c r="M48" s="111">
        <v>20.218730980924867</v>
      </c>
      <c r="N48" s="21">
        <v>19.669867288179056</v>
      </c>
      <c r="O48" s="21">
        <v>20.767594673670679</v>
      </c>
      <c r="P48" s="44">
        <f t="shared" si="4"/>
        <v>-0.37484417025853745</v>
      </c>
      <c r="Q48" s="45"/>
      <c r="R48" s="108">
        <v>2.3206977200249943</v>
      </c>
      <c r="S48" s="13">
        <v>2.0143024369928848</v>
      </c>
      <c r="T48" s="13">
        <v>2.6270930030571038</v>
      </c>
      <c r="U48" s="111">
        <v>2.3334555092713711</v>
      </c>
      <c r="V48" s="21">
        <v>2.0541449482152823</v>
      </c>
      <c r="W48" s="21">
        <v>2.61276607032746</v>
      </c>
      <c r="X48" s="51">
        <f t="shared" si="5"/>
        <v>1.2757789246376827E-2</v>
      </c>
      <c r="Y48" s="45"/>
    </row>
    <row r="49" spans="1:25" ht="18.75" customHeight="1" x14ac:dyDescent="0.15">
      <c r="A49" s="3" t="s">
        <v>47</v>
      </c>
      <c r="B49" s="108">
        <v>22.693314395178124</v>
      </c>
      <c r="C49" s="13">
        <v>22.315240751206872</v>
      </c>
      <c r="D49" s="13">
        <v>23.071388039149376</v>
      </c>
      <c r="E49" s="111">
        <v>23.099301957232431</v>
      </c>
      <c r="F49" s="21">
        <v>22.74062297780576</v>
      </c>
      <c r="G49" s="21">
        <v>23.457980936659101</v>
      </c>
      <c r="H49" s="44">
        <f t="shared" si="3"/>
        <v>0.40598756205430675</v>
      </c>
      <c r="I49" s="45"/>
      <c r="J49" s="108">
        <v>19.362578442927905</v>
      </c>
      <c r="K49" s="13">
        <v>19.014860012330626</v>
      </c>
      <c r="L49" s="13">
        <v>19.710296873525184</v>
      </c>
      <c r="M49" s="111">
        <v>20.061994019039478</v>
      </c>
      <c r="N49" s="21">
        <v>19.726775950401652</v>
      </c>
      <c r="O49" s="21">
        <v>20.397212087677303</v>
      </c>
      <c r="P49" s="44">
        <f t="shared" si="4"/>
        <v>0.69941557611157279</v>
      </c>
      <c r="Q49" s="45" t="s">
        <v>142</v>
      </c>
      <c r="R49" s="108">
        <v>3.3307359522502193</v>
      </c>
      <c r="S49" s="13">
        <v>3.1020168303839788</v>
      </c>
      <c r="T49" s="13">
        <v>3.5594550741164599</v>
      </c>
      <c r="U49" s="111">
        <v>3.0373079381929524</v>
      </c>
      <c r="V49" s="21">
        <v>2.8309924207579056</v>
      </c>
      <c r="W49" s="21">
        <v>3.2436234556279993</v>
      </c>
      <c r="X49" s="51">
        <f t="shared" si="5"/>
        <v>-0.29342801405726693</v>
      </c>
      <c r="Y49" s="45"/>
    </row>
    <row r="50" spans="1:25" ht="18.75" customHeight="1" x14ac:dyDescent="0.15">
      <c r="A50" s="3" t="s">
        <v>48</v>
      </c>
      <c r="B50" s="108">
        <v>22.614019024242751</v>
      </c>
      <c r="C50" s="13">
        <v>22.075606171398647</v>
      </c>
      <c r="D50" s="13">
        <v>23.152431877086855</v>
      </c>
      <c r="E50" s="111">
        <v>23.622806069320166</v>
      </c>
      <c r="F50" s="21">
        <v>23.071941671863136</v>
      </c>
      <c r="G50" s="21">
        <v>24.173670466777196</v>
      </c>
      <c r="H50" s="44">
        <f t="shared" si="3"/>
        <v>1.0087870450774155</v>
      </c>
      <c r="I50" s="45"/>
      <c r="J50" s="108">
        <v>19.498821864779597</v>
      </c>
      <c r="K50" s="13">
        <v>19.007043819595729</v>
      </c>
      <c r="L50" s="13">
        <v>19.990599909963464</v>
      </c>
      <c r="M50" s="111">
        <v>20.040655273777418</v>
      </c>
      <c r="N50" s="21">
        <v>19.545320302371735</v>
      </c>
      <c r="O50" s="21">
        <v>20.5359902451831</v>
      </c>
      <c r="P50" s="44">
        <f t="shared" si="4"/>
        <v>0.54183340899782095</v>
      </c>
      <c r="Q50" s="45"/>
      <c r="R50" s="108">
        <v>3.1151971594631527</v>
      </c>
      <c r="S50" s="13">
        <v>2.8166771272932456</v>
      </c>
      <c r="T50" s="13">
        <v>3.4137171916330598</v>
      </c>
      <c r="U50" s="111">
        <v>3.5821507955427467</v>
      </c>
      <c r="V50" s="21">
        <v>3.264230716749231</v>
      </c>
      <c r="W50" s="21">
        <v>3.9000708743362624</v>
      </c>
      <c r="X50" s="51">
        <f t="shared" si="5"/>
        <v>0.46695363607959406</v>
      </c>
      <c r="Y50" s="45"/>
    </row>
    <row r="51" spans="1:25" ht="18.75" customHeight="1" x14ac:dyDescent="0.15">
      <c r="A51" s="3" t="s">
        <v>49</v>
      </c>
      <c r="B51" s="108">
        <v>22.423932306490411</v>
      </c>
      <c r="C51" s="13">
        <v>21.634007267553919</v>
      </c>
      <c r="D51" s="13">
        <v>23.213857345426902</v>
      </c>
      <c r="E51" s="111">
        <v>22.833517004516555</v>
      </c>
      <c r="F51" s="21">
        <v>21.980047346902506</v>
      </c>
      <c r="G51" s="21">
        <v>23.686986662130604</v>
      </c>
      <c r="H51" s="44">
        <f t="shared" si="3"/>
        <v>0.40958469802614417</v>
      </c>
      <c r="I51" s="45"/>
      <c r="J51" s="108">
        <v>19.897303087191446</v>
      </c>
      <c r="K51" s="13">
        <v>19.150261969899852</v>
      </c>
      <c r="L51" s="13">
        <v>20.644344204483041</v>
      </c>
      <c r="M51" s="111">
        <v>19.761287026438996</v>
      </c>
      <c r="N51" s="21">
        <v>18.980521038652928</v>
      </c>
      <c r="O51" s="21">
        <v>20.542053014225065</v>
      </c>
      <c r="P51" s="44">
        <f t="shared" si="4"/>
        <v>-0.13601606075244987</v>
      </c>
      <c r="Q51" s="45"/>
      <c r="R51" s="108">
        <v>2.526629219298961</v>
      </c>
      <c r="S51" s="13">
        <v>2.1074705266466505</v>
      </c>
      <c r="T51" s="13">
        <v>2.9457879119512715</v>
      </c>
      <c r="U51" s="111">
        <v>3.0722299780775519</v>
      </c>
      <c r="V51" s="21">
        <v>2.6245909650622621</v>
      </c>
      <c r="W51" s="21">
        <v>3.5198689910928418</v>
      </c>
      <c r="X51" s="51">
        <f t="shared" si="5"/>
        <v>0.54560075877859093</v>
      </c>
      <c r="Y51" s="45"/>
    </row>
    <row r="52" spans="1:25" ht="18.75" customHeight="1" x14ac:dyDescent="0.15">
      <c r="A52" s="3" t="s">
        <v>50</v>
      </c>
      <c r="B52" s="108">
        <v>22.680273141338233</v>
      </c>
      <c r="C52" s="13">
        <v>22.206525159539925</v>
      </c>
      <c r="D52" s="13">
        <v>23.154021123136541</v>
      </c>
      <c r="E52" s="111">
        <v>22.763312493134414</v>
      </c>
      <c r="F52" s="21">
        <v>22.313373955007982</v>
      </c>
      <c r="G52" s="21">
        <v>23.213251031260846</v>
      </c>
      <c r="H52" s="44">
        <f t="shared" si="3"/>
        <v>8.3039351796180938E-2</v>
      </c>
      <c r="I52" s="45"/>
      <c r="J52" s="108">
        <v>19.990678775035168</v>
      </c>
      <c r="K52" s="13">
        <v>19.549669709737529</v>
      </c>
      <c r="L52" s="13">
        <v>20.431687840332806</v>
      </c>
      <c r="M52" s="111">
        <v>19.996839232582889</v>
      </c>
      <c r="N52" s="21">
        <v>19.580782037426481</v>
      </c>
      <c r="O52" s="21">
        <v>20.412896427739298</v>
      </c>
      <c r="P52" s="44">
        <f t="shared" si="4"/>
        <v>6.1604575477218759E-3</v>
      </c>
      <c r="Q52" s="45"/>
      <c r="R52" s="108">
        <v>2.6895943663030666</v>
      </c>
      <c r="S52" s="13">
        <v>2.4471839614249484</v>
      </c>
      <c r="T52" s="13">
        <v>2.9320047711811847</v>
      </c>
      <c r="U52" s="111">
        <v>2.7664732605515256</v>
      </c>
      <c r="V52" s="21">
        <v>2.5372057620388495</v>
      </c>
      <c r="W52" s="21">
        <v>2.9957407590642018</v>
      </c>
      <c r="X52" s="51">
        <f t="shared" si="5"/>
        <v>7.6878894248459062E-2</v>
      </c>
      <c r="Y52" s="45"/>
    </row>
    <row r="53" spans="1:25" ht="18.75" customHeight="1" x14ac:dyDescent="0.15">
      <c r="A53" s="3" t="s">
        <v>51</v>
      </c>
      <c r="B53" s="108">
        <v>22.39399301213265</v>
      </c>
      <c r="C53" s="13">
        <v>21.725191603754791</v>
      </c>
      <c r="D53" s="13">
        <v>23.06279442051051</v>
      </c>
      <c r="E53" s="111">
        <v>23.210587797367076</v>
      </c>
      <c r="F53" s="21">
        <v>22.565812552556604</v>
      </c>
      <c r="G53" s="21">
        <v>23.855363042177547</v>
      </c>
      <c r="H53" s="44">
        <f t="shared" si="3"/>
        <v>0.8165947852344253</v>
      </c>
      <c r="I53" s="45"/>
      <c r="J53" s="108">
        <v>20.049813804885655</v>
      </c>
      <c r="K53" s="13">
        <v>19.422951623274351</v>
      </c>
      <c r="L53" s="13">
        <v>20.67667598649696</v>
      </c>
      <c r="M53" s="111">
        <v>20.378697477593811</v>
      </c>
      <c r="N53" s="21">
        <v>19.776613383167579</v>
      </c>
      <c r="O53" s="21">
        <v>20.980781572020042</v>
      </c>
      <c r="P53" s="44">
        <f t="shared" si="4"/>
        <v>0.32888367270815522</v>
      </c>
      <c r="Q53" s="45"/>
      <c r="R53" s="108">
        <v>2.3441792072469885</v>
      </c>
      <c r="S53" s="13">
        <v>2.0140615008663985</v>
      </c>
      <c r="T53" s="13">
        <v>2.6742969136275785</v>
      </c>
      <c r="U53" s="111">
        <v>2.8318903197732603</v>
      </c>
      <c r="V53" s="21">
        <v>2.4796972011415317</v>
      </c>
      <c r="W53" s="21">
        <v>3.184083438404989</v>
      </c>
      <c r="X53" s="51">
        <f t="shared" si="5"/>
        <v>0.48771111252627186</v>
      </c>
      <c r="Y53" s="45"/>
    </row>
    <row r="54" spans="1:25" ht="18.75" customHeight="1" x14ac:dyDescent="0.15">
      <c r="A54" s="3" t="s">
        <v>52</v>
      </c>
      <c r="B54" s="108">
        <v>24.125571281672556</v>
      </c>
      <c r="C54" s="13">
        <v>23.300509405605556</v>
      </c>
      <c r="D54" s="13">
        <v>24.950633157739556</v>
      </c>
      <c r="E54" s="111">
        <v>24.12395284496338</v>
      </c>
      <c r="F54" s="21">
        <v>23.254401304705471</v>
      </c>
      <c r="G54" s="21">
        <v>24.993504385221289</v>
      </c>
      <c r="H54" s="44">
        <f t="shared" si="3"/>
        <v>-1.6184367091760521E-3</v>
      </c>
      <c r="I54" s="45"/>
      <c r="J54" s="108">
        <v>20.614401712110382</v>
      </c>
      <c r="K54" s="13">
        <v>19.837070979067416</v>
      </c>
      <c r="L54" s="13">
        <v>21.391732445153348</v>
      </c>
      <c r="M54" s="111">
        <v>21.220550320999227</v>
      </c>
      <c r="N54" s="21">
        <v>20.407024415620238</v>
      </c>
      <c r="O54" s="21">
        <v>22.034076226378215</v>
      </c>
      <c r="P54" s="44">
        <f t="shared" si="4"/>
        <v>0.60614860888884436</v>
      </c>
      <c r="Q54" s="45"/>
      <c r="R54" s="108">
        <v>3.5111695695621759</v>
      </c>
      <c r="S54" s="13">
        <v>3.0026290425909501</v>
      </c>
      <c r="T54" s="13">
        <v>4.0197100965334016</v>
      </c>
      <c r="U54" s="111">
        <v>2.9034025239641528</v>
      </c>
      <c r="V54" s="21">
        <v>2.4540749660291445</v>
      </c>
      <c r="W54" s="21">
        <v>3.352730081899161</v>
      </c>
      <c r="X54" s="51">
        <f t="shared" si="5"/>
        <v>-0.60776704559802308</v>
      </c>
      <c r="Y54" s="45"/>
    </row>
    <row r="55" spans="1:25" ht="18.75" customHeight="1" x14ac:dyDescent="0.15">
      <c r="A55" s="3" t="s">
        <v>53</v>
      </c>
      <c r="B55" s="108">
        <v>22.86254009559142</v>
      </c>
      <c r="C55" s="13">
        <v>22.248845118125089</v>
      </c>
      <c r="D55" s="13">
        <v>23.476235073057751</v>
      </c>
      <c r="E55" s="111">
        <v>22.980650713425437</v>
      </c>
      <c r="F55" s="21">
        <v>22.347764735833664</v>
      </c>
      <c r="G55" s="21">
        <v>23.61353669101721</v>
      </c>
      <c r="H55" s="44">
        <f t="shared" si="3"/>
        <v>0.11811061783401655</v>
      </c>
      <c r="I55" s="45"/>
      <c r="J55" s="108">
        <v>20.163546761370579</v>
      </c>
      <c r="K55" s="13">
        <v>19.58183413730211</v>
      </c>
      <c r="L55" s="13">
        <v>20.745259385439049</v>
      </c>
      <c r="M55" s="111">
        <v>20.065895922649503</v>
      </c>
      <c r="N55" s="21">
        <v>19.487998074829836</v>
      </c>
      <c r="O55" s="21">
        <v>20.64379377046917</v>
      </c>
      <c r="P55" s="44">
        <f t="shared" si="4"/>
        <v>-9.7650838721076383E-2</v>
      </c>
      <c r="Q55" s="45"/>
      <c r="R55" s="108">
        <v>2.6989933342208388</v>
      </c>
      <c r="S55" s="13">
        <v>2.3525978196559802</v>
      </c>
      <c r="T55" s="13">
        <v>3.0453888487856973</v>
      </c>
      <c r="U55" s="111">
        <v>2.9147547907759344</v>
      </c>
      <c r="V55" s="21">
        <v>2.5775402906276441</v>
      </c>
      <c r="W55" s="21">
        <v>3.2519692909242246</v>
      </c>
      <c r="X55" s="51">
        <f t="shared" si="5"/>
        <v>0.2157614565550956</v>
      </c>
      <c r="Y55" s="45"/>
    </row>
    <row r="56" spans="1:25" ht="18.75" customHeight="1" x14ac:dyDescent="0.15">
      <c r="A56" s="3" t="s">
        <v>54</v>
      </c>
      <c r="B56" s="108">
        <v>22.894999084921675</v>
      </c>
      <c r="C56" s="13">
        <v>22.238335428420697</v>
      </c>
      <c r="D56" s="13">
        <v>23.551662741422653</v>
      </c>
      <c r="E56" s="111">
        <v>23.017649868008235</v>
      </c>
      <c r="F56" s="21">
        <v>22.372883187768075</v>
      </c>
      <c r="G56" s="21">
        <v>23.662416548248395</v>
      </c>
      <c r="H56" s="44">
        <f t="shared" si="3"/>
        <v>0.1226507830865593</v>
      </c>
      <c r="I56" s="45"/>
      <c r="J56" s="108">
        <v>20.066519492368929</v>
      </c>
      <c r="K56" s="13">
        <v>19.458176242658201</v>
      </c>
      <c r="L56" s="13">
        <v>20.674862742079657</v>
      </c>
      <c r="M56" s="111">
        <v>19.626524618288194</v>
      </c>
      <c r="N56" s="21">
        <v>19.042156047448874</v>
      </c>
      <c r="O56" s="21">
        <v>20.210893189127514</v>
      </c>
      <c r="P56" s="44">
        <f t="shared" si="4"/>
        <v>-0.43999487408073534</v>
      </c>
      <c r="Q56" s="45"/>
      <c r="R56" s="108">
        <v>2.8284795925527475</v>
      </c>
      <c r="S56" s="13">
        <v>2.4752518436455819</v>
      </c>
      <c r="T56" s="13">
        <v>3.1817073414599131</v>
      </c>
      <c r="U56" s="111">
        <v>3.3911252497200355</v>
      </c>
      <c r="V56" s="21">
        <v>3.0258299843470517</v>
      </c>
      <c r="W56" s="21">
        <v>3.7564205150930192</v>
      </c>
      <c r="X56" s="51">
        <f t="shared" si="5"/>
        <v>0.56264565716728798</v>
      </c>
      <c r="Y56" s="45"/>
    </row>
    <row r="57" spans="1:25" ht="18.75" customHeight="1" x14ac:dyDescent="0.15">
      <c r="A57" s="3" t="s">
        <v>55</v>
      </c>
      <c r="B57" s="108">
        <v>23.153162239178936</v>
      </c>
      <c r="C57" s="13">
        <v>22.319205099010574</v>
      </c>
      <c r="D57" s="13">
        <v>23.987119379347298</v>
      </c>
      <c r="E57" s="111">
        <v>23.764353671595558</v>
      </c>
      <c r="F57" s="21">
        <v>22.906148945406571</v>
      </c>
      <c r="G57" s="21">
        <v>24.622558397784545</v>
      </c>
      <c r="H57" s="44">
        <f t="shared" si="3"/>
        <v>0.61119143241662144</v>
      </c>
      <c r="I57" s="45"/>
      <c r="J57" s="108">
        <v>20.304525747932431</v>
      </c>
      <c r="K57" s="13">
        <v>19.521407336608572</v>
      </c>
      <c r="L57" s="13">
        <v>21.087644159256289</v>
      </c>
      <c r="M57" s="111">
        <v>19.991537517809615</v>
      </c>
      <c r="N57" s="21">
        <v>19.213168659196445</v>
      </c>
      <c r="O57" s="21">
        <v>20.769906376422785</v>
      </c>
      <c r="P57" s="44">
        <f t="shared" si="4"/>
        <v>-0.31298823012281574</v>
      </c>
      <c r="Q57" s="45"/>
      <c r="R57" s="108">
        <v>2.8486364912465039</v>
      </c>
      <c r="S57" s="13">
        <v>2.4085846188448876</v>
      </c>
      <c r="T57" s="13">
        <v>3.2886883636481201</v>
      </c>
      <c r="U57" s="111">
        <v>3.7728161537859459</v>
      </c>
      <c r="V57" s="21">
        <v>3.2848092951976917</v>
      </c>
      <c r="W57" s="21">
        <v>4.2608230123741997</v>
      </c>
      <c r="X57" s="51">
        <f t="shared" si="5"/>
        <v>0.92417966253944206</v>
      </c>
      <c r="Y57" s="45"/>
    </row>
    <row r="58" spans="1:25" ht="18.75" customHeight="1" x14ac:dyDescent="0.15">
      <c r="A58" s="3" t="s">
        <v>56</v>
      </c>
      <c r="B58" s="108">
        <v>22.454065445601241</v>
      </c>
      <c r="C58" s="13">
        <v>21.70159341475722</v>
      </c>
      <c r="D58" s="13">
        <v>23.206537476445263</v>
      </c>
      <c r="E58" s="111">
        <v>22.367628564351545</v>
      </c>
      <c r="F58" s="21">
        <v>21.680312923241178</v>
      </c>
      <c r="G58" s="21">
        <v>23.054944205461911</v>
      </c>
      <c r="H58" s="44">
        <f t="shared" si="3"/>
        <v>-8.6436881249696285E-2</v>
      </c>
      <c r="I58" s="45"/>
      <c r="J58" s="108">
        <v>19.628592854652222</v>
      </c>
      <c r="K58" s="13">
        <v>18.947790963739116</v>
      </c>
      <c r="L58" s="13">
        <v>20.309394745565328</v>
      </c>
      <c r="M58" s="111">
        <v>19.300784893244916</v>
      </c>
      <c r="N58" s="21">
        <v>18.688848931668922</v>
      </c>
      <c r="O58" s="21">
        <v>19.912720854820911</v>
      </c>
      <c r="P58" s="44">
        <f t="shared" si="4"/>
        <v>-0.32780796140730573</v>
      </c>
      <c r="Q58" s="45"/>
      <c r="R58" s="108">
        <v>2.8254725909490204</v>
      </c>
      <c r="S58" s="13">
        <v>2.4676927323822531</v>
      </c>
      <c r="T58" s="13">
        <v>3.1832524495157877</v>
      </c>
      <c r="U58" s="111">
        <v>3.0668436711066267</v>
      </c>
      <c r="V58" s="21">
        <v>2.7191195053625692</v>
      </c>
      <c r="W58" s="21">
        <v>3.4145678368506842</v>
      </c>
      <c r="X58" s="51">
        <f t="shared" si="5"/>
        <v>0.24137108015760633</v>
      </c>
      <c r="Y58" s="45"/>
    </row>
    <row r="59" spans="1:25" ht="18.75" customHeight="1" x14ac:dyDescent="0.15">
      <c r="A59" s="3" t="s">
        <v>57</v>
      </c>
      <c r="B59" s="108">
        <v>23.755171836040788</v>
      </c>
      <c r="C59" s="13">
        <v>23.093837653910914</v>
      </c>
      <c r="D59" s="13">
        <v>24.416506018170661</v>
      </c>
      <c r="E59" s="111">
        <v>24.790517050075941</v>
      </c>
      <c r="F59" s="21">
        <v>24.075481281542622</v>
      </c>
      <c r="G59" s="21">
        <v>25.50555281860926</v>
      </c>
      <c r="H59" s="44">
        <f t="shared" si="3"/>
        <v>1.0353452140351536</v>
      </c>
      <c r="I59" s="45"/>
      <c r="J59" s="108">
        <v>20.538768988720587</v>
      </c>
      <c r="K59" s="13">
        <v>19.923976653050609</v>
      </c>
      <c r="L59" s="13">
        <v>21.153561324390566</v>
      </c>
      <c r="M59" s="111">
        <v>21.782816458347906</v>
      </c>
      <c r="N59" s="21">
        <v>21.116075793046317</v>
      </c>
      <c r="O59" s="21">
        <v>22.449557123649495</v>
      </c>
      <c r="P59" s="44">
        <f t="shared" si="4"/>
        <v>1.2440474696273185</v>
      </c>
      <c r="Q59" s="45"/>
      <c r="R59" s="108">
        <v>3.2164028473202024</v>
      </c>
      <c r="S59" s="13">
        <v>2.8483448786339798</v>
      </c>
      <c r="T59" s="13">
        <v>3.5844608160064251</v>
      </c>
      <c r="U59" s="111">
        <v>3.0077005917280335</v>
      </c>
      <c r="V59" s="21">
        <v>2.6485532642936103</v>
      </c>
      <c r="W59" s="21">
        <v>3.3668479191624567</v>
      </c>
      <c r="X59" s="51">
        <f t="shared" si="5"/>
        <v>-0.20870225559216893</v>
      </c>
      <c r="Y59" s="45"/>
    </row>
    <row r="60" spans="1:25" ht="18.75" customHeight="1" x14ac:dyDescent="0.15">
      <c r="A60" s="3" t="s">
        <v>58</v>
      </c>
      <c r="B60" s="108">
        <v>24.294856322542831</v>
      </c>
      <c r="C60" s="13">
        <v>23.514633863362608</v>
      </c>
      <c r="D60" s="13">
        <v>25.075078781723054</v>
      </c>
      <c r="E60" s="111">
        <v>24.012498098183549</v>
      </c>
      <c r="F60" s="21">
        <v>23.301826273801055</v>
      </c>
      <c r="G60" s="21">
        <v>24.723169922566044</v>
      </c>
      <c r="H60" s="44">
        <f t="shared" si="3"/>
        <v>-0.28235822435928171</v>
      </c>
      <c r="I60" s="45"/>
      <c r="J60" s="108">
        <v>21.295639994053865</v>
      </c>
      <c r="K60" s="13">
        <v>20.556028114979128</v>
      </c>
      <c r="L60" s="13">
        <v>22.035251873128601</v>
      </c>
      <c r="M60" s="111">
        <v>20.92483344733537</v>
      </c>
      <c r="N60" s="21">
        <v>20.26979634697744</v>
      </c>
      <c r="O60" s="21">
        <v>21.5798705476933</v>
      </c>
      <c r="P60" s="44">
        <f t="shared" si="4"/>
        <v>-0.37080654671849445</v>
      </c>
      <c r="Q60" s="45"/>
      <c r="R60" s="108">
        <v>2.9992163284889672</v>
      </c>
      <c r="S60" s="13">
        <v>2.5767927650041633</v>
      </c>
      <c r="T60" s="13">
        <v>3.4216398919737712</v>
      </c>
      <c r="U60" s="111">
        <v>3.0876646508481769</v>
      </c>
      <c r="V60" s="21">
        <v>2.7042828378350046</v>
      </c>
      <c r="W60" s="21">
        <v>3.4710464638613492</v>
      </c>
      <c r="X60" s="51">
        <f t="shared" si="5"/>
        <v>8.844832235920963E-2</v>
      </c>
      <c r="Y60" s="45"/>
    </row>
    <row r="61" spans="1:25" ht="18.75" customHeight="1" x14ac:dyDescent="0.15">
      <c r="A61" s="4" t="s">
        <v>59</v>
      </c>
      <c r="B61" s="109">
        <v>23.214833832328804</v>
      </c>
      <c r="C61" s="14">
        <v>22.55290038073937</v>
      </c>
      <c r="D61" s="14">
        <v>23.876767283918237</v>
      </c>
      <c r="E61" s="112">
        <v>23.474387557049916</v>
      </c>
      <c r="F61" s="22">
        <v>22.773444550121145</v>
      </c>
      <c r="G61" s="22">
        <v>24.175330563978687</v>
      </c>
      <c r="H61" s="46">
        <f t="shared" si="3"/>
        <v>0.25955372472111193</v>
      </c>
      <c r="I61" s="47"/>
      <c r="J61" s="109">
        <v>19.708847477230258</v>
      </c>
      <c r="K61" s="14">
        <v>19.110774160849722</v>
      </c>
      <c r="L61" s="14">
        <v>20.306920793610793</v>
      </c>
      <c r="M61" s="112">
        <v>19.726325774179319</v>
      </c>
      <c r="N61" s="22">
        <v>19.105157221591462</v>
      </c>
      <c r="O61" s="22">
        <v>20.347494326767176</v>
      </c>
      <c r="P61" s="46">
        <f t="shared" si="4"/>
        <v>1.7478296949061445E-2</v>
      </c>
      <c r="Q61" s="47"/>
      <c r="R61" s="109">
        <v>3.5059863550985524</v>
      </c>
      <c r="S61" s="14">
        <v>3.1312257363699629</v>
      </c>
      <c r="T61" s="14">
        <v>3.8807469738271418</v>
      </c>
      <c r="U61" s="112">
        <v>3.7480617828705971</v>
      </c>
      <c r="V61" s="22">
        <v>3.3654617562171705</v>
      </c>
      <c r="W61" s="22">
        <v>4.1306618095240237</v>
      </c>
      <c r="X61" s="53">
        <f t="shared" si="5"/>
        <v>0.24207542777204472</v>
      </c>
      <c r="Y61" s="47"/>
    </row>
    <row r="62" spans="1:25" ht="7.5" customHeight="1" x14ac:dyDescent="0.15">
      <c r="B62" s="23"/>
      <c r="C62" s="23"/>
      <c r="D62" s="23"/>
      <c r="E62" s="23"/>
      <c r="F62" s="23"/>
      <c r="G62" s="23"/>
      <c r="H62" s="23"/>
      <c r="I62" s="29"/>
      <c r="J62" s="23"/>
      <c r="K62" s="23"/>
      <c r="L62" s="23"/>
      <c r="M62" s="23"/>
      <c r="N62" s="23"/>
      <c r="O62" s="23"/>
      <c r="P62" s="23"/>
      <c r="Q62" s="29"/>
      <c r="R62" s="23"/>
      <c r="S62" s="23"/>
      <c r="T62" s="23"/>
      <c r="U62" s="23"/>
      <c r="V62" s="23"/>
      <c r="W62" s="23"/>
      <c r="X62" s="94"/>
      <c r="Y62" s="29"/>
    </row>
    <row r="63" spans="1:25" ht="18.75" customHeight="1" x14ac:dyDescent="0.15">
      <c r="A63" s="87" t="s">
        <v>62</v>
      </c>
      <c r="B63" s="12">
        <f>MAX(B7:B61)</f>
        <v>24.294856322542831</v>
      </c>
      <c r="C63" s="12">
        <f t="shared" ref="C63:X63" si="6">MAX(C7:C61)</f>
        <v>23.514633863362608</v>
      </c>
      <c r="D63" s="12">
        <f t="shared" si="6"/>
        <v>25.075078781723054</v>
      </c>
      <c r="E63" s="12">
        <f t="shared" ref="E63:G63" si="7">MAX(E7:E61)</f>
        <v>24.790517050075941</v>
      </c>
      <c r="F63" s="12">
        <f t="shared" si="7"/>
        <v>24.075481281542622</v>
      </c>
      <c r="G63" s="12">
        <f t="shared" si="7"/>
        <v>25.50555281860926</v>
      </c>
      <c r="H63" s="49">
        <f t="shared" si="6"/>
        <v>1.14212829580784</v>
      </c>
      <c r="I63" s="50"/>
      <c r="J63" s="12">
        <f t="shared" si="6"/>
        <v>21.295639994053865</v>
      </c>
      <c r="K63" s="12">
        <f t="shared" si="6"/>
        <v>20.556028114979128</v>
      </c>
      <c r="L63" s="12">
        <f t="shared" si="6"/>
        <v>22.035251873128601</v>
      </c>
      <c r="M63" s="12">
        <f t="shared" ref="M63:O63" si="8">MAX(M7:M61)</f>
        <v>21.782816458347906</v>
      </c>
      <c r="N63" s="12">
        <f t="shared" si="8"/>
        <v>21.116075793046317</v>
      </c>
      <c r="O63" s="12">
        <f t="shared" si="8"/>
        <v>22.449557123649495</v>
      </c>
      <c r="P63" s="49">
        <f t="shared" si="6"/>
        <v>1.2440474696273185</v>
      </c>
      <c r="Q63" s="50"/>
      <c r="R63" s="12">
        <f t="shared" si="6"/>
        <v>3.9485131211242597</v>
      </c>
      <c r="S63" s="12">
        <f t="shared" si="6"/>
        <v>3.6370883964325089</v>
      </c>
      <c r="T63" s="12">
        <f t="shared" si="6"/>
        <v>4.2599378458160109</v>
      </c>
      <c r="U63" s="12">
        <f t="shared" ref="U63:W63" si="9">MAX(U7:U61)</f>
        <v>4.0860939238039338</v>
      </c>
      <c r="V63" s="12">
        <f t="shared" si="9"/>
        <v>3.9942722394870036</v>
      </c>
      <c r="W63" s="12">
        <f t="shared" si="9"/>
        <v>4.2608230123741997</v>
      </c>
      <c r="X63" s="49">
        <f t="shared" si="6"/>
        <v>0.92417966253944206</v>
      </c>
      <c r="Y63" s="50"/>
    </row>
    <row r="64" spans="1:25" ht="18.75" customHeight="1" x14ac:dyDescent="0.15">
      <c r="A64" s="88" t="s">
        <v>63</v>
      </c>
      <c r="B64" s="13">
        <f>MIN(B7:B61)</f>
        <v>21.669815113715654</v>
      </c>
      <c r="C64" s="13">
        <f t="shared" ref="C64:X64" si="10">MIN(C7:C61)</f>
        <v>21.273264067161065</v>
      </c>
      <c r="D64" s="13">
        <f t="shared" si="10"/>
        <v>21.935070421432975</v>
      </c>
      <c r="E64" s="13">
        <f t="shared" ref="E64:G64" si="11">MIN(E7:E61)</f>
        <v>21.681368647151078</v>
      </c>
      <c r="F64" s="13">
        <f t="shared" si="11"/>
        <v>21.360566122877369</v>
      </c>
      <c r="G64" s="13">
        <f t="shared" si="11"/>
        <v>22.002171171424788</v>
      </c>
      <c r="H64" s="51">
        <f t="shared" si="10"/>
        <v>-0.36208638101216195</v>
      </c>
      <c r="I64" s="52"/>
      <c r="J64" s="13">
        <f t="shared" si="10"/>
        <v>19.143985710637878</v>
      </c>
      <c r="K64" s="13">
        <f t="shared" si="10"/>
        <v>18.757473363390297</v>
      </c>
      <c r="L64" s="13">
        <f t="shared" si="10"/>
        <v>19.422788258956121</v>
      </c>
      <c r="M64" s="13">
        <f t="shared" ref="M64:O64" si="12">MIN(M7:M61)</f>
        <v>18.747688388298485</v>
      </c>
      <c r="N64" s="13">
        <f t="shared" si="12"/>
        <v>18.454994442434401</v>
      </c>
      <c r="O64" s="13">
        <f t="shared" si="12"/>
        <v>19.040382334162569</v>
      </c>
      <c r="P64" s="51">
        <f t="shared" si="10"/>
        <v>-0.43999487408073534</v>
      </c>
      <c r="Q64" s="52"/>
      <c r="R64" s="13">
        <f t="shared" si="10"/>
        <v>2.1624004386242208</v>
      </c>
      <c r="S64" s="13">
        <f t="shared" si="10"/>
        <v>1.9111730597917633</v>
      </c>
      <c r="T64" s="13">
        <f t="shared" si="10"/>
        <v>2.4136278174566783</v>
      </c>
      <c r="U64" s="13">
        <f t="shared" ref="U64:W64" si="13">MIN(U7:U61)</f>
        <v>2.3334555092713711</v>
      </c>
      <c r="V64" s="13">
        <f t="shared" si="13"/>
        <v>1.9399591686284898</v>
      </c>
      <c r="W64" s="13">
        <f t="shared" si="13"/>
        <v>2.5392441091098892</v>
      </c>
      <c r="X64" s="51">
        <f t="shared" si="10"/>
        <v>-0.60776704559802308</v>
      </c>
      <c r="Y64" s="52"/>
    </row>
    <row r="65" spans="1:25" ht="18.75" customHeight="1" x14ac:dyDescent="0.15">
      <c r="A65" s="88" t="s">
        <v>64</v>
      </c>
      <c r="B65" s="13">
        <f>MEDIAN(B7:B61)</f>
        <v>23.022117885102841</v>
      </c>
      <c r="C65" s="13">
        <f t="shared" ref="C65:X65" si="14">MEDIAN(C7:C61)</f>
        <v>22.55290038073937</v>
      </c>
      <c r="D65" s="13">
        <f t="shared" si="14"/>
        <v>23.30692496617036</v>
      </c>
      <c r="E65" s="13">
        <f t="shared" ref="E65:G65" si="15">MEDIAN(E7:E61)</f>
        <v>23.265048229394431</v>
      </c>
      <c r="F65" s="13">
        <f t="shared" si="15"/>
        <v>22.93042449100453</v>
      </c>
      <c r="G65" s="13">
        <f t="shared" si="15"/>
        <v>23.559476789780845</v>
      </c>
      <c r="H65" s="51">
        <f t="shared" si="14"/>
        <v>0.27853907713021542</v>
      </c>
      <c r="I65" s="52"/>
      <c r="J65" s="13">
        <f t="shared" si="14"/>
        <v>19.938549382522861</v>
      </c>
      <c r="K65" s="13">
        <f t="shared" si="14"/>
        <v>19.58183413730211</v>
      </c>
      <c r="L65" s="13">
        <f t="shared" si="14"/>
        <v>20.309394745565328</v>
      </c>
      <c r="M65" s="13">
        <f t="shared" ref="M65:O65" si="16">MEDIAN(M7:M61)</f>
        <v>20.098128461425432</v>
      </c>
      <c r="N65" s="13">
        <f t="shared" si="16"/>
        <v>19.776613383167579</v>
      </c>
      <c r="O65" s="13">
        <f t="shared" si="16"/>
        <v>20.42542551565171</v>
      </c>
      <c r="P65" s="51">
        <f t="shared" si="14"/>
        <v>0.21513970054708054</v>
      </c>
      <c r="Q65" s="52"/>
      <c r="R65" s="13">
        <f t="shared" si="14"/>
        <v>2.9151972182676</v>
      </c>
      <c r="S65" s="13">
        <f t="shared" si="14"/>
        <v>2.7153809790966887</v>
      </c>
      <c r="T65" s="13">
        <f t="shared" si="14"/>
        <v>3.1667739894124898</v>
      </c>
      <c r="U65" s="13">
        <f t="shared" ref="U65:W65" si="17">MEDIAN(U7:U61)</f>
        <v>3.0668436711066267</v>
      </c>
      <c r="V65" s="13">
        <f t="shared" si="17"/>
        <v>2.8543227597915428</v>
      </c>
      <c r="W65" s="13">
        <f t="shared" si="17"/>
        <v>3.294542086911306</v>
      </c>
      <c r="X65" s="51">
        <f t="shared" si="14"/>
        <v>0.1230417226393512</v>
      </c>
      <c r="Y65" s="52"/>
    </row>
    <row r="66" spans="1:25" ht="18.75" customHeight="1" x14ac:dyDescent="0.15">
      <c r="A66" s="89" t="s">
        <v>65</v>
      </c>
      <c r="B66" s="14">
        <f>AVERAGE(B7:B61)</f>
        <v>22.922335821421846</v>
      </c>
      <c r="C66" s="14">
        <f t="shared" ref="C66:X66" si="18">AVERAGE(C7:C61)</f>
        <v>22.517113178266275</v>
      </c>
      <c r="D66" s="14">
        <f t="shared" si="18"/>
        <v>23.327558464577436</v>
      </c>
      <c r="E66" s="14">
        <f t="shared" ref="E66:G66" si="19">AVERAGE(E7:E61)</f>
        <v>23.261833741735028</v>
      </c>
      <c r="F66" s="14">
        <f t="shared" si="19"/>
        <v>22.868884350090774</v>
      </c>
      <c r="G66" s="14">
        <f t="shared" si="19"/>
        <v>23.654783133379286</v>
      </c>
      <c r="H66" s="53">
        <f t="shared" si="18"/>
        <v>0.33949792031318099</v>
      </c>
      <c r="I66" s="54"/>
      <c r="J66" s="14">
        <f t="shared" si="18"/>
        <v>19.951272430391818</v>
      </c>
      <c r="K66" s="14">
        <f t="shared" si="18"/>
        <v>19.572730018594733</v>
      </c>
      <c r="L66" s="14">
        <f t="shared" si="18"/>
        <v>20.329814842188906</v>
      </c>
      <c r="M66" s="14">
        <f t="shared" ref="M66:O66" si="20">AVERAGE(M7:M61)</f>
        <v>20.148616859993304</v>
      </c>
      <c r="N66" s="14">
        <f t="shared" si="20"/>
        <v>19.784848203049421</v>
      </c>
      <c r="O66" s="14">
        <f t="shared" si="20"/>
        <v>20.512385516937186</v>
      </c>
      <c r="P66" s="53">
        <f t="shared" si="18"/>
        <v>0.19734442960147733</v>
      </c>
      <c r="Q66" s="54"/>
      <c r="R66" s="14">
        <f t="shared" si="18"/>
        <v>2.970952025398391</v>
      </c>
      <c r="S66" s="14">
        <f t="shared" si="18"/>
        <v>2.7448905859679624</v>
      </c>
      <c r="T66" s="14">
        <f t="shared" si="18"/>
        <v>3.1970134648288204</v>
      </c>
      <c r="U66" s="14">
        <f t="shared" ref="U66:W66" si="21">AVERAGE(U7:U61)</f>
        <v>3.1132168817417365</v>
      </c>
      <c r="V66" s="14">
        <f t="shared" si="21"/>
        <v>2.8947316642646643</v>
      </c>
      <c r="W66" s="14">
        <f t="shared" si="21"/>
        <v>3.3317020992188082</v>
      </c>
      <c r="X66" s="53">
        <f t="shared" si="18"/>
        <v>0.14226485634334493</v>
      </c>
      <c r="Y66" s="54"/>
    </row>
  </sheetData>
  <mergeCells count="22">
    <mergeCell ref="R3:Y3"/>
    <mergeCell ref="K6:L6"/>
    <mergeCell ref="S6:T6"/>
    <mergeCell ref="H5:I5"/>
    <mergeCell ref="P5:Q5"/>
    <mergeCell ref="X5:Y5"/>
    <mergeCell ref="H6:I6"/>
    <mergeCell ref="P6:Q6"/>
    <mergeCell ref="X6:Y6"/>
    <mergeCell ref="U5:W5"/>
    <mergeCell ref="V6:W6"/>
    <mergeCell ref="B4:I4"/>
    <mergeCell ref="J4:Q4"/>
    <mergeCell ref="R4:Y4"/>
    <mergeCell ref="C6:D6"/>
    <mergeCell ref="B5:D5"/>
    <mergeCell ref="J5:L5"/>
    <mergeCell ref="R5:T5"/>
    <mergeCell ref="M5:O5"/>
    <mergeCell ref="N6:O6"/>
    <mergeCell ref="E5:G5"/>
    <mergeCell ref="F6:G6"/>
  </mergeCells>
  <phoneticPr fontId="9"/>
  <printOptions horizontalCentered="1" verticalCentered="1"/>
  <pageMargins left="0.70866141732283472" right="0.70866141732283472" top="0.55118110236220474" bottom="0.55118110236220474" header="0.31496062992125984" footer="0.31496062992125984"/>
  <pageSetup paperSize="8" scale="8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6"/>
  <sheetViews>
    <sheetView view="pageBreakPreview" zoomScale="60" zoomScaleNormal="100" workbookViewId="0">
      <pane xSplit="1" ySplit="6" topLeftCell="B7" activePane="bottomRight" state="frozen"/>
      <selection activeCell="I7" sqref="I7"/>
      <selection pane="topRight" activeCell="I7" sqref="I7"/>
      <selection pane="bottomLeft" activeCell="I7" sqref="I7"/>
      <selection pane="bottomRight" activeCell="I7" sqref="I7"/>
    </sheetView>
  </sheetViews>
  <sheetFormatPr defaultRowHeight="13.5" x14ac:dyDescent="0.15"/>
  <cols>
    <col min="1" max="1" width="9" style="18"/>
    <col min="2" max="7" width="6.25" style="18" customWidth="1"/>
    <col min="8" max="8" width="5.875" style="18" customWidth="1"/>
    <col min="9" max="9" width="3.375" style="27" bestFit="1" customWidth="1"/>
    <col min="10" max="15" width="6.25" style="18" customWidth="1"/>
    <col min="16" max="16" width="5.875" style="18" customWidth="1"/>
    <col min="17" max="17" width="3.375" style="27" bestFit="1" customWidth="1"/>
    <col min="18" max="23" width="6.25" style="18" customWidth="1"/>
    <col min="24" max="24" width="5.875" style="18" customWidth="1"/>
    <col min="25" max="25" width="3.125" style="27" customWidth="1"/>
    <col min="26" max="16384" width="9" style="18"/>
  </cols>
  <sheetData>
    <row r="1" spans="1:25" ht="22.5" customHeight="1" x14ac:dyDescent="0.2">
      <c r="A1" s="77" t="s">
        <v>139</v>
      </c>
    </row>
    <row r="3" spans="1:25" ht="18.75" customHeight="1" x14ac:dyDescent="0.15">
      <c r="A3" s="91"/>
      <c r="B3" s="19"/>
      <c r="D3" s="19"/>
      <c r="E3" s="19"/>
      <c r="F3" s="19"/>
      <c r="G3" s="19"/>
      <c r="H3" s="19"/>
      <c r="I3" s="79"/>
      <c r="J3" s="19"/>
      <c r="K3" s="19"/>
      <c r="L3" s="19"/>
      <c r="M3" s="19"/>
      <c r="N3" s="19"/>
      <c r="O3" s="19"/>
      <c r="P3" s="19"/>
      <c r="Q3" s="28"/>
      <c r="R3" s="151" t="s">
        <v>136</v>
      </c>
      <c r="S3" s="151"/>
      <c r="T3" s="151"/>
      <c r="U3" s="151"/>
      <c r="V3" s="151"/>
      <c r="W3" s="151"/>
      <c r="X3" s="151"/>
      <c r="Y3" s="151"/>
    </row>
    <row r="4" spans="1:25" ht="18.75" customHeight="1" x14ac:dyDescent="0.15">
      <c r="A4" s="80"/>
      <c r="B4" s="152" t="s">
        <v>0</v>
      </c>
      <c r="C4" s="153"/>
      <c r="D4" s="153"/>
      <c r="E4" s="153"/>
      <c r="F4" s="153"/>
      <c r="G4" s="153"/>
      <c r="H4" s="153"/>
      <c r="I4" s="154"/>
      <c r="J4" s="152" t="s">
        <v>1</v>
      </c>
      <c r="K4" s="153"/>
      <c r="L4" s="153"/>
      <c r="M4" s="153"/>
      <c r="N4" s="153"/>
      <c r="O4" s="153"/>
      <c r="P4" s="153"/>
      <c r="Q4" s="154"/>
      <c r="R4" s="152" t="s">
        <v>2</v>
      </c>
      <c r="S4" s="153"/>
      <c r="T4" s="153"/>
      <c r="U4" s="153"/>
      <c r="V4" s="153"/>
      <c r="W4" s="153"/>
      <c r="X4" s="153"/>
      <c r="Y4" s="154"/>
    </row>
    <row r="5" spans="1:25" ht="27" customHeight="1" x14ac:dyDescent="0.15">
      <c r="A5" s="81"/>
      <c r="B5" s="145" t="s">
        <v>60</v>
      </c>
      <c r="C5" s="146"/>
      <c r="D5" s="147"/>
      <c r="E5" s="145" t="s">
        <v>134</v>
      </c>
      <c r="F5" s="146"/>
      <c r="G5" s="147"/>
      <c r="H5" s="155" t="s">
        <v>135</v>
      </c>
      <c r="I5" s="155"/>
      <c r="J5" s="145" t="s">
        <v>60</v>
      </c>
      <c r="K5" s="146"/>
      <c r="L5" s="147"/>
      <c r="M5" s="145" t="s">
        <v>134</v>
      </c>
      <c r="N5" s="146"/>
      <c r="O5" s="147"/>
      <c r="P5" s="155" t="s">
        <v>135</v>
      </c>
      <c r="Q5" s="155"/>
      <c r="R5" s="145" t="s">
        <v>60</v>
      </c>
      <c r="S5" s="146"/>
      <c r="T5" s="147"/>
      <c r="U5" s="145" t="s">
        <v>134</v>
      </c>
      <c r="V5" s="146"/>
      <c r="W5" s="147"/>
      <c r="X5" s="155" t="s">
        <v>135</v>
      </c>
      <c r="Y5" s="155"/>
    </row>
    <row r="6" spans="1:25" ht="18.75" customHeight="1" x14ac:dyDescent="0.15">
      <c r="A6" s="92"/>
      <c r="B6" s="48" t="s">
        <v>3</v>
      </c>
      <c r="C6" s="148" t="s">
        <v>4</v>
      </c>
      <c r="D6" s="149"/>
      <c r="E6" s="48" t="s">
        <v>3</v>
      </c>
      <c r="F6" s="148" t="s">
        <v>4</v>
      </c>
      <c r="G6" s="149"/>
      <c r="H6" s="145" t="s">
        <v>61</v>
      </c>
      <c r="I6" s="147"/>
      <c r="J6" s="1" t="s">
        <v>3</v>
      </c>
      <c r="K6" s="145" t="s">
        <v>4</v>
      </c>
      <c r="L6" s="147"/>
      <c r="M6" s="48" t="s">
        <v>3</v>
      </c>
      <c r="N6" s="148" t="s">
        <v>4</v>
      </c>
      <c r="O6" s="149"/>
      <c r="P6" s="145" t="s">
        <v>61</v>
      </c>
      <c r="Q6" s="147"/>
      <c r="R6" s="1" t="s">
        <v>3</v>
      </c>
      <c r="S6" s="148" t="s">
        <v>4</v>
      </c>
      <c r="T6" s="149"/>
      <c r="U6" s="48" t="s">
        <v>3</v>
      </c>
      <c r="V6" s="148" t="s">
        <v>4</v>
      </c>
      <c r="W6" s="149"/>
      <c r="X6" s="145" t="s">
        <v>61</v>
      </c>
      <c r="Y6" s="147"/>
    </row>
    <row r="7" spans="1:25" ht="18.75" customHeight="1" x14ac:dyDescent="0.15">
      <c r="A7" s="2" t="s">
        <v>5</v>
      </c>
      <c r="B7" s="101">
        <v>11.021759608280561</v>
      </c>
      <c r="C7" s="9">
        <v>10.98738885396622</v>
      </c>
      <c r="D7" s="9">
        <v>11.056130362594903</v>
      </c>
      <c r="E7" s="104">
        <v>11.384999104495893</v>
      </c>
      <c r="F7" s="24">
        <v>11.35473565888061</v>
      </c>
      <c r="G7" s="24">
        <v>11.415262550111176</v>
      </c>
      <c r="H7" s="36">
        <f t="shared" ref="H7:H38" si="0">E7-B7</f>
        <v>0.36323949621533203</v>
      </c>
      <c r="I7" s="134" t="s">
        <v>142</v>
      </c>
      <c r="J7" s="101">
        <v>9.5035983493260652</v>
      </c>
      <c r="K7" s="9">
        <v>9.4699894200169741</v>
      </c>
      <c r="L7" s="9">
        <v>9.5372072786351563</v>
      </c>
      <c r="M7" s="104">
        <v>9.826358506516959</v>
      </c>
      <c r="N7" s="24">
        <v>9.7964116168291113</v>
      </c>
      <c r="O7" s="24">
        <v>9.8563053962048066</v>
      </c>
      <c r="P7" s="36">
        <f t="shared" ref="P7:P38" si="1">M7-J7</f>
        <v>0.32276015719089379</v>
      </c>
      <c r="Q7" s="134" t="s">
        <v>142</v>
      </c>
      <c r="R7" s="101">
        <v>1.5181612589544953</v>
      </c>
      <c r="S7" s="9">
        <v>1.4981763740932204</v>
      </c>
      <c r="T7" s="9">
        <v>1.5381461438157702</v>
      </c>
      <c r="U7" s="104">
        <v>1.5586405979789328</v>
      </c>
      <c r="V7" s="24">
        <v>1.5405803045119417</v>
      </c>
      <c r="W7" s="24">
        <v>1.576700891445924</v>
      </c>
      <c r="X7" s="55">
        <f t="shared" ref="X7:X38" si="2">U7-R7</f>
        <v>4.0479339024437566E-2</v>
      </c>
      <c r="Y7" s="134" t="s">
        <v>143</v>
      </c>
    </row>
    <row r="8" spans="1:25" ht="18.75" customHeight="1" x14ac:dyDescent="0.15">
      <c r="A8" s="3" t="s">
        <v>6</v>
      </c>
      <c r="B8" s="102">
        <v>11.165775686920536</v>
      </c>
      <c r="C8" s="10">
        <v>11.071996760722412</v>
      </c>
      <c r="D8" s="10">
        <v>11.259554613118661</v>
      </c>
      <c r="E8" s="105">
        <v>11.358406790997703</v>
      </c>
      <c r="F8" s="25">
        <v>11.280572635970193</v>
      </c>
      <c r="G8" s="25">
        <v>11.436240946025213</v>
      </c>
      <c r="H8" s="37">
        <f t="shared" si="0"/>
        <v>0.19263110407716688</v>
      </c>
      <c r="I8" s="135" t="s">
        <v>142</v>
      </c>
      <c r="J8" s="102">
        <v>9.5481708445531321</v>
      </c>
      <c r="K8" s="10">
        <v>9.4556376619447491</v>
      </c>
      <c r="L8" s="10">
        <v>9.6407040271615152</v>
      </c>
      <c r="M8" s="105">
        <v>9.7878312590645624</v>
      </c>
      <c r="N8" s="25">
        <v>9.7094701246469146</v>
      </c>
      <c r="O8" s="25">
        <v>9.8661923934822102</v>
      </c>
      <c r="P8" s="37">
        <f t="shared" si="1"/>
        <v>0.23966041451143028</v>
      </c>
      <c r="Q8" s="135" t="s">
        <v>142</v>
      </c>
      <c r="R8" s="102">
        <v>1.6176048423674021</v>
      </c>
      <c r="S8" s="10">
        <v>1.5601755478249684</v>
      </c>
      <c r="T8" s="10">
        <v>1.6750341369098358</v>
      </c>
      <c r="U8" s="105">
        <v>1.5705755319331405</v>
      </c>
      <c r="V8" s="25">
        <v>1.5216484771856176</v>
      </c>
      <c r="W8" s="25">
        <v>1.6195025866806634</v>
      </c>
      <c r="X8" s="57">
        <f t="shared" si="2"/>
        <v>-4.7029310434261618E-2</v>
      </c>
      <c r="Y8" s="38"/>
    </row>
    <row r="9" spans="1:25" ht="18.75" customHeight="1" x14ac:dyDescent="0.15">
      <c r="A9" s="3" t="s">
        <v>7</v>
      </c>
      <c r="B9" s="102">
        <v>10.315044549990516</v>
      </c>
      <c r="C9" s="10">
        <v>10.076482947678237</v>
      </c>
      <c r="D9" s="10">
        <v>10.553606152302795</v>
      </c>
      <c r="E9" s="105">
        <v>10.403799178417838</v>
      </c>
      <c r="F9" s="25">
        <v>10.174290783068662</v>
      </c>
      <c r="G9" s="25">
        <v>10.633307573767015</v>
      </c>
      <c r="H9" s="37">
        <f t="shared" si="0"/>
        <v>8.8754628427322402E-2</v>
      </c>
      <c r="I9" s="38"/>
      <c r="J9" s="102">
        <v>9.0871117626955566</v>
      </c>
      <c r="K9" s="10">
        <v>8.8546917537303074</v>
      </c>
      <c r="L9" s="10">
        <v>9.3195317716608059</v>
      </c>
      <c r="M9" s="105">
        <v>9.1759844712292011</v>
      </c>
      <c r="N9" s="25">
        <v>8.9555558511463325</v>
      </c>
      <c r="O9" s="25">
        <v>9.3964130913120698</v>
      </c>
      <c r="P9" s="37">
        <f t="shared" si="1"/>
        <v>8.8872708533644484E-2</v>
      </c>
      <c r="Q9" s="38"/>
      <c r="R9" s="102">
        <v>1.227932787294959</v>
      </c>
      <c r="S9" s="10">
        <v>1.1047228742968289</v>
      </c>
      <c r="T9" s="10">
        <v>1.3511427002930891</v>
      </c>
      <c r="U9" s="105">
        <v>1.2278147071886369</v>
      </c>
      <c r="V9" s="25">
        <v>1.1151703947827805</v>
      </c>
      <c r="W9" s="25">
        <v>1.3404590195944934</v>
      </c>
      <c r="X9" s="57">
        <f t="shared" si="2"/>
        <v>-1.1808010632208266E-4</v>
      </c>
      <c r="Y9" s="38"/>
    </row>
    <row r="10" spans="1:25" ht="18.75" customHeight="1" x14ac:dyDescent="0.15">
      <c r="A10" s="3" t="s">
        <v>8</v>
      </c>
      <c r="B10" s="102">
        <v>11.019805732713401</v>
      </c>
      <c r="C10" s="10">
        <v>10.875996291766585</v>
      </c>
      <c r="D10" s="10">
        <v>11.163615173660217</v>
      </c>
      <c r="E10" s="105">
        <v>11.393930757203442</v>
      </c>
      <c r="F10" s="25">
        <v>11.26673704349342</v>
      </c>
      <c r="G10" s="25">
        <v>11.521124470913465</v>
      </c>
      <c r="H10" s="37">
        <f t="shared" si="0"/>
        <v>0.37412502449004137</v>
      </c>
      <c r="I10" s="135" t="s">
        <v>142</v>
      </c>
      <c r="J10" s="102">
        <v>9.2872733718240887</v>
      </c>
      <c r="K10" s="10">
        <v>9.1488591086161613</v>
      </c>
      <c r="L10" s="10">
        <v>9.4256876350320162</v>
      </c>
      <c r="M10" s="105">
        <v>9.5900537962448258</v>
      </c>
      <c r="N10" s="25">
        <v>9.4650516582913706</v>
      </c>
      <c r="O10" s="25">
        <v>9.715055934198281</v>
      </c>
      <c r="P10" s="37">
        <f t="shared" si="1"/>
        <v>0.30278042442073705</v>
      </c>
      <c r="Q10" s="135" t="s">
        <v>142</v>
      </c>
      <c r="R10" s="102">
        <v>1.7325323608893126</v>
      </c>
      <c r="S10" s="10">
        <v>1.6453025010794549</v>
      </c>
      <c r="T10" s="10">
        <v>1.8197622206991704</v>
      </c>
      <c r="U10" s="105">
        <v>1.8038769609586149</v>
      </c>
      <c r="V10" s="25">
        <v>1.7232844816070663</v>
      </c>
      <c r="W10" s="25">
        <v>1.8844694403101636</v>
      </c>
      <c r="X10" s="57">
        <f t="shared" si="2"/>
        <v>7.1344600069302322E-2</v>
      </c>
      <c r="Y10" s="38"/>
    </row>
    <row r="11" spans="1:25" ht="18.75" customHeight="1" x14ac:dyDescent="0.15">
      <c r="A11" s="3" t="s">
        <v>9</v>
      </c>
      <c r="B11" s="102">
        <v>11.163469478871232</v>
      </c>
      <c r="C11" s="10">
        <v>11.045733342622494</v>
      </c>
      <c r="D11" s="10">
        <v>11.281205615119969</v>
      </c>
      <c r="E11" s="105">
        <v>11.596502414580025</v>
      </c>
      <c r="F11" s="25">
        <v>11.495563391942552</v>
      </c>
      <c r="G11" s="25">
        <v>11.697441437217497</v>
      </c>
      <c r="H11" s="37">
        <f t="shared" si="0"/>
        <v>0.43303293570879298</v>
      </c>
      <c r="I11" s="135" t="s">
        <v>142</v>
      </c>
      <c r="J11" s="102">
        <v>9.5079467145136523</v>
      </c>
      <c r="K11" s="10">
        <v>9.3906316492633799</v>
      </c>
      <c r="L11" s="10">
        <v>9.6252617797639246</v>
      </c>
      <c r="M11" s="105">
        <v>9.9122817537826329</v>
      </c>
      <c r="N11" s="25">
        <v>9.8105122292002545</v>
      </c>
      <c r="O11" s="25">
        <v>10.014051278365011</v>
      </c>
      <c r="P11" s="37">
        <f t="shared" si="1"/>
        <v>0.40433503926898062</v>
      </c>
      <c r="Q11" s="135" t="s">
        <v>142</v>
      </c>
      <c r="R11" s="102">
        <v>1.6555227643575789</v>
      </c>
      <c r="S11" s="10">
        <v>1.5797290743335302</v>
      </c>
      <c r="T11" s="10">
        <v>1.7313164543816277</v>
      </c>
      <c r="U11" s="105">
        <v>1.6842206607973895</v>
      </c>
      <c r="V11" s="25">
        <v>1.6186774158826098</v>
      </c>
      <c r="W11" s="25">
        <v>1.7497639057121692</v>
      </c>
      <c r="X11" s="57">
        <f t="shared" si="2"/>
        <v>2.8697896439810577E-2</v>
      </c>
      <c r="Y11" s="38"/>
    </row>
    <row r="12" spans="1:25" ht="18.75" customHeight="1" x14ac:dyDescent="0.15">
      <c r="A12" s="3" t="s">
        <v>10</v>
      </c>
      <c r="B12" s="102">
        <v>11.140066926934503</v>
      </c>
      <c r="C12" s="10">
        <v>10.85260331970359</v>
      </c>
      <c r="D12" s="10">
        <v>11.427530534165417</v>
      </c>
      <c r="E12" s="105">
        <v>11.581579346743577</v>
      </c>
      <c r="F12" s="25">
        <v>11.29841042893311</v>
      </c>
      <c r="G12" s="25">
        <v>11.864748264554045</v>
      </c>
      <c r="H12" s="37">
        <f t="shared" si="0"/>
        <v>0.44151241980907407</v>
      </c>
      <c r="I12" s="38"/>
      <c r="J12" s="102">
        <v>9.8116284410338164</v>
      </c>
      <c r="K12" s="10">
        <v>9.5337218681344389</v>
      </c>
      <c r="L12" s="10">
        <v>10.089535013933194</v>
      </c>
      <c r="M12" s="105">
        <v>10.160250834853171</v>
      </c>
      <c r="N12" s="25">
        <v>9.8876412574525006</v>
      </c>
      <c r="O12" s="25">
        <v>10.432860412253842</v>
      </c>
      <c r="P12" s="37">
        <f t="shared" si="1"/>
        <v>0.34862239381935467</v>
      </c>
      <c r="Q12" s="38"/>
      <c r="R12" s="102">
        <v>1.3284384859006879</v>
      </c>
      <c r="S12" s="10">
        <v>1.180064332744839</v>
      </c>
      <c r="T12" s="10">
        <v>1.4768126390565368</v>
      </c>
      <c r="U12" s="105">
        <v>1.4213285118904058</v>
      </c>
      <c r="V12" s="25">
        <v>1.2765066438568415</v>
      </c>
      <c r="W12" s="25">
        <v>1.56615037992397</v>
      </c>
      <c r="X12" s="57">
        <f t="shared" si="2"/>
        <v>9.289002598971785E-2</v>
      </c>
      <c r="Y12" s="38"/>
    </row>
    <row r="13" spans="1:25" ht="18.75" customHeight="1" x14ac:dyDescent="0.15">
      <c r="A13" s="3" t="s">
        <v>11</v>
      </c>
      <c r="B13" s="102">
        <v>10.89172229417327</v>
      </c>
      <c r="C13" s="10">
        <v>10.664087696168952</v>
      </c>
      <c r="D13" s="10">
        <v>11.119356892177588</v>
      </c>
      <c r="E13" s="105">
        <v>11.324225855363407</v>
      </c>
      <c r="F13" s="25">
        <v>11.118977317994723</v>
      </c>
      <c r="G13" s="25">
        <v>11.529474392732091</v>
      </c>
      <c r="H13" s="37">
        <f t="shared" si="0"/>
        <v>0.43250356119013667</v>
      </c>
      <c r="I13" s="38"/>
      <c r="J13" s="102">
        <v>9.2567157426791997</v>
      </c>
      <c r="K13" s="10">
        <v>9.0349569171691488</v>
      </c>
      <c r="L13" s="10">
        <v>9.4784745681892506</v>
      </c>
      <c r="M13" s="105">
        <v>9.7331753218894228</v>
      </c>
      <c r="N13" s="25">
        <v>9.5300873900009666</v>
      </c>
      <c r="O13" s="25">
        <v>9.936263253777879</v>
      </c>
      <c r="P13" s="37">
        <f t="shared" si="1"/>
        <v>0.47645957921022308</v>
      </c>
      <c r="Q13" s="135" t="s">
        <v>142</v>
      </c>
      <c r="R13" s="102">
        <v>1.6350065514940704</v>
      </c>
      <c r="S13" s="10">
        <v>1.4997353743753248</v>
      </c>
      <c r="T13" s="10">
        <v>1.770277728612816</v>
      </c>
      <c r="U13" s="105">
        <v>1.5910505334739837</v>
      </c>
      <c r="V13" s="25">
        <v>1.4688993818472342</v>
      </c>
      <c r="W13" s="25">
        <v>1.7132016851007332</v>
      </c>
      <c r="X13" s="57">
        <f t="shared" si="2"/>
        <v>-4.395601802008664E-2</v>
      </c>
      <c r="Y13" s="38"/>
    </row>
    <row r="14" spans="1:25" ht="18.75" customHeight="1" x14ac:dyDescent="0.15">
      <c r="A14" s="3" t="s">
        <v>12</v>
      </c>
      <c r="B14" s="102">
        <v>11.110426737040418</v>
      </c>
      <c r="C14" s="10">
        <v>10.980485772401533</v>
      </c>
      <c r="D14" s="10">
        <v>11.240367701679304</v>
      </c>
      <c r="E14" s="105">
        <v>11.576683626548373</v>
      </c>
      <c r="F14" s="25">
        <v>11.464802520169608</v>
      </c>
      <c r="G14" s="25">
        <v>11.688564732927139</v>
      </c>
      <c r="H14" s="37">
        <f t="shared" si="0"/>
        <v>0.46625688950795485</v>
      </c>
      <c r="I14" s="135" t="s">
        <v>142</v>
      </c>
      <c r="J14" s="102">
        <v>9.3560839327640135</v>
      </c>
      <c r="K14" s="10">
        <v>9.2277225915186296</v>
      </c>
      <c r="L14" s="10">
        <v>9.4844452740093974</v>
      </c>
      <c r="M14" s="105">
        <v>9.6898781030245882</v>
      </c>
      <c r="N14" s="25">
        <v>9.5773235040422691</v>
      </c>
      <c r="O14" s="25">
        <v>9.8024327020069073</v>
      </c>
      <c r="P14" s="37">
        <f t="shared" si="1"/>
        <v>0.33379417026057467</v>
      </c>
      <c r="Q14" s="135" t="s">
        <v>142</v>
      </c>
      <c r="R14" s="102">
        <v>1.7543428042764022</v>
      </c>
      <c r="S14" s="10">
        <v>1.6705763417161128</v>
      </c>
      <c r="T14" s="10">
        <v>1.8381092668366916</v>
      </c>
      <c r="U14" s="105">
        <v>1.8868055235237862</v>
      </c>
      <c r="V14" s="25">
        <v>1.810638064321842</v>
      </c>
      <c r="W14" s="25">
        <v>1.9629729827257303</v>
      </c>
      <c r="X14" s="57">
        <f t="shared" si="2"/>
        <v>0.13246271924738395</v>
      </c>
      <c r="Y14" s="38"/>
    </row>
    <row r="15" spans="1:25" ht="18.75" customHeight="1" x14ac:dyDescent="0.15">
      <c r="A15" s="3" t="s">
        <v>13</v>
      </c>
      <c r="B15" s="102">
        <v>10.569665628157809</v>
      </c>
      <c r="C15" s="10">
        <v>10.357763754528884</v>
      </c>
      <c r="D15" s="10">
        <v>10.781567501786734</v>
      </c>
      <c r="E15" s="105">
        <v>10.987837549392571</v>
      </c>
      <c r="F15" s="25">
        <v>10.799766506751583</v>
      </c>
      <c r="G15" s="25">
        <v>11.17590859203356</v>
      </c>
      <c r="H15" s="37">
        <f t="shared" si="0"/>
        <v>0.41817192123476232</v>
      </c>
      <c r="I15" s="135" t="s">
        <v>142</v>
      </c>
      <c r="J15" s="102">
        <v>9.0766037849475989</v>
      </c>
      <c r="K15" s="10">
        <v>8.8714834941485314</v>
      </c>
      <c r="L15" s="10">
        <v>9.2817240757466664</v>
      </c>
      <c r="M15" s="105">
        <v>9.3368208930962773</v>
      </c>
      <c r="N15" s="25">
        <v>9.1528180758056443</v>
      </c>
      <c r="O15" s="25">
        <v>9.5208237103869102</v>
      </c>
      <c r="P15" s="37">
        <f t="shared" si="1"/>
        <v>0.26021710814867838</v>
      </c>
      <c r="Q15" s="38"/>
      <c r="R15" s="102">
        <v>1.4930618432102118</v>
      </c>
      <c r="S15" s="10">
        <v>1.3714935189071162</v>
      </c>
      <c r="T15" s="10">
        <v>1.6146301675133075</v>
      </c>
      <c r="U15" s="105">
        <v>1.6510166562962969</v>
      </c>
      <c r="V15" s="25">
        <v>1.5362976510401087</v>
      </c>
      <c r="W15" s="25">
        <v>1.7657356615524851</v>
      </c>
      <c r="X15" s="57">
        <f t="shared" si="2"/>
        <v>0.15795481308608506</v>
      </c>
      <c r="Y15" s="38"/>
    </row>
    <row r="16" spans="1:25" ht="18.75" customHeight="1" x14ac:dyDescent="0.15">
      <c r="A16" s="3" t="s">
        <v>14</v>
      </c>
      <c r="B16" s="102">
        <v>11.209429603252129</v>
      </c>
      <c r="C16" s="10">
        <v>10.947471726271155</v>
      </c>
      <c r="D16" s="10">
        <v>11.471387480233103</v>
      </c>
      <c r="E16" s="105">
        <v>11.147388795062916</v>
      </c>
      <c r="F16" s="25">
        <v>10.923741730383295</v>
      </c>
      <c r="G16" s="25">
        <v>11.371035859742538</v>
      </c>
      <c r="H16" s="37">
        <f t="shared" si="0"/>
        <v>-6.2040808189212981E-2</v>
      </c>
      <c r="I16" s="38"/>
      <c r="J16" s="102">
        <v>9.9191334965074844</v>
      </c>
      <c r="K16" s="10">
        <v>9.6623557893681298</v>
      </c>
      <c r="L16" s="10">
        <v>10.175911203646839</v>
      </c>
      <c r="M16" s="105">
        <v>9.7436835535997819</v>
      </c>
      <c r="N16" s="25">
        <v>9.5238660257298324</v>
      </c>
      <c r="O16" s="25">
        <v>9.9635010814697313</v>
      </c>
      <c r="P16" s="37">
        <f t="shared" si="1"/>
        <v>-0.17544994290770255</v>
      </c>
      <c r="Q16" s="38"/>
      <c r="R16" s="102">
        <v>1.2902961067446463</v>
      </c>
      <c r="S16" s="10">
        <v>1.1542957059843191</v>
      </c>
      <c r="T16" s="10">
        <v>1.4262965075049736</v>
      </c>
      <c r="U16" s="105">
        <v>1.4037052414631348</v>
      </c>
      <c r="V16" s="25">
        <v>1.2774381462526532</v>
      </c>
      <c r="W16" s="25">
        <v>1.5299723366736164</v>
      </c>
      <c r="X16" s="57">
        <f t="shared" si="2"/>
        <v>0.11340913471848846</v>
      </c>
      <c r="Y16" s="38"/>
    </row>
    <row r="17" spans="1:25" ht="18.75" customHeight="1" x14ac:dyDescent="0.15">
      <c r="A17" s="3" t="s">
        <v>15</v>
      </c>
      <c r="B17" s="102">
        <v>11.145220696528689</v>
      </c>
      <c r="C17" s="10">
        <v>10.88455012219444</v>
      </c>
      <c r="D17" s="10">
        <v>11.405891270862938</v>
      </c>
      <c r="E17" s="105">
        <v>11.122936373089702</v>
      </c>
      <c r="F17" s="25">
        <v>10.889393081550967</v>
      </c>
      <c r="G17" s="25">
        <v>11.356479664628438</v>
      </c>
      <c r="H17" s="37">
        <f t="shared" si="0"/>
        <v>-2.2284323438986675E-2</v>
      </c>
      <c r="I17" s="38"/>
      <c r="J17" s="102">
        <v>10.053236558469543</v>
      </c>
      <c r="K17" s="10">
        <v>9.797796436184143</v>
      </c>
      <c r="L17" s="10">
        <v>10.308676680754942</v>
      </c>
      <c r="M17" s="105">
        <v>9.9327624409653126</v>
      </c>
      <c r="N17" s="25">
        <v>9.7053317176732392</v>
      </c>
      <c r="O17" s="25">
        <v>10.160193164257386</v>
      </c>
      <c r="P17" s="37">
        <f t="shared" si="1"/>
        <v>-0.12047411750423009</v>
      </c>
      <c r="Q17" s="38"/>
      <c r="R17" s="102">
        <v>1.0919841380591453</v>
      </c>
      <c r="S17" s="10">
        <v>0.96857548731913845</v>
      </c>
      <c r="T17" s="10">
        <v>1.215392788799152</v>
      </c>
      <c r="U17" s="105">
        <v>1.1901739321243896</v>
      </c>
      <c r="V17" s="25">
        <v>1.0747893428023585</v>
      </c>
      <c r="W17" s="25">
        <v>1.3055585214464207</v>
      </c>
      <c r="X17" s="57">
        <f t="shared" si="2"/>
        <v>9.8189794065244307E-2</v>
      </c>
      <c r="Y17" s="38"/>
    </row>
    <row r="18" spans="1:25" ht="18.75" customHeight="1" x14ac:dyDescent="0.15">
      <c r="A18" s="3" t="s">
        <v>16</v>
      </c>
      <c r="B18" s="102">
        <v>10.783855497590041</v>
      </c>
      <c r="C18" s="10">
        <v>10.578488555994806</v>
      </c>
      <c r="D18" s="10">
        <v>10.989222439185276</v>
      </c>
      <c r="E18" s="105">
        <v>11.516385931780549</v>
      </c>
      <c r="F18" s="25">
        <v>11.338368988918043</v>
      </c>
      <c r="G18" s="25">
        <v>11.694402874643055</v>
      </c>
      <c r="H18" s="37">
        <f t="shared" si="0"/>
        <v>0.73253043419050812</v>
      </c>
      <c r="I18" s="135" t="s">
        <v>142</v>
      </c>
      <c r="J18" s="102">
        <v>9.3476332763660217</v>
      </c>
      <c r="K18" s="10">
        <v>9.1471578495701955</v>
      </c>
      <c r="L18" s="10">
        <v>9.5481087031618479</v>
      </c>
      <c r="M18" s="105">
        <v>9.9683476806127942</v>
      </c>
      <c r="N18" s="25">
        <v>9.7908446442746246</v>
      </c>
      <c r="O18" s="25">
        <v>10.145850716950964</v>
      </c>
      <c r="P18" s="37">
        <f t="shared" si="1"/>
        <v>0.62071440424677249</v>
      </c>
      <c r="Q18" s="135" t="s">
        <v>142</v>
      </c>
      <c r="R18" s="102">
        <v>1.4362222212240199</v>
      </c>
      <c r="S18" s="10">
        <v>1.3193602303180723</v>
      </c>
      <c r="T18" s="10">
        <v>1.5530842121299675</v>
      </c>
      <c r="U18" s="105">
        <v>1.5480382511677553</v>
      </c>
      <c r="V18" s="25">
        <v>1.4392301607673796</v>
      </c>
      <c r="W18" s="25">
        <v>1.6568463415681309</v>
      </c>
      <c r="X18" s="57">
        <f t="shared" si="2"/>
        <v>0.11181602994373541</v>
      </c>
      <c r="Y18" s="38"/>
    </row>
    <row r="19" spans="1:25" ht="18.75" customHeight="1" x14ac:dyDescent="0.15">
      <c r="A19" s="3" t="s">
        <v>17</v>
      </c>
      <c r="B19" s="102">
        <v>10.764129105203986</v>
      </c>
      <c r="C19" s="10">
        <v>10.428227006036325</v>
      </c>
      <c r="D19" s="10">
        <v>11.100031204371648</v>
      </c>
      <c r="E19" s="105">
        <v>11.101857153140415</v>
      </c>
      <c r="F19" s="25">
        <v>10.802398531275397</v>
      </c>
      <c r="G19" s="25">
        <v>11.401315775005433</v>
      </c>
      <c r="H19" s="37">
        <f t="shared" si="0"/>
        <v>0.33772804793642841</v>
      </c>
      <c r="I19" s="38"/>
      <c r="J19" s="102">
        <v>9.3545013488135353</v>
      </c>
      <c r="K19" s="10">
        <v>9.0298776099454354</v>
      </c>
      <c r="L19" s="10">
        <v>9.6791250876816353</v>
      </c>
      <c r="M19" s="105">
        <v>9.6209269565271551</v>
      </c>
      <c r="N19" s="25">
        <v>9.3294328146953429</v>
      </c>
      <c r="O19" s="25">
        <v>9.9124210983589673</v>
      </c>
      <c r="P19" s="37">
        <f t="shared" si="1"/>
        <v>0.26642560771361978</v>
      </c>
      <c r="Q19" s="38"/>
      <c r="R19" s="102">
        <v>1.4096277563904531</v>
      </c>
      <c r="S19" s="10">
        <v>1.2296116410840101</v>
      </c>
      <c r="T19" s="10">
        <v>1.5896438716968961</v>
      </c>
      <c r="U19" s="105">
        <v>1.4809301966132593</v>
      </c>
      <c r="V19" s="25">
        <v>1.3125374692334473</v>
      </c>
      <c r="W19" s="25">
        <v>1.6493229239930713</v>
      </c>
      <c r="X19" s="57">
        <f t="shared" si="2"/>
        <v>7.1302440222806185E-2</v>
      </c>
      <c r="Y19" s="38"/>
    </row>
    <row r="20" spans="1:25" ht="18.75" customHeight="1" x14ac:dyDescent="0.15">
      <c r="A20" s="3" t="s">
        <v>18</v>
      </c>
      <c r="B20" s="102">
        <v>10.699226232568382</v>
      </c>
      <c r="C20" s="10">
        <v>10.420177677474873</v>
      </c>
      <c r="D20" s="10">
        <v>10.97827478766189</v>
      </c>
      <c r="E20" s="105">
        <v>10.659733749875013</v>
      </c>
      <c r="F20" s="25">
        <v>10.398727382153325</v>
      </c>
      <c r="G20" s="25">
        <v>10.920740117596701</v>
      </c>
      <c r="H20" s="37">
        <f t="shared" si="0"/>
        <v>-3.9492482693368913E-2</v>
      </c>
      <c r="I20" s="38"/>
      <c r="J20" s="102">
        <v>9.2598368428828923</v>
      </c>
      <c r="K20" s="10">
        <v>8.9936897121349144</v>
      </c>
      <c r="L20" s="10">
        <v>9.5259839736308702</v>
      </c>
      <c r="M20" s="105">
        <v>9.2611678663067654</v>
      </c>
      <c r="N20" s="25">
        <v>9.0113629818451724</v>
      </c>
      <c r="O20" s="25">
        <v>9.5109727507683584</v>
      </c>
      <c r="P20" s="37">
        <f t="shared" si="1"/>
        <v>1.3310234238730345E-3</v>
      </c>
      <c r="Q20" s="38"/>
      <c r="R20" s="102">
        <v>1.4393893896854879</v>
      </c>
      <c r="S20" s="10">
        <v>1.2935346171470403</v>
      </c>
      <c r="T20" s="10">
        <v>1.5852441622239355</v>
      </c>
      <c r="U20" s="105">
        <v>1.3985658835682475</v>
      </c>
      <c r="V20" s="25">
        <v>1.2641378156963905</v>
      </c>
      <c r="W20" s="25">
        <v>1.5329939514401045</v>
      </c>
      <c r="X20" s="57">
        <f t="shared" si="2"/>
        <v>-4.0823506117240393E-2</v>
      </c>
      <c r="Y20" s="38"/>
    </row>
    <row r="21" spans="1:25" ht="18.75" customHeight="1" x14ac:dyDescent="0.15">
      <c r="A21" s="3" t="s">
        <v>19</v>
      </c>
      <c r="B21" s="102">
        <v>11.226357062531864</v>
      </c>
      <c r="C21" s="10">
        <v>11.00198026393061</v>
      </c>
      <c r="D21" s="10">
        <v>11.450733861133118</v>
      </c>
      <c r="E21" s="105">
        <v>11.554554974279755</v>
      </c>
      <c r="F21" s="25">
        <v>11.359752206928434</v>
      </c>
      <c r="G21" s="25">
        <v>11.749357741631076</v>
      </c>
      <c r="H21" s="37">
        <f t="shared" si="0"/>
        <v>0.32819791174789081</v>
      </c>
      <c r="I21" s="38"/>
      <c r="J21" s="102">
        <v>9.6441992057587225</v>
      </c>
      <c r="K21" s="10">
        <v>9.4198982383666063</v>
      </c>
      <c r="L21" s="10">
        <v>9.8685001731508386</v>
      </c>
      <c r="M21" s="105">
        <v>10.053033788534487</v>
      </c>
      <c r="N21" s="25">
        <v>9.8548519347034436</v>
      </c>
      <c r="O21" s="25">
        <v>10.25121564236553</v>
      </c>
      <c r="P21" s="37">
        <f t="shared" si="1"/>
        <v>0.40883458277576423</v>
      </c>
      <c r="Q21" s="38"/>
      <c r="R21" s="102">
        <v>1.582157856773142</v>
      </c>
      <c r="S21" s="10">
        <v>1.4394336508774355</v>
      </c>
      <c r="T21" s="10">
        <v>1.7248820626688486</v>
      </c>
      <c r="U21" s="105">
        <v>1.5015211857452693</v>
      </c>
      <c r="V21" s="25">
        <v>1.3802365394168592</v>
      </c>
      <c r="W21" s="25">
        <v>1.6228058320736793</v>
      </c>
      <c r="X21" s="57">
        <f t="shared" si="2"/>
        <v>-8.0636671027872753E-2</v>
      </c>
      <c r="Y21" s="38"/>
    </row>
    <row r="22" spans="1:25" ht="18.75" customHeight="1" x14ac:dyDescent="0.15">
      <c r="A22" s="3" t="s">
        <v>20</v>
      </c>
      <c r="B22" s="102">
        <v>11.361232028142538</v>
      </c>
      <c r="C22" s="10">
        <v>11.215831316323841</v>
      </c>
      <c r="D22" s="10">
        <v>11.506632739961235</v>
      </c>
      <c r="E22" s="105">
        <v>11.745094169175267</v>
      </c>
      <c r="F22" s="25">
        <v>11.622191713632072</v>
      </c>
      <c r="G22" s="25">
        <v>11.867996624718463</v>
      </c>
      <c r="H22" s="37">
        <f t="shared" si="0"/>
        <v>0.3838621410327292</v>
      </c>
      <c r="I22" s="135" t="s">
        <v>142</v>
      </c>
      <c r="J22" s="102">
        <v>9.7931499998854363</v>
      </c>
      <c r="K22" s="10">
        <v>9.6483057026269776</v>
      </c>
      <c r="L22" s="10">
        <v>9.937994297143895</v>
      </c>
      <c r="M22" s="105">
        <v>10.074133906273019</v>
      </c>
      <c r="N22" s="25">
        <v>9.9499916384824338</v>
      </c>
      <c r="O22" s="25">
        <v>10.198276174063604</v>
      </c>
      <c r="P22" s="37">
        <f t="shared" si="1"/>
        <v>0.28098390638758275</v>
      </c>
      <c r="Q22" s="135" t="s">
        <v>142</v>
      </c>
      <c r="R22" s="102">
        <v>1.5680820282571002</v>
      </c>
      <c r="S22" s="10">
        <v>1.478588745635637</v>
      </c>
      <c r="T22" s="10">
        <v>1.6575753108785634</v>
      </c>
      <c r="U22" s="105">
        <v>1.6709602629022478</v>
      </c>
      <c r="V22" s="25">
        <v>1.5910423872255488</v>
      </c>
      <c r="W22" s="25">
        <v>1.7508781385789467</v>
      </c>
      <c r="X22" s="57">
        <f t="shared" si="2"/>
        <v>0.10287823464514756</v>
      </c>
      <c r="Y22" s="38"/>
    </row>
    <row r="23" spans="1:25" ht="18.75" customHeight="1" x14ac:dyDescent="0.15">
      <c r="A23" s="3" t="s">
        <v>21</v>
      </c>
      <c r="B23" s="102">
        <v>10.990992272748183</v>
      </c>
      <c r="C23" s="10">
        <v>10.57223407459408</v>
      </c>
      <c r="D23" s="10">
        <v>11.409750470902287</v>
      </c>
      <c r="E23" s="105">
        <v>11.244564462451892</v>
      </c>
      <c r="F23" s="25">
        <v>10.830066282702216</v>
      </c>
      <c r="G23" s="25">
        <v>11.659062642201569</v>
      </c>
      <c r="H23" s="37">
        <f t="shared" si="0"/>
        <v>0.25357218970370887</v>
      </c>
      <c r="I23" s="38"/>
      <c r="J23" s="102">
        <v>9.4583688398210413</v>
      </c>
      <c r="K23" s="10">
        <v>9.0599447516854088</v>
      </c>
      <c r="L23" s="10">
        <v>9.8567929279566737</v>
      </c>
      <c r="M23" s="105">
        <v>9.4466845281497136</v>
      </c>
      <c r="N23" s="25">
        <v>9.055948424383681</v>
      </c>
      <c r="O23" s="25">
        <v>9.8374206319157462</v>
      </c>
      <c r="P23" s="37">
        <f t="shared" si="1"/>
        <v>-1.1684311671327663E-2</v>
      </c>
      <c r="Q23" s="38"/>
      <c r="R23" s="102">
        <v>1.5326234329271429</v>
      </c>
      <c r="S23" s="10">
        <v>1.3002037928277876</v>
      </c>
      <c r="T23" s="10">
        <v>1.7650430730264981</v>
      </c>
      <c r="U23" s="105">
        <v>1.7978799343021803</v>
      </c>
      <c r="V23" s="25">
        <v>1.5615671112232583</v>
      </c>
      <c r="W23" s="25">
        <v>2.0341927573811023</v>
      </c>
      <c r="X23" s="57">
        <f t="shared" si="2"/>
        <v>0.26525650137503742</v>
      </c>
      <c r="Y23" s="38"/>
    </row>
    <row r="24" spans="1:25" ht="18.75" customHeight="1" x14ac:dyDescent="0.15">
      <c r="A24" s="3" t="s">
        <v>22</v>
      </c>
      <c r="B24" s="102">
        <v>10.75574679481986</v>
      </c>
      <c r="C24" s="10">
        <v>10.591727060779755</v>
      </c>
      <c r="D24" s="10">
        <v>10.919766528859965</v>
      </c>
      <c r="E24" s="105">
        <v>11.301967352912545</v>
      </c>
      <c r="F24" s="25">
        <v>11.155591056164685</v>
      </c>
      <c r="G24" s="25">
        <v>11.448343649660405</v>
      </c>
      <c r="H24" s="37">
        <f t="shared" si="0"/>
        <v>0.54622055809268488</v>
      </c>
      <c r="I24" s="135" t="s">
        <v>142</v>
      </c>
      <c r="J24" s="102">
        <v>9.4024864554738468</v>
      </c>
      <c r="K24" s="10">
        <v>9.2420935232612322</v>
      </c>
      <c r="L24" s="10">
        <v>9.5628793876864613</v>
      </c>
      <c r="M24" s="105">
        <v>9.8361244943624495</v>
      </c>
      <c r="N24" s="25">
        <v>9.6915657401950703</v>
      </c>
      <c r="O24" s="25">
        <v>9.9806832485298287</v>
      </c>
      <c r="P24" s="37">
        <f t="shared" si="1"/>
        <v>0.43363803888860275</v>
      </c>
      <c r="Q24" s="135" t="s">
        <v>142</v>
      </c>
      <c r="R24" s="102">
        <v>1.353260339346013</v>
      </c>
      <c r="S24" s="10">
        <v>1.2637989313723039</v>
      </c>
      <c r="T24" s="10">
        <v>1.442721747319722</v>
      </c>
      <c r="U24" s="105">
        <v>1.4658428585500942</v>
      </c>
      <c r="V24" s="25">
        <v>1.381903577349771</v>
      </c>
      <c r="W24" s="25">
        <v>1.5497821397504175</v>
      </c>
      <c r="X24" s="57">
        <f t="shared" si="2"/>
        <v>0.11258251920408124</v>
      </c>
      <c r="Y24" s="38"/>
    </row>
    <row r="25" spans="1:25" ht="18.75" customHeight="1" x14ac:dyDescent="0.15">
      <c r="A25" s="3" t="s">
        <v>23</v>
      </c>
      <c r="B25" s="102">
        <v>11.464226524071671</v>
      </c>
      <c r="C25" s="10">
        <v>11.24020696080647</v>
      </c>
      <c r="D25" s="10">
        <v>11.688246087336873</v>
      </c>
      <c r="E25" s="105">
        <v>12.095377725472202</v>
      </c>
      <c r="F25" s="25">
        <v>11.898939068755954</v>
      </c>
      <c r="G25" s="25">
        <v>12.291816382188451</v>
      </c>
      <c r="H25" s="37">
        <f t="shared" si="0"/>
        <v>0.63115120140053094</v>
      </c>
      <c r="I25" s="135" t="s">
        <v>142</v>
      </c>
      <c r="J25" s="102">
        <v>9.7719873828098347</v>
      </c>
      <c r="K25" s="10">
        <v>9.5516543625915613</v>
      </c>
      <c r="L25" s="10">
        <v>9.9923204030281081</v>
      </c>
      <c r="M25" s="105">
        <v>10.364288057508379</v>
      </c>
      <c r="N25" s="25">
        <v>10.165897810510156</v>
      </c>
      <c r="O25" s="25">
        <v>10.562678304506601</v>
      </c>
      <c r="P25" s="37">
        <f t="shared" si="1"/>
        <v>0.59230067469854397</v>
      </c>
      <c r="Q25" s="135" t="s">
        <v>142</v>
      </c>
      <c r="R25" s="102">
        <v>1.6922391412618394</v>
      </c>
      <c r="S25" s="10">
        <v>1.5525535588353181</v>
      </c>
      <c r="T25" s="10">
        <v>1.8319247236883607</v>
      </c>
      <c r="U25" s="105">
        <v>1.7310896679638235</v>
      </c>
      <c r="V25" s="25">
        <v>1.6054376381302273</v>
      </c>
      <c r="W25" s="25">
        <v>1.8567416977974196</v>
      </c>
      <c r="X25" s="57">
        <f t="shared" si="2"/>
        <v>3.8850526701984078E-2</v>
      </c>
      <c r="Y25" s="38"/>
    </row>
    <row r="26" spans="1:25" ht="18.75" customHeight="1" x14ac:dyDescent="0.15">
      <c r="A26" s="3" t="s">
        <v>24</v>
      </c>
      <c r="B26" s="102">
        <v>11.298689123031249</v>
      </c>
      <c r="C26" s="10">
        <v>11.088809184117736</v>
      </c>
      <c r="D26" s="10">
        <v>11.508569061944762</v>
      </c>
      <c r="E26" s="105">
        <v>11.59934862805749</v>
      </c>
      <c r="F26" s="25">
        <v>11.426425829203785</v>
      </c>
      <c r="G26" s="25">
        <v>11.772271426911194</v>
      </c>
      <c r="H26" s="37">
        <f t="shared" si="0"/>
        <v>0.30065950502624084</v>
      </c>
      <c r="I26" s="38"/>
      <c r="J26" s="102">
        <v>9.8611918858302587</v>
      </c>
      <c r="K26" s="10">
        <v>9.6492273337432017</v>
      </c>
      <c r="L26" s="10">
        <v>10.073156437917316</v>
      </c>
      <c r="M26" s="105">
        <v>10.105805870728354</v>
      </c>
      <c r="N26" s="25">
        <v>9.9279340023576292</v>
      </c>
      <c r="O26" s="25">
        <v>10.283677739099078</v>
      </c>
      <c r="P26" s="37">
        <f t="shared" si="1"/>
        <v>0.24461398489809483</v>
      </c>
      <c r="Q26" s="38"/>
      <c r="R26" s="102">
        <v>1.4374972372009884</v>
      </c>
      <c r="S26" s="10">
        <v>1.3070140457976223</v>
      </c>
      <c r="T26" s="10">
        <v>1.5679804286043546</v>
      </c>
      <c r="U26" s="105">
        <v>1.4935427573291364</v>
      </c>
      <c r="V26" s="25">
        <v>1.3808356393381931</v>
      </c>
      <c r="W26" s="25">
        <v>1.6062498753200798</v>
      </c>
      <c r="X26" s="57">
        <f t="shared" si="2"/>
        <v>5.6045520128148008E-2</v>
      </c>
      <c r="Y26" s="38"/>
    </row>
    <row r="27" spans="1:25" ht="18.75" customHeight="1" x14ac:dyDescent="0.15">
      <c r="A27" s="3" t="s">
        <v>25</v>
      </c>
      <c r="B27" s="102">
        <v>11.403026786206999</v>
      </c>
      <c r="C27" s="10">
        <v>11.170549030297499</v>
      </c>
      <c r="D27" s="10">
        <v>11.635504542116498</v>
      </c>
      <c r="E27" s="105">
        <v>11.890536088922032</v>
      </c>
      <c r="F27" s="25">
        <v>11.696232293021961</v>
      </c>
      <c r="G27" s="25">
        <v>12.084839884822102</v>
      </c>
      <c r="H27" s="37">
        <f t="shared" si="0"/>
        <v>0.48750930271503279</v>
      </c>
      <c r="I27" s="135" t="s">
        <v>142</v>
      </c>
      <c r="J27" s="102">
        <v>9.7838252008275823</v>
      </c>
      <c r="K27" s="10">
        <v>9.555110981460075</v>
      </c>
      <c r="L27" s="10">
        <v>10.01253942019509</v>
      </c>
      <c r="M27" s="105">
        <v>10.380093786302837</v>
      </c>
      <c r="N27" s="25">
        <v>10.182157964121732</v>
      </c>
      <c r="O27" s="25">
        <v>10.578029608483941</v>
      </c>
      <c r="P27" s="37">
        <f t="shared" si="1"/>
        <v>0.5962685854752543</v>
      </c>
      <c r="Q27" s="135" t="s">
        <v>142</v>
      </c>
      <c r="R27" s="102">
        <v>1.6192015853794186</v>
      </c>
      <c r="S27" s="10">
        <v>1.4779438079370495</v>
      </c>
      <c r="T27" s="10">
        <v>1.7604593628217877</v>
      </c>
      <c r="U27" s="105">
        <v>1.5104423026191931</v>
      </c>
      <c r="V27" s="25">
        <v>1.3890079597857881</v>
      </c>
      <c r="W27" s="25">
        <v>1.6318766454525981</v>
      </c>
      <c r="X27" s="57">
        <f t="shared" si="2"/>
        <v>-0.10875928276022551</v>
      </c>
      <c r="Y27" s="38"/>
    </row>
    <row r="28" spans="1:25" ht="18.75" customHeight="1" x14ac:dyDescent="0.15">
      <c r="A28" s="3" t="s">
        <v>26</v>
      </c>
      <c r="B28" s="102">
        <v>11.024563752612742</v>
      </c>
      <c r="C28" s="10">
        <v>10.70186718941461</v>
      </c>
      <c r="D28" s="10">
        <v>11.347260315810875</v>
      </c>
      <c r="E28" s="105">
        <v>11.569033867500519</v>
      </c>
      <c r="F28" s="25">
        <v>11.239864068596104</v>
      </c>
      <c r="G28" s="25">
        <v>11.898203666404934</v>
      </c>
      <c r="H28" s="37">
        <f t="shared" si="0"/>
        <v>0.54447011488777619</v>
      </c>
      <c r="I28" s="38"/>
      <c r="J28" s="102">
        <v>9.648194846668428</v>
      </c>
      <c r="K28" s="10">
        <v>9.3357815882174577</v>
      </c>
      <c r="L28" s="10">
        <v>9.9606081051193982</v>
      </c>
      <c r="M28" s="105">
        <v>10.0041148828973</v>
      </c>
      <c r="N28" s="25">
        <v>9.6899685773741471</v>
      </c>
      <c r="O28" s="25">
        <v>10.318261188420452</v>
      </c>
      <c r="P28" s="37">
        <f t="shared" si="1"/>
        <v>0.35592003622887169</v>
      </c>
      <c r="Q28" s="38"/>
      <c r="R28" s="102">
        <v>1.3763689059443152</v>
      </c>
      <c r="S28" s="10">
        <v>1.213380943436283</v>
      </c>
      <c r="T28" s="10">
        <v>1.5393568684523473</v>
      </c>
      <c r="U28" s="105">
        <v>1.5649189846032163</v>
      </c>
      <c r="V28" s="25">
        <v>1.3958408303230629</v>
      </c>
      <c r="W28" s="25">
        <v>1.7339971388833697</v>
      </c>
      <c r="X28" s="57">
        <f t="shared" si="2"/>
        <v>0.18855007865890117</v>
      </c>
      <c r="Y28" s="38"/>
    </row>
    <row r="29" spans="1:25" ht="18.75" customHeight="1" x14ac:dyDescent="0.15">
      <c r="A29" s="3" t="s">
        <v>27</v>
      </c>
      <c r="B29" s="102">
        <v>10.959041665631405</v>
      </c>
      <c r="C29" s="10">
        <v>10.679524848658456</v>
      </c>
      <c r="D29" s="10">
        <v>11.238558482604354</v>
      </c>
      <c r="E29" s="105">
        <v>11.198704825840535</v>
      </c>
      <c r="F29" s="25">
        <v>10.961719723881608</v>
      </c>
      <c r="G29" s="25">
        <v>11.435689927799462</v>
      </c>
      <c r="H29" s="37">
        <f t="shared" si="0"/>
        <v>0.2396631602091297</v>
      </c>
      <c r="I29" s="38"/>
      <c r="J29" s="102">
        <v>9.272658063740133</v>
      </c>
      <c r="K29" s="10">
        <v>8.9956226891733273</v>
      </c>
      <c r="L29" s="10">
        <v>9.5496934383069387</v>
      </c>
      <c r="M29" s="105">
        <v>9.6268148833719671</v>
      </c>
      <c r="N29" s="25">
        <v>9.3909330046794235</v>
      </c>
      <c r="O29" s="25">
        <v>9.8626967620645107</v>
      </c>
      <c r="P29" s="37">
        <f t="shared" si="1"/>
        <v>0.3541568196318341</v>
      </c>
      <c r="Q29" s="38"/>
      <c r="R29" s="102">
        <v>1.6863836018912721</v>
      </c>
      <c r="S29" s="10">
        <v>1.5090192746260094</v>
      </c>
      <c r="T29" s="10">
        <v>1.8637479291565349</v>
      </c>
      <c r="U29" s="105">
        <v>1.5718899424685673</v>
      </c>
      <c r="V29" s="25">
        <v>1.4238810506743851</v>
      </c>
      <c r="W29" s="25">
        <v>1.7198988342627495</v>
      </c>
      <c r="X29" s="57">
        <f t="shared" si="2"/>
        <v>-0.11449365942270484</v>
      </c>
      <c r="Y29" s="38"/>
    </row>
    <row r="30" spans="1:25" ht="18.75" customHeight="1" x14ac:dyDescent="0.15">
      <c r="A30" s="3" t="s">
        <v>28</v>
      </c>
      <c r="B30" s="102">
        <v>10.438469140655052</v>
      </c>
      <c r="C30" s="10">
        <v>10.188785735619332</v>
      </c>
      <c r="D30" s="10">
        <v>10.688152545690771</v>
      </c>
      <c r="E30" s="105">
        <v>11.067653499445264</v>
      </c>
      <c r="F30" s="25">
        <v>10.829154449249977</v>
      </c>
      <c r="G30" s="25">
        <v>11.306152549640551</v>
      </c>
      <c r="H30" s="37">
        <f t="shared" si="0"/>
        <v>0.62918435879021217</v>
      </c>
      <c r="I30" s="135" t="s">
        <v>142</v>
      </c>
      <c r="J30" s="102">
        <v>8.9184916704726085</v>
      </c>
      <c r="K30" s="10">
        <v>8.6789785020841812</v>
      </c>
      <c r="L30" s="10">
        <v>9.1580048388610358</v>
      </c>
      <c r="M30" s="105">
        <v>9.6010450120948345</v>
      </c>
      <c r="N30" s="25">
        <v>9.3698288470151923</v>
      </c>
      <c r="O30" s="25">
        <v>9.8322611771744768</v>
      </c>
      <c r="P30" s="37">
        <f t="shared" si="1"/>
        <v>0.68255334162222603</v>
      </c>
      <c r="Q30" s="135" t="s">
        <v>142</v>
      </c>
      <c r="R30" s="102">
        <v>1.5199774701824418</v>
      </c>
      <c r="S30" s="10">
        <v>1.3754037522600391</v>
      </c>
      <c r="T30" s="10">
        <v>1.6645511881048445</v>
      </c>
      <c r="U30" s="105">
        <v>1.4666084873504295</v>
      </c>
      <c r="V30" s="25">
        <v>1.3351820234587679</v>
      </c>
      <c r="W30" s="25">
        <v>1.5980349512420911</v>
      </c>
      <c r="X30" s="57">
        <f t="shared" si="2"/>
        <v>-5.3368982832012302E-2</v>
      </c>
      <c r="Y30" s="38"/>
    </row>
    <row r="31" spans="1:25" ht="18.75" customHeight="1" x14ac:dyDescent="0.15">
      <c r="A31" s="3" t="s">
        <v>29</v>
      </c>
      <c r="B31" s="102">
        <v>10.840483321910227</v>
      </c>
      <c r="C31" s="10">
        <v>10.549830708160254</v>
      </c>
      <c r="D31" s="10">
        <v>11.1311359356602</v>
      </c>
      <c r="E31" s="105">
        <v>11.199587574633417</v>
      </c>
      <c r="F31" s="25">
        <v>10.914969095746088</v>
      </c>
      <c r="G31" s="25">
        <v>11.484206053520747</v>
      </c>
      <c r="H31" s="37">
        <f t="shared" si="0"/>
        <v>0.35910425272319024</v>
      </c>
      <c r="I31" s="38"/>
      <c r="J31" s="102">
        <v>9.4324536571254249</v>
      </c>
      <c r="K31" s="10">
        <v>9.149557987544144</v>
      </c>
      <c r="L31" s="10">
        <v>9.7153493267067059</v>
      </c>
      <c r="M31" s="105">
        <v>9.6425830402274286</v>
      </c>
      <c r="N31" s="25">
        <v>9.3650805625315119</v>
      </c>
      <c r="O31" s="25">
        <v>9.9200855179233454</v>
      </c>
      <c r="P31" s="37">
        <f t="shared" si="1"/>
        <v>0.21012938310200369</v>
      </c>
      <c r="Q31" s="38"/>
      <c r="R31" s="102">
        <v>1.4080296647848043</v>
      </c>
      <c r="S31" s="10">
        <v>1.2466553605208892</v>
      </c>
      <c r="T31" s="10">
        <v>1.5694039690487194</v>
      </c>
      <c r="U31" s="105">
        <v>1.5570045344059884</v>
      </c>
      <c r="V31" s="25">
        <v>1.3995790728295769</v>
      </c>
      <c r="W31" s="25">
        <v>1.7144299959823999</v>
      </c>
      <c r="X31" s="57">
        <f t="shared" si="2"/>
        <v>0.14897486962118411</v>
      </c>
      <c r="Y31" s="38"/>
    </row>
    <row r="32" spans="1:25" ht="18.75" customHeight="1" x14ac:dyDescent="0.15">
      <c r="A32" s="3" t="s">
        <v>30</v>
      </c>
      <c r="B32" s="102">
        <v>10.907712345565651</v>
      </c>
      <c r="C32" s="10">
        <v>10.582059696560046</v>
      </c>
      <c r="D32" s="10">
        <v>11.233364994571255</v>
      </c>
      <c r="E32" s="105">
        <v>11.922716003072154</v>
      </c>
      <c r="F32" s="25">
        <v>11.658702632882394</v>
      </c>
      <c r="G32" s="25">
        <v>12.186729373261914</v>
      </c>
      <c r="H32" s="37">
        <f t="shared" si="0"/>
        <v>1.0150036575065027</v>
      </c>
      <c r="I32" s="135" t="s">
        <v>142</v>
      </c>
      <c r="J32" s="102">
        <v>9.3959178273227231</v>
      </c>
      <c r="K32" s="10">
        <v>9.0794372048661209</v>
      </c>
      <c r="L32" s="10">
        <v>9.7123984497793252</v>
      </c>
      <c r="M32" s="105">
        <v>10.224663940667261</v>
      </c>
      <c r="N32" s="25">
        <v>9.9559229489894729</v>
      </c>
      <c r="O32" s="25">
        <v>10.493404932345049</v>
      </c>
      <c r="P32" s="37">
        <f t="shared" si="1"/>
        <v>0.82874611334453796</v>
      </c>
      <c r="Q32" s="135" t="s">
        <v>142</v>
      </c>
      <c r="R32" s="102">
        <v>1.5117945182429284</v>
      </c>
      <c r="S32" s="10">
        <v>1.3225770347174883</v>
      </c>
      <c r="T32" s="10">
        <v>1.7010120017683685</v>
      </c>
      <c r="U32" s="105">
        <v>1.6980520624048931</v>
      </c>
      <c r="V32" s="25">
        <v>1.5222437486938754</v>
      </c>
      <c r="W32" s="25">
        <v>1.8738603761159109</v>
      </c>
      <c r="X32" s="57">
        <f t="shared" si="2"/>
        <v>0.18625754416196472</v>
      </c>
      <c r="Y32" s="38"/>
    </row>
    <row r="33" spans="1:25" ht="18.75" customHeight="1" x14ac:dyDescent="0.15">
      <c r="A33" s="3" t="s">
        <v>31</v>
      </c>
      <c r="B33" s="102">
        <v>11.11897032817008</v>
      </c>
      <c r="C33" s="10">
        <v>10.825485564907929</v>
      </c>
      <c r="D33" s="10">
        <v>11.412455091432232</v>
      </c>
      <c r="E33" s="105">
        <v>11.162207937307924</v>
      </c>
      <c r="F33" s="25">
        <v>10.923418841574042</v>
      </c>
      <c r="G33" s="25">
        <v>11.400997033041806</v>
      </c>
      <c r="H33" s="37">
        <f t="shared" si="0"/>
        <v>4.3237609137843691E-2</v>
      </c>
      <c r="I33" s="38"/>
      <c r="J33" s="102">
        <v>9.6827443103178421</v>
      </c>
      <c r="K33" s="10">
        <v>9.387204983070065</v>
      </c>
      <c r="L33" s="10">
        <v>9.9782836375656192</v>
      </c>
      <c r="M33" s="105">
        <v>9.819999718031184</v>
      </c>
      <c r="N33" s="25">
        <v>9.579466097976761</v>
      </c>
      <c r="O33" s="25">
        <v>10.060533338085607</v>
      </c>
      <c r="P33" s="37">
        <f t="shared" si="1"/>
        <v>0.13725540771334188</v>
      </c>
      <c r="Q33" s="38"/>
      <c r="R33" s="102">
        <v>1.4362260178522404</v>
      </c>
      <c r="S33" s="10">
        <v>1.2562736467318716</v>
      </c>
      <c r="T33" s="10">
        <v>1.6161783889726091</v>
      </c>
      <c r="U33" s="105">
        <v>1.3422082192767408</v>
      </c>
      <c r="V33" s="25">
        <v>1.1992364535310598</v>
      </c>
      <c r="W33" s="25">
        <v>1.4851799850224219</v>
      </c>
      <c r="X33" s="57">
        <f t="shared" si="2"/>
        <v>-9.4017798575499523E-2</v>
      </c>
      <c r="Y33" s="38"/>
    </row>
    <row r="34" spans="1:25" ht="18.75" customHeight="1" x14ac:dyDescent="0.15">
      <c r="A34" s="3" t="s">
        <v>32</v>
      </c>
      <c r="B34" s="102">
        <v>10.781157117779388</v>
      </c>
      <c r="C34" s="10">
        <v>10.435757958653664</v>
      </c>
      <c r="D34" s="10">
        <v>11.126556276905113</v>
      </c>
      <c r="E34" s="105">
        <v>11.114557059603301</v>
      </c>
      <c r="F34" s="25">
        <v>10.802085748258673</v>
      </c>
      <c r="G34" s="25">
        <v>11.42702837094793</v>
      </c>
      <c r="H34" s="37">
        <f t="shared" si="0"/>
        <v>0.33339994182391308</v>
      </c>
      <c r="I34" s="38"/>
      <c r="J34" s="102">
        <v>9.4319938270982195</v>
      </c>
      <c r="K34" s="10">
        <v>9.0995828060867225</v>
      </c>
      <c r="L34" s="10">
        <v>9.7644048481097165</v>
      </c>
      <c r="M34" s="105">
        <v>9.6359935333980875</v>
      </c>
      <c r="N34" s="25">
        <v>9.3292229903539763</v>
      </c>
      <c r="O34" s="25">
        <v>9.9427640764421987</v>
      </c>
      <c r="P34" s="37">
        <f t="shared" si="1"/>
        <v>0.20399970629986797</v>
      </c>
      <c r="Q34" s="38"/>
      <c r="R34" s="102">
        <v>1.3491632906811684</v>
      </c>
      <c r="S34" s="10">
        <v>1.1636840774912245</v>
      </c>
      <c r="T34" s="10">
        <v>1.5346425038711122</v>
      </c>
      <c r="U34" s="105">
        <v>1.4785635262052155</v>
      </c>
      <c r="V34" s="25">
        <v>1.302352560934362</v>
      </c>
      <c r="W34" s="25">
        <v>1.6547744914760689</v>
      </c>
      <c r="X34" s="57">
        <f t="shared" si="2"/>
        <v>0.12940023552404711</v>
      </c>
      <c r="Y34" s="38"/>
    </row>
    <row r="35" spans="1:25" ht="18.75" customHeight="1" x14ac:dyDescent="0.15">
      <c r="A35" s="3" t="s">
        <v>33</v>
      </c>
      <c r="B35" s="102">
        <v>10.416174020650512</v>
      </c>
      <c r="C35" s="10">
        <v>10.086591498631726</v>
      </c>
      <c r="D35" s="10">
        <v>10.745756542669298</v>
      </c>
      <c r="E35" s="105">
        <v>10.420334612009054</v>
      </c>
      <c r="F35" s="25">
        <v>10.130934447983009</v>
      </c>
      <c r="G35" s="25">
        <v>10.709734776035098</v>
      </c>
      <c r="H35" s="37">
        <f t="shared" si="0"/>
        <v>4.16059135854141E-3</v>
      </c>
      <c r="I35" s="38"/>
      <c r="J35" s="102">
        <v>9.0486838608611997</v>
      </c>
      <c r="K35" s="10">
        <v>8.7273226115913207</v>
      </c>
      <c r="L35" s="10">
        <v>9.3700451101310787</v>
      </c>
      <c r="M35" s="105">
        <v>9.0503575141826929</v>
      </c>
      <c r="N35" s="25">
        <v>8.7686814799157098</v>
      </c>
      <c r="O35" s="25">
        <v>9.3320335484496759</v>
      </c>
      <c r="P35" s="37">
        <f t="shared" si="1"/>
        <v>1.6736533214931626E-3</v>
      </c>
      <c r="Q35" s="38"/>
      <c r="R35" s="102">
        <v>1.3674901597893137</v>
      </c>
      <c r="S35" s="10">
        <v>1.1860233559178741</v>
      </c>
      <c r="T35" s="10">
        <v>1.5489569636607532</v>
      </c>
      <c r="U35" s="105">
        <v>1.3699770978263603</v>
      </c>
      <c r="V35" s="25">
        <v>1.2119119445072479</v>
      </c>
      <c r="W35" s="25">
        <v>1.5280422511454728</v>
      </c>
      <c r="X35" s="57">
        <f t="shared" si="2"/>
        <v>2.4869380370466931E-3</v>
      </c>
      <c r="Y35" s="38"/>
    </row>
    <row r="36" spans="1:25" ht="18.75" customHeight="1" x14ac:dyDescent="0.15">
      <c r="A36" s="3" t="s">
        <v>34</v>
      </c>
      <c r="B36" s="102">
        <v>10.955584718794867</v>
      </c>
      <c r="C36" s="10">
        <v>10.644474265186329</v>
      </c>
      <c r="D36" s="10">
        <v>11.266695172403406</v>
      </c>
      <c r="E36" s="105">
        <v>11.34464702293343</v>
      </c>
      <c r="F36" s="25">
        <v>11.057140959202139</v>
      </c>
      <c r="G36" s="25">
        <v>11.63215308666472</v>
      </c>
      <c r="H36" s="37">
        <f t="shared" si="0"/>
        <v>0.38906230413856235</v>
      </c>
      <c r="I36" s="38"/>
      <c r="J36" s="102">
        <v>9.64</v>
      </c>
      <c r="K36" s="10">
        <v>9.34</v>
      </c>
      <c r="L36" s="10">
        <v>9.94</v>
      </c>
      <c r="M36" s="105">
        <v>10.067696397556796</v>
      </c>
      <c r="N36" s="25">
        <v>9.7864954040829346</v>
      </c>
      <c r="O36" s="25">
        <v>10.348897391030658</v>
      </c>
      <c r="P36" s="37">
        <f t="shared" si="1"/>
        <v>0.42769639755679556</v>
      </c>
      <c r="Q36" s="38"/>
      <c r="R36" s="102">
        <v>1.31</v>
      </c>
      <c r="S36" s="10">
        <v>1.1499999999999999</v>
      </c>
      <c r="T36" s="10">
        <v>1.48</v>
      </c>
      <c r="U36" s="105">
        <v>1.2769506253766318</v>
      </c>
      <c r="V36" s="25">
        <v>1.1288717565602973</v>
      </c>
      <c r="W36" s="25">
        <v>1.4250294941929664</v>
      </c>
      <c r="X36" s="57">
        <f t="shared" si="2"/>
        <v>-3.3049374623368211E-2</v>
      </c>
      <c r="Y36" s="38"/>
    </row>
    <row r="37" spans="1:25" ht="18.75" customHeight="1" x14ac:dyDescent="0.15">
      <c r="A37" s="3" t="s">
        <v>35</v>
      </c>
      <c r="B37" s="102">
        <v>11.14995822279441</v>
      </c>
      <c r="C37" s="10">
        <v>10.718690916437327</v>
      </c>
      <c r="D37" s="10">
        <v>11.581225529151494</v>
      </c>
      <c r="E37" s="105">
        <v>11.822001185684316</v>
      </c>
      <c r="F37" s="25">
        <v>11.476935778593829</v>
      </c>
      <c r="G37" s="25">
        <v>12.167066592774804</v>
      </c>
      <c r="H37" s="37">
        <f t="shared" si="0"/>
        <v>0.67204296288990584</v>
      </c>
      <c r="I37" s="38"/>
      <c r="J37" s="102">
        <v>9.4549650060960158</v>
      </c>
      <c r="K37" s="10">
        <v>9.0330295789627808</v>
      </c>
      <c r="L37" s="10">
        <v>9.8769004332292507</v>
      </c>
      <c r="M37" s="105">
        <v>10.215892918537463</v>
      </c>
      <c r="N37" s="25">
        <v>9.8640144704276302</v>
      </c>
      <c r="O37" s="25">
        <v>10.567771366647296</v>
      </c>
      <c r="P37" s="37">
        <f t="shared" si="1"/>
        <v>0.76092791244144742</v>
      </c>
      <c r="Q37" s="38"/>
      <c r="R37" s="102">
        <v>1.6949932166983965</v>
      </c>
      <c r="S37" s="10">
        <v>1.4325012683726204</v>
      </c>
      <c r="T37" s="10">
        <v>1.9574851650241727</v>
      </c>
      <c r="U37" s="105">
        <v>1.6061082671468505</v>
      </c>
      <c r="V37" s="25">
        <v>1.3843623807123686</v>
      </c>
      <c r="W37" s="25">
        <v>1.8278541535813324</v>
      </c>
      <c r="X37" s="57">
        <f t="shared" si="2"/>
        <v>-8.8884949551546022E-2</v>
      </c>
      <c r="Y37" s="38"/>
    </row>
    <row r="38" spans="1:25" ht="18.75" customHeight="1" x14ac:dyDescent="0.15">
      <c r="A38" s="3" t="s">
        <v>36</v>
      </c>
      <c r="B38" s="102">
        <v>10.355352952002058</v>
      </c>
      <c r="C38" s="10">
        <v>9.9197775304434757</v>
      </c>
      <c r="D38" s="10">
        <v>10.790928373560639</v>
      </c>
      <c r="E38" s="105">
        <v>10.397541795433542</v>
      </c>
      <c r="F38" s="25">
        <v>10.026752786666892</v>
      </c>
      <c r="G38" s="25">
        <v>10.768330804200192</v>
      </c>
      <c r="H38" s="37">
        <f t="shared" si="0"/>
        <v>4.2188843431484102E-2</v>
      </c>
      <c r="I38" s="38"/>
      <c r="J38" s="102">
        <v>9.0982514959403211</v>
      </c>
      <c r="K38" s="10">
        <v>8.6797190320832698</v>
      </c>
      <c r="L38" s="10">
        <v>9.5167839597973725</v>
      </c>
      <c r="M38" s="105">
        <v>9.289561213134883</v>
      </c>
      <c r="N38" s="25">
        <v>8.9265193878474207</v>
      </c>
      <c r="O38" s="25">
        <v>9.6526030384223453</v>
      </c>
      <c r="P38" s="37">
        <f t="shared" si="1"/>
        <v>0.19130971719456191</v>
      </c>
      <c r="Q38" s="38"/>
      <c r="R38" s="102">
        <v>1.2571014560617386</v>
      </c>
      <c r="S38" s="10">
        <v>1.0357502051283956</v>
      </c>
      <c r="T38" s="10">
        <v>1.4784527069950817</v>
      </c>
      <c r="U38" s="105">
        <v>1.1079805822986553</v>
      </c>
      <c r="V38" s="25">
        <v>0.92117784146040693</v>
      </c>
      <c r="W38" s="25">
        <v>1.2947833231369037</v>
      </c>
      <c r="X38" s="57">
        <f t="shared" si="2"/>
        <v>-0.14912087376308336</v>
      </c>
      <c r="Y38" s="38"/>
    </row>
    <row r="39" spans="1:25" ht="18.75" customHeight="1" x14ac:dyDescent="0.15">
      <c r="A39" s="3" t="s">
        <v>37</v>
      </c>
      <c r="B39" s="102">
        <v>11.027551507747386</v>
      </c>
      <c r="C39" s="10">
        <v>10.743055568680493</v>
      </c>
      <c r="D39" s="10">
        <v>11.31204744681428</v>
      </c>
      <c r="E39" s="105">
        <v>11.239272428698007</v>
      </c>
      <c r="F39" s="25">
        <v>10.965352880147694</v>
      </c>
      <c r="G39" s="25">
        <v>11.513191977248319</v>
      </c>
      <c r="H39" s="37">
        <f t="shared" ref="H39:H61" si="3">E39-B39</f>
        <v>0.21172092095062034</v>
      </c>
      <c r="I39" s="38"/>
      <c r="J39" s="102">
        <v>9.6312791186160673</v>
      </c>
      <c r="K39" s="10">
        <v>9.3583746296926602</v>
      </c>
      <c r="L39" s="10">
        <v>9.9041836075394745</v>
      </c>
      <c r="M39" s="105">
        <v>9.7168650586109369</v>
      </c>
      <c r="N39" s="25">
        <v>9.457344942295709</v>
      </c>
      <c r="O39" s="25">
        <v>9.9763851749261647</v>
      </c>
      <c r="P39" s="37">
        <f t="shared" ref="P39:P61" si="4">M39-J39</f>
        <v>8.558593999486952E-2</v>
      </c>
      <c r="Q39" s="38"/>
      <c r="R39" s="102">
        <v>1.3962723891313193</v>
      </c>
      <c r="S39" s="10">
        <v>1.2546554125691309</v>
      </c>
      <c r="T39" s="10">
        <v>1.5378893656935078</v>
      </c>
      <c r="U39" s="105">
        <v>1.5224073700870682</v>
      </c>
      <c r="V39" s="25">
        <v>1.382700801885707</v>
      </c>
      <c r="W39" s="25">
        <v>1.6621139382884293</v>
      </c>
      <c r="X39" s="57">
        <f t="shared" ref="X39:X61" si="5">U39-R39</f>
        <v>0.12613498095574882</v>
      </c>
      <c r="Y39" s="38"/>
    </row>
    <row r="40" spans="1:25" ht="18.75" customHeight="1" x14ac:dyDescent="0.15">
      <c r="A40" s="3" t="s">
        <v>38</v>
      </c>
      <c r="B40" s="102">
        <v>10.91747698070407</v>
      </c>
      <c r="C40" s="10">
        <v>10.579749166561889</v>
      </c>
      <c r="D40" s="10">
        <v>11.25520479484625</v>
      </c>
      <c r="E40" s="105">
        <v>10.964927517604158</v>
      </c>
      <c r="F40" s="25">
        <v>10.647352268176929</v>
      </c>
      <c r="G40" s="25">
        <v>11.282502767031387</v>
      </c>
      <c r="H40" s="37">
        <f t="shared" si="3"/>
        <v>4.745053690008838E-2</v>
      </c>
      <c r="I40" s="38"/>
      <c r="J40" s="102">
        <v>9.4183314313658482</v>
      </c>
      <c r="K40" s="10">
        <v>9.0940865731434002</v>
      </c>
      <c r="L40" s="10">
        <v>9.7425762895882961</v>
      </c>
      <c r="M40" s="105">
        <v>9.8197986513856179</v>
      </c>
      <c r="N40" s="25">
        <v>9.5141185441704934</v>
      </c>
      <c r="O40" s="25">
        <v>10.125478758600742</v>
      </c>
      <c r="P40" s="37">
        <f t="shared" si="4"/>
        <v>0.40146722001976975</v>
      </c>
      <c r="Q40" s="38"/>
      <c r="R40" s="102">
        <v>1.4991455493382213</v>
      </c>
      <c r="S40" s="10">
        <v>1.3172585312389624</v>
      </c>
      <c r="T40" s="10">
        <v>1.6810325674374802</v>
      </c>
      <c r="U40" s="105">
        <v>1.1451288662185395</v>
      </c>
      <c r="V40" s="25">
        <v>0.99710337810726268</v>
      </c>
      <c r="W40" s="25">
        <v>1.2931543543298163</v>
      </c>
      <c r="X40" s="57">
        <f t="shared" si="5"/>
        <v>-0.35401668311968182</v>
      </c>
      <c r="Y40" s="135" t="s">
        <v>142</v>
      </c>
    </row>
    <row r="41" spans="1:25" ht="18.75" customHeight="1" x14ac:dyDescent="0.15">
      <c r="A41" s="3" t="s">
        <v>39</v>
      </c>
      <c r="B41" s="102">
        <v>10.617393736061993</v>
      </c>
      <c r="C41" s="10">
        <v>10.397152983903746</v>
      </c>
      <c r="D41" s="10">
        <v>10.837634488220241</v>
      </c>
      <c r="E41" s="105">
        <v>11.412887832420633</v>
      </c>
      <c r="F41" s="25">
        <v>11.188644825228993</v>
      </c>
      <c r="G41" s="25">
        <v>11.637130839612274</v>
      </c>
      <c r="H41" s="37">
        <f t="shared" si="3"/>
        <v>0.79549409635863988</v>
      </c>
      <c r="I41" s="135" t="s">
        <v>142</v>
      </c>
      <c r="J41" s="102">
        <v>9.4307524523283721</v>
      </c>
      <c r="K41" s="10">
        <v>9.2166435140185463</v>
      </c>
      <c r="L41" s="10">
        <v>9.6448613906381979</v>
      </c>
      <c r="M41" s="105">
        <v>10.179065986139063</v>
      </c>
      <c r="N41" s="25">
        <v>9.9602899129129305</v>
      </c>
      <c r="O41" s="25">
        <v>10.397842059365196</v>
      </c>
      <c r="P41" s="37">
        <f t="shared" si="4"/>
        <v>0.74831353381069121</v>
      </c>
      <c r="Q41" s="135" t="s">
        <v>142</v>
      </c>
      <c r="R41" s="102">
        <v>1.1866412837336204</v>
      </c>
      <c r="S41" s="10">
        <v>1.0754515898695596</v>
      </c>
      <c r="T41" s="10">
        <v>1.2978309775976813</v>
      </c>
      <c r="U41" s="105">
        <v>1.2338218462815702</v>
      </c>
      <c r="V41" s="25">
        <v>1.1231212966181747</v>
      </c>
      <c r="W41" s="25">
        <v>1.3445223959449657</v>
      </c>
      <c r="X41" s="57">
        <f t="shared" si="5"/>
        <v>4.7180562547949778E-2</v>
      </c>
      <c r="Y41" s="38"/>
    </row>
    <row r="42" spans="1:25" ht="18.75" customHeight="1" x14ac:dyDescent="0.15">
      <c r="A42" s="3" t="s">
        <v>40</v>
      </c>
      <c r="B42" s="102">
        <v>10.733645344321985</v>
      </c>
      <c r="C42" s="10">
        <v>10.433455955731532</v>
      </c>
      <c r="D42" s="10">
        <v>11.033834732912439</v>
      </c>
      <c r="E42" s="105">
        <v>10.718946726915972</v>
      </c>
      <c r="F42" s="25">
        <v>10.436949576670692</v>
      </c>
      <c r="G42" s="25">
        <v>11.000943877161252</v>
      </c>
      <c r="H42" s="37">
        <f t="shared" si="3"/>
        <v>-1.4698617406013526E-2</v>
      </c>
      <c r="I42" s="38"/>
      <c r="J42" s="102">
        <v>9.3573754096628274</v>
      </c>
      <c r="K42" s="10">
        <v>9.0699637678342508</v>
      </c>
      <c r="L42" s="10">
        <v>9.644787051491404</v>
      </c>
      <c r="M42" s="105">
        <v>9.1769020516122204</v>
      </c>
      <c r="N42" s="25">
        <v>8.9090087018722102</v>
      </c>
      <c r="O42" s="25">
        <v>9.4447954013522306</v>
      </c>
      <c r="P42" s="37">
        <f t="shared" si="4"/>
        <v>-0.18047335805060705</v>
      </c>
      <c r="Q42" s="38"/>
      <c r="R42" s="102">
        <v>1.3762699346591569</v>
      </c>
      <c r="S42" s="10">
        <v>1.2210489922118044</v>
      </c>
      <c r="T42" s="10">
        <v>1.5314908771065094</v>
      </c>
      <c r="U42" s="105">
        <v>1.5420446753037527</v>
      </c>
      <c r="V42" s="25">
        <v>1.3901522145728513</v>
      </c>
      <c r="W42" s="25">
        <v>1.693937136034654</v>
      </c>
      <c r="X42" s="57">
        <f t="shared" si="5"/>
        <v>0.16577474064459574</v>
      </c>
      <c r="Y42" s="38"/>
    </row>
    <row r="43" spans="1:25" ht="18.75" customHeight="1" x14ac:dyDescent="0.15">
      <c r="A43" s="3" t="s">
        <v>41</v>
      </c>
      <c r="B43" s="102">
        <v>11.418021445163623</v>
      </c>
      <c r="C43" s="10">
        <v>11.119173188612606</v>
      </c>
      <c r="D43" s="10">
        <v>11.716869701714639</v>
      </c>
      <c r="E43" s="105">
        <v>11.409621991903869</v>
      </c>
      <c r="F43" s="25">
        <v>11.118639370551968</v>
      </c>
      <c r="G43" s="25">
        <v>11.70060461325577</v>
      </c>
      <c r="H43" s="37">
        <f t="shared" si="3"/>
        <v>-8.3994532597539973E-3</v>
      </c>
      <c r="I43" s="38"/>
      <c r="J43" s="102">
        <v>9.5066181492303699</v>
      </c>
      <c r="K43" s="10">
        <v>9.2174793446577947</v>
      </c>
      <c r="L43" s="10">
        <v>9.795756953802945</v>
      </c>
      <c r="M43" s="105">
        <v>9.5760996489732584</v>
      </c>
      <c r="N43" s="25">
        <v>9.3026225443058426</v>
      </c>
      <c r="O43" s="25">
        <v>9.8495767536406742</v>
      </c>
      <c r="P43" s="37">
        <f t="shared" si="4"/>
        <v>6.9481499742888531E-2</v>
      </c>
      <c r="Q43" s="38"/>
      <c r="R43" s="102">
        <v>1.9114032959332548</v>
      </c>
      <c r="S43" s="10">
        <v>1.7266359257884443</v>
      </c>
      <c r="T43" s="10">
        <v>2.0961706660780655</v>
      </c>
      <c r="U43" s="105">
        <v>1.8335223429306089</v>
      </c>
      <c r="V43" s="25">
        <v>1.6693216085483431</v>
      </c>
      <c r="W43" s="25">
        <v>1.9977230773128747</v>
      </c>
      <c r="X43" s="57">
        <f t="shared" si="5"/>
        <v>-7.7880953002645859E-2</v>
      </c>
      <c r="Y43" s="38"/>
    </row>
    <row r="44" spans="1:25" ht="18.75" customHeight="1" x14ac:dyDescent="0.15">
      <c r="A44" s="3" t="s">
        <v>42</v>
      </c>
      <c r="B44" s="102">
        <v>10.669185244604153</v>
      </c>
      <c r="C44" s="10">
        <v>10.075416647690798</v>
      </c>
      <c r="D44" s="10">
        <v>11.262953841517508</v>
      </c>
      <c r="E44" s="105">
        <v>11.525065827340995</v>
      </c>
      <c r="F44" s="25">
        <v>10.996880963446841</v>
      </c>
      <c r="G44" s="25">
        <v>12.053250691235149</v>
      </c>
      <c r="H44" s="37">
        <f t="shared" si="3"/>
        <v>0.85588058273684275</v>
      </c>
      <c r="I44" s="38"/>
      <c r="J44" s="102">
        <v>9.4668373442307594</v>
      </c>
      <c r="K44" s="10">
        <v>8.8936555977412262</v>
      </c>
      <c r="L44" s="10">
        <v>10.040019090720293</v>
      </c>
      <c r="M44" s="105">
        <v>10.236934727324897</v>
      </c>
      <c r="N44" s="25">
        <v>9.7043967772433817</v>
      </c>
      <c r="O44" s="25">
        <v>10.769472677406412</v>
      </c>
      <c r="P44" s="37">
        <f t="shared" si="4"/>
        <v>0.77009738309413756</v>
      </c>
      <c r="Q44" s="38"/>
      <c r="R44" s="102">
        <v>1.2023479003733921</v>
      </c>
      <c r="S44" s="10">
        <v>0.89401811284463006</v>
      </c>
      <c r="T44" s="10">
        <v>1.5106776879021542</v>
      </c>
      <c r="U44" s="105">
        <v>1.2881311000161002</v>
      </c>
      <c r="V44" s="25">
        <v>0.97807297889925815</v>
      </c>
      <c r="W44" s="25">
        <v>1.5981892211329423</v>
      </c>
      <c r="X44" s="57">
        <f t="shared" si="5"/>
        <v>8.5783199642708086E-2</v>
      </c>
      <c r="Y44" s="38"/>
    </row>
    <row r="45" spans="1:25" ht="18.75" customHeight="1" x14ac:dyDescent="0.15">
      <c r="A45" s="3" t="s">
        <v>43</v>
      </c>
      <c r="B45" s="102">
        <v>11.169686002110129</v>
      </c>
      <c r="C45" s="10">
        <v>10.640073944437107</v>
      </c>
      <c r="D45" s="10">
        <v>11.699298059783152</v>
      </c>
      <c r="E45" s="105">
        <v>11.224568126171448</v>
      </c>
      <c r="F45" s="25">
        <v>10.750527354361468</v>
      </c>
      <c r="G45" s="25">
        <v>11.698608897981428</v>
      </c>
      <c r="H45" s="37">
        <f t="shared" si="3"/>
        <v>5.4882124061318649E-2</v>
      </c>
      <c r="I45" s="38"/>
      <c r="J45" s="102">
        <v>9.9830107081803483</v>
      </c>
      <c r="K45" s="10">
        <v>9.463382037063834</v>
      </c>
      <c r="L45" s="10">
        <v>10.502639379296863</v>
      </c>
      <c r="M45" s="105">
        <v>10.224189363340251</v>
      </c>
      <c r="N45" s="25">
        <v>9.7608204997488297</v>
      </c>
      <c r="O45" s="25">
        <v>10.687558226931673</v>
      </c>
      <c r="P45" s="37">
        <f t="shared" si="4"/>
        <v>0.24117865515990289</v>
      </c>
      <c r="Q45" s="38"/>
      <c r="R45" s="102">
        <v>1.1866752939297815</v>
      </c>
      <c r="S45" s="10">
        <v>0.91726750118682521</v>
      </c>
      <c r="T45" s="10">
        <v>1.4560830866727379</v>
      </c>
      <c r="U45" s="105">
        <v>1.0003787628311971</v>
      </c>
      <c r="V45" s="25">
        <v>0.77923160393546287</v>
      </c>
      <c r="W45" s="25">
        <v>1.2215259217269314</v>
      </c>
      <c r="X45" s="57">
        <f t="shared" si="5"/>
        <v>-0.18629653109858446</v>
      </c>
      <c r="Y45" s="38"/>
    </row>
    <row r="46" spans="1:25" ht="18.75" customHeight="1" x14ac:dyDescent="0.15">
      <c r="A46" s="3" t="s">
        <v>44</v>
      </c>
      <c r="B46" s="102">
        <v>12.068578328983889</v>
      </c>
      <c r="C46" s="10">
        <v>11.133732294487768</v>
      </c>
      <c r="D46" s="10">
        <v>13.003424363480011</v>
      </c>
      <c r="E46" s="105">
        <v>11.028091539971967</v>
      </c>
      <c r="F46" s="25">
        <v>10.183775854277918</v>
      </c>
      <c r="G46" s="25">
        <v>11.872407225666016</v>
      </c>
      <c r="H46" s="37">
        <f t="shared" si="3"/>
        <v>-1.040486789011922</v>
      </c>
      <c r="I46" s="38"/>
      <c r="J46" s="102">
        <v>10.206883871542074</v>
      </c>
      <c r="K46" s="10">
        <v>9.3268303437282718</v>
      </c>
      <c r="L46" s="10">
        <v>11.086937399355875</v>
      </c>
      <c r="M46" s="105">
        <v>9.6338478940873031</v>
      </c>
      <c r="N46" s="25">
        <v>8.8372893234284806</v>
      </c>
      <c r="O46" s="25">
        <v>10.430406464746126</v>
      </c>
      <c r="P46" s="37">
        <f t="shared" si="4"/>
        <v>-0.57303597745477042</v>
      </c>
      <c r="Q46" s="38"/>
      <c r="R46" s="102">
        <v>1.8616944574418171</v>
      </c>
      <c r="S46" s="10">
        <v>1.3207535781818787</v>
      </c>
      <c r="T46" s="10">
        <v>2.4026353367017554</v>
      </c>
      <c r="U46" s="105">
        <v>1.394243645884665</v>
      </c>
      <c r="V46" s="25">
        <v>0.98623409728580891</v>
      </c>
      <c r="W46" s="25">
        <v>1.8022531944835212</v>
      </c>
      <c r="X46" s="57">
        <f t="shared" si="5"/>
        <v>-0.46745081155715207</v>
      </c>
      <c r="Y46" s="38"/>
    </row>
    <row r="47" spans="1:25" ht="18.75" customHeight="1" x14ac:dyDescent="0.15">
      <c r="A47" s="3" t="s">
        <v>45</v>
      </c>
      <c r="B47" s="102">
        <v>10.993728068317346</v>
      </c>
      <c r="C47" s="10">
        <v>10.506856129227076</v>
      </c>
      <c r="D47" s="10">
        <v>11.480600007407615</v>
      </c>
      <c r="E47" s="105">
        <v>11.236761424478821</v>
      </c>
      <c r="F47" s="25">
        <v>10.784279915414814</v>
      </c>
      <c r="G47" s="25">
        <v>11.689242933542829</v>
      </c>
      <c r="H47" s="37">
        <f t="shared" si="3"/>
        <v>0.24303335616147592</v>
      </c>
      <c r="I47" s="38"/>
      <c r="J47" s="102">
        <v>9.8530704656883934</v>
      </c>
      <c r="K47" s="10">
        <v>9.3840442101857384</v>
      </c>
      <c r="L47" s="10">
        <v>10.322096721191048</v>
      </c>
      <c r="M47" s="105">
        <v>10.114884143687831</v>
      </c>
      <c r="N47" s="25">
        <v>9.6741676108553527</v>
      </c>
      <c r="O47" s="25">
        <v>10.55560067652031</v>
      </c>
      <c r="P47" s="37">
        <f t="shared" si="4"/>
        <v>0.261813677999438</v>
      </c>
      <c r="Q47" s="38"/>
      <c r="R47" s="102">
        <v>1.1406576026289532</v>
      </c>
      <c r="S47" s="10">
        <v>0.91801762674496112</v>
      </c>
      <c r="T47" s="10">
        <v>1.3632975785129453</v>
      </c>
      <c r="U47" s="105">
        <v>1.1218772807909898</v>
      </c>
      <c r="V47" s="25">
        <v>0.90870565728360386</v>
      </c>
      <c r="W47" s="25">
        <v>1.3350489042983757</v>
      </c>
      <c r="X47" s="57">
        <f t="shared" si="5"/>
        <v>-1.878032183796341E-2</v>
      </c>
      <c r="Y47" s="38"/>
    </row>
    <row r="48" spans="1:25" ht="18.75" customHeight="1" x14ac:dyDescent="0.15">
      <c r="A48" s="3" t="s">
        <v>46</v>
      </c>
      <c r="B48" s="102">
        <v>10.584458346427368</v>
      </c>
      <c r="C48" s="10">
        <v>10.053755704481329</v>
      </c>
      <c r="D48" s="10">
        <v>11.115160988373407</v>
      </c>
      <c r="E48" s="105">
        <v>11.702484457871119</v>
      </c>
      <c r="F48" s="25">
        <v>11.142474454392783</v>
      </c>
      <c r="G48" s="25">
        <v>12.262494461349455</v>
      </c>
      <c r="H48" s="37">
        <f t="shared" si="3"/>
        <v>1.1180261114437506</v>
      </c>
      <c r="I48" s="135" t="s">
        <v>142</v>
      </c>
      <c r="J48" s="102">
        <v>9.4957885458728306</v>
      </c>
      <c r="K48" s="10">
        <v>8.9780768478298949</v>
      </c>
      <c r="L48" s="10">
        <v>10.013500243915766</v>
      </c>
      <c r="M48" s="105">
        <v>10.549395470028381</v>
      </c>
      <c r="N48" s="25">
        <v>10.004241604140486</v>
      </c>
      <c r="O48" s="25">
        <v>11.094549335916277</v>
      </c>
      <c r="P48" s="37">
        <f t="shared" si="4"/>
        <v>1.0536069241555506</v>
      </c>
      <c r="Q48" s="38"/>
      <c r="R48" s="102">
        <v>1.0886698005545363</v>
      </c>
      <c r="S48" s="10">
        <v>0.84034066111099104</v>
      </c>
      <c r="T48" s="10">
        <v>1.3369989399980817</v>
      </c>
      <c r="U48" s="105">
        <v>1.1530889878427379</v>
      </c>
      <c r="V48" s="25">
        <v>0.89726300222715172</v>
      </c>
      <c r="W48" s="25">
        <v>1.4089149734583242</v>
      </c>
      <c r="X48" s="57">
        <f t="shared" si="5"/>
        <v>6.4419187288201618E-2</v>
      </c>
      <c r="Y48" s="38"/>
    </row>
    <row r="49" spans="1:25" ht="18.75" customHeight="1" x14ac:dyDescent="0.15">
      <c r="A49" s="3" t="s">
        <v>47</v>
      </c>
      <c r="B49" s="102">
        <v>11.032152650115277</v>
      </c>
      <c r="C49" s="10">
        <v>10.678434282971674</v>
      </c>
      <c r="D49" s="10">
        <v>11.38587101725888</v>
      </c>
      <c r="E49" s="105">
        <v>11.370249620745087</v>
      </c>
      <c r="F49" s="25">
        <v>11.052361097865635</v>
      </c>
      <c r="G49" s="25">
        <v>11.688138143624538</v>
      </c>
      <c r="H49" s="37">
        <f t="shared" si="3"/>
        <v>0.33809697062980959</v>
      </c>
      <c r="I49" s="38"/>
      <c r="J49" s="102">
        <v>9.2861694595298943</v>
      </c>
      <c r="K49" s="10">
        <v>8.9501154418578004</v>
      </c>
      <c r="L49" s="10">
        <v>9.6222234772019881</v>
      </c>
      <c r="M49" s="105">
        <v>9.9778101356691575</v>
      </c>
      <c r="N49" s="25">
        <v>9.6665629748116952</v>
      </c>
      <c r="O49" s="25">
        <v>10.28905729652662</v>
      </c>
      <c r="P49" s="37">
        <f t="shared" si="4"/>
        <v>0.69164067613926328</v>
      </c>
      <c r="Q49" s="135" t="s">
        <v>142</v>
      </c>
      <c r="R49" s="102">
        <v>1.7459831905853835</v>
      </c>
      <c r="S49" s="10">
        <v>1.5347830248190832</v>
      </c>
      <c r="T49" s="10">
        <v>1.9571833563516838</v>
      </c>
      <c r="U49" s="105">
        <v>1.3924394850759305</v>
      </c>
      <c r="V49" s="25">
        <v>1.2201707888771611</v>
      </c>
      <c r="W49" s="25">
        <v>1.5647081812746999</v>
      </c>
      <c r="X49" s="57">
        <f t="shared" si="5"/>
        <v>-0.35354370550945302</v>
      </c>
      <c r="Y49" s="38"/>
    </row>
    <row r="50" spans="1:25" ht="18.75" customHeight="1" x14ac:dyDescent="0.15">
      <c r="A50" s="3" t="s">
        <v>48</v>
      </c>
      <c r="B50" s="102">
        <v>10.225133153107496</v>
      </c>
      <c r="C50" s="10">
        <v>9.7402735170618673</v>
      </c>
      <c r="D50" s="10">
        <v>10.709992789153125</v>
      </c>
      <c r="E50" s="105">
        <v>10.272326107388178</v>
      </c>
      <c r="F50" s="25">
        <v>9.8156511260178902</v>
      </c>
      <c r="G50" s="25">
        <v>10.729001088758466</v>
      </c>
      <c r="H50" s="37">
        <f t="shared" si="3"/>
        <v>4.7192954280681931E-2</v>
      </c>
      <c r="I50" s="38"/>
      <c r="J50" s="102">
        <v>8.91135055069069</v>
      </c>
      <c r="K50" s="10">
        <v>8.4525489538613598</v>
      </c>
      <c r="L50" s="10">
        <v>9.3701521475200202</v>
      </c>
      <c r="M50" s="105">
        <v>8.9811969737062807</v>
      </c>
      <c r="N50" s="25">
        <v>8.5477480451410361</v>
      </c>
      <c r="O50" s="25">
        <v>9.4146459022715252</v>
      </c>
      <c r="P50" s="37">
        <f t="shared" si="4"/>
        <v>6.9846423015590631E-2</v>
      </c>
      <c r="Q50" s="38"/>
      <c r="R50" s="102">
        <v>1.3137826024168049</v>
      </c>
      <c r="S50" s="10">
        <v>1.0693412421496584</v>
      </c>
      <c r="T50" s="10">
        <v>1.5582239626839514</v>
      </c>
      <c r="U50" s="105">
        <v>1.2911291336818966</v>
      </c>
      <c r="V50" s="25">
        <v>1.0586363793004552</v>
      </c>
      <c r="W50" s="25">
        <v>1.5236218880633381</v>
      </c>
      <c r="X50" s="57">
        <f t="shared" si="5"/>
        <v>-2.2653468734908255E-2</v>
      </c>
      <c r="Y50" s="38"/>
    </row>
    <row r="51" spans="1:25" ht="18.75" customHeight="1" x14ac:dyDescent="0.15">
      <c r="A51" s="3" t="s">
        <v>49</v>
      </c>
      <c r="B51" s="102">
        <v>9.5615384639964489</v>
      </c>
      <c r="C51" s="10">
        <v>8.9100235747793644</v>
      </c>
      <c r="D51" s="10">
        <v>10.213053353213533</v>
      </c>
      <c r="E51" s="105">
        <v>10.661784435222312</v>
      </c>
      <c r="F51" s="25">
        <v>9.9919372455850937</v>
      </c>
      <c r="G51" s="25">
        <v>11.331631624859531</v>
      </c>
      <c r="H51" s="37">
        <f t="shared" si="3"/>
        <v>1.1002459712258634</v>
      </c>
      <c r="I51" s="38"/>
      <c r="J51" s="102">
        <v>8.5073889754163954</v>
      </c>
      <c r="K51" s="10">
        <v>7.8801106979352351</v>
      </c>
      <c r="L51" s="10">
        <v>9.1346672528975557</v>
      </c>
      <c r="M51" s="105">
        <v>9.2633053843221038</v>
      </c>
      <c r="N51" s="25">
        <v>8.620338404723265</v>
      </c>
      <c r="O51" s="25">
        <v>9.9062723639209427</v>
      </c>
      <c r="P51" s="37">
        <f t="shared" si="4"/>
        <v>0.75591640890570844</v>
      </c>
      <c r="Q51" s="38"/>
      <c r="R51" s="102">
        <v>1.0541494885800538</v>
      </c>
      <c r="S51" s="10">
        <v>0.74358020482623299</v>
      </c>
      <c r="T51" s="10">
        <v>1.3647187723338745</v>
      </c>
      <c r="U51" s="105">
        <v>1.3984790509002087</v>
      </c>
      <c r="V51" s="25">
        <v>1.0391328639631261</v>
      </c>
      <c r="W51" s="25">
        <v>1.7578252378372914</v>
      </c>
      <c r="X51" s="57">
        <f t="shared" si="5"/>
        <v>0.34432956232015499</v>
      </c>
      <c r="Y51" s="38"/>
    </row>
    <row r="52" spans="1:25" ht="18.75" customHeight="1" x14ac:dyDescent="0.15">
      <c r="A52" s="3" t="s">
        <v>50</v>
      </c>
      <c r="B52" s="102">
        <v>10.967253758200044</v>
      </c>
      <c r="C52" s="10">
        <v>10.555118060370754</v>
      </c>
      <c r="D52" s="10">
        <v>11.379389456029335</v>
      </c>
      <c r="E52" s="105">
        <v>11.504158519928938</v>
      </c>
      <c r="F52" s="25">
        <v>11.104731379910854</v>
      </c>
      <c r="G52" s="25">
        <v>11.903585659947021</v>
      </c>
      <c r="H52" s="37">
        <f t="shared" si="3"/>
        <v>0.53690476172889312</v>
      </c>
      <c r="I52" s="38"/>
      <c r="J52" s="102">
        <v>9.4675428732365816</v>
      </c>
      <c r="K52" s="10">
        <v>9.0704518695580632</v>
      </c>
      <c r="L52" s="10">
        <v>9.8646338769151001</v>
      </c>
      <c r="M52" s="105">
        <v>9.9889639435397992</v>
      </c>
      <c r="N52" s="25">
        <v>9.6054425710654918</v>
      </c>
      <c r="O52" s="25">
        <v>10.372485316014107</v>
      </c>
      <c r="P52" s="37">
        <f t="shared" si="4"/>
        <v>0.5214210703032176</v>
      </c>
      <c r="Q52" s="38"/>
      <c r="R52" s="102">
        <v>1.4997108849634639</v>
      </c>
      <c r="S52" s="10">
        <v>1.2761968913209309</v>
      </c>
      <c r="T52" s="10">
        <v>1.7232248786059969</v>
      </c>
      <c r="U52" s="105">
        <v>1.5151945763891375</v>
      </c>
      <c r="V52" s="25">
        <v>1.3026243327034013</v>
      </c>
      <c r="W52" s="25">
        <v>1.7277648200748736</v>
      </c>
      <c r="X52" s="57">
        <f t="shared" si="5"/>
        <v>1.5483691425673518E-2</v>
      </c>
      <c r="Y52" s="38"/>
    </row>
    <row r="53" spans="1:25" ht="18.75" customHeight="1" x14ac:dyDescent="0.15">
      <c r="A53" s="3" t="s">
        <v>51</v>
      </c>
      <c r="B53" s="102">
        <v>11.53396818738547</v>
      </c>
      <c r="C53" s="10">
        <v>10.938736716965995</v>
      </c>
      <c r="D53" s="10">
        <v>12.129199657804946</v>
      </c>
      <c r="E53" s="105">
        <v>11.41821715048728</v>
      </c>
      <c r="F53" s="25">
        <v>10.80630783386232</v>
      </c>
      <c r="G53" s="25">
        <v>12.03012646711224</v>
      </c>
      <c r="H53" s="37">
        <f t="shared" si="3"/>
        <v>-0.11575103689819066</v>
      </c>
      <c r="I53" s="38"/>
      <c r="J53" s="102">
        <v>10.342668721419988</v>
      </c>
      <c r="K53" s="10">
        <v>9.7544556156074336</v>
      </c>
      <c r="L53" s="10">
        <v>10.930881827232543</v>
      </c>
      <c r="M53" s="105">
        <v>9.6421769390682499</v>
      </c>
      <c r="N53" s="25">
        <v>9.0638433382095656</v>
      </c>
      <c r="O53" s="25">
        <v>10.220510539926934</v>
      </c>
      <c r="P53" s="37">
        <f t="shared" si="4"/>
        <v>-0.70049178235173848</v>
      </c>
      <c r="Q53" s="38"/>
      <c r="R53" s="102">
        <v>1.191299465965483</v>
      </c>
      <c r="S53" s="10">
        <v>0.89548491906188565</v>
      </c>
      <c r="T53" s="10">
        <v>1.4871140128690803</v>
      </c>
      <c r="U53" s="105">
        <v>1.7760402114190303</v>
      </c>
      <c r="V53" s="25">
        <v>1.4382875330544607</v>
      </c>
      <c r="W53" s="25">
        <v>2.1137928897835998</v>
      </c>
      <c r="X53" s="57">
        <f t="shared" si="5"/>
        <v>0.58474074545354737</v>
      </c>
      <c r="Y53" s="38"/>
    </row>
    <row r="54" spans="1:25" ht="18.75" customHeight="1" x14ac:dyDescent="0.15">
      <c r="A54" s="3" t="s">
        <v>52</v>
      </c>
      <c r="B54" s="102">
        <v>11.192633936370735</v>
      </c>
      <c r="C54" s="10">
        <v>10.474408087873908</v>
      </c>
      <c r="D54" s="10">
        <v>11.910859784867561</v>
      </c>
      <c r="E54" s="105">
        <v>12.137003808358942</v>
      </c>
      <c r="F54" s="25">
        <v>11.458556920670741</v>
      </c>
      <c r="G54" s="25">
        <v>12.815450696047144</v>
      </c>
      <c r="H54" s="37">
        <f t="shared" si="3"/>
        <v>0.94436987198820788</v>
      </c>
      <c r="I54" s="38"/>
      <c r="J54" s="102">
        <v>9.7643661185187245</v>
      </c>
      <c r="K54" s="10">
        <v>9.0649629390915933</v>
      </c>
      <c r="L54" s="10">
        <v>10.463769297945856</v>
      </c>
      <c r="M54" s="105">
        <v>10.62928363558248</v>
      </c>
      <c r="N54" s="25">
        <v>9.9535302788657827</v>
      </c>
      <c r="O54" s="25">
        <v>11.305036992299177</v>
      </c>
      <c r="P54" s="37">
        <f t="shared" si="4"/>
        <v>0.86491751706375553</v>
      </c>
      <c r="Q54" s="38"/>
      <c r="R54" s="102">
        <v>1.4282678178520098</v>
      </c>
      <c r="S54" s="10">
        <v>1.0327167778261022</v>
      </c>
      <c r="T54" s="10">
        <v>1.8238188578779175</v>
      </c>
      <c r="U54" s="105">
        <v>1.50772017277646</v>
      </c>
      <c r="V54" s="25">
        <v>1.1267160196113037</v>
      </c>
      <c r="W54" s="25">
        <v>1.8887243259416162</v>
      </c>
      <c r="X54" s="57">
        <f t="shared" si="5"/>
        <v>7.945235492445013E-2</v>
      </c>
      <c r="Y54" s="38"/>
    </row>
    <row r="55" spans="1:25" ht="18.75" customHeight="1" x14ac:dyDescent="0.15">
      <c r="A55" s="3" t="s">
        <v>53</v>
      </c>
      <c r="B55" s="102">
        <v>11.415293597440803</v>
      </c>
      <c r="C55" s="10">
        <v>10.808218818381613</v>
      </c>
      <c r="D55" s="10">
        <v>12.022368376499992</v>
      </c>
      <c r="E55" s="105">
        <v>10.756935187534197</v>
      </c>
      <c r="F55" s="25">
        <v>10.253704061635146</v>
      </c>
      <c r="G55" s="25">
        <v>11.260166313433247</v>
      </c>
      <c r="H55" s="37">
        <f t="shared" si="3"/>
        <v>-0.65835840990660621</v>
      </c>
      <c r="I55" s="38"/>
      <c r="J55" s="102">
        <v>9.9127702547978647</v>
      </c>
      <c r="K55" s="10">
        <v>9.325903595332548</v>
      </c>
      <c r="L55" s="10">
        <v>10.499636914263181</v>
      </c>
      <c r="M55" s="105">
        <v>9.3130869223482584</v>
      </c>
      <c r="N55" s="25">
        <v>8.8271182549196983</v>
      </c>
      <c r="O55" s="25">
        <v>9.7990555897768186</v>
      </c>
      <c r="P55" s="37">
        <f t="shared" si="4"/>
        <v>-0.59968333244960625</v>
      </c>
      <c r="Q55" s="38"/>
      <c r="R55" s="102">
        <v>1.5025233426429352</v>
      </c>
      <c r="S55" s="10">
        <v>1.1613319569635889</v>
      </c>
      <c r="T55" s="10">
        <v>1.8437147283222814</v>
      </c>
      <c r="U55" s="105">
        <v>1.4438482651859379</v>
      </c>
      <c r="V55" s="25">
        <v>1.1645011928335862</v>
      </c>
      <c r="W55" s="25">
        <v>1.7231953375382896</v>
      </c>
      <c r="X55" s="57">
        <f t="shared" si="5"/>
        <v>-5.8675077456997293E-2</v>
      </c>
      <c r="Y55" s="38"/>
    </row>
    <row r="56" spans="1:25" ht="18.75" customHeight="1" x14ac:dyDescent="0.15">
      <c r="A56" s="3" t="s">
        <v>54</v>
      </c>
      <c r="B56" s="102">
        <v>11.283289617401275</v>
      </c>
      <c r="C56" s="10">
        <v>10.713891101769663</v>
      </c>
      <c r="D56" s="10">
        <v>11.852688133032887</v>
      </c>
      <c r="E56" s="105">
        <v>11.624562160220632</v>
      </c>
      <c r="F56" s="25">
        <v>11.050000311455133</v>
      </c>
      <c r="G56" s="25">
        <v>12.199124008986132</v>
      </c>
      <c r="H56" s="37">
        <f t="shared" si="3"/>
        <v>0.34127254281935748</v>
      </c>
      <c r="I56" s="38"/>
      <c r="J56" s="102">
        <v>10.313919585211501</v>
      </c>
      <c r="K56" s="10">
        <v>9.7503581806815731</v>
      </c>
      <c r="L56" s="10">
        <v>10.877480989741429</v>
      </c>
      <c r="M56" s="105">
        <v>10.168292743255709</v>
      </c>
      <c r="N56" s="25">
        <v>9.6094142301718168</v>
      </c>
      <c r="O56" s="25">
        <v>10.7271712563396</v>
      </c>
      <c r="P56" s="37">
        <f t="shared" si="4"/>
        <v>-0.14562684195579223</v>
      </c>
      <c r="Q56" s="38"/>
      <c r="R56" s="102">
        <v>0.9693700321897738</v>
      </c>
      <c r="S56" s="10">
        <v>0.70060385966890393</v>
      </c>
      <c r="T56" s="10">
        <v>1.2381362047106437</v>
      </c>
      <c r="U56" s="105">
        <v>1.4562694169649231</v>
      </c>
      <c r="V56" s="25">
        <v>1.1595624891009495</v>
      </c>
      <c r="W56" s="25">
        <v>1.7529763448288966</v>
      </c>
      <c r="X56" s="57">
        <f t="shared" si="5"/>
        <v>0.48689938477514927</v>
      </c>
      <c r="Y56" s="38"/>
    </row>
    <row r="57" spans="1:25" ht="18.75" customHeight="1" x14ac:dyDescent="0.15">
      <c r="A57" s="3" t="s">
        <v>55</v>
      </c>
      <c r="B57" s="102">
        <v>9.9608562477973344</v>
      </c>
      <c r="C57" s="10">
        <v>9.2627165903729782</v>
      </c>
      <c r="D57" s="10">
        <v>10.65899590522169</v>
      </c>
      <c r="E57" s="105">
        <v>10.722729309057604</v>
      </c>
      <c r="F57" s="25">
        <v>9.9930707326727006</v>
      </c>
      <c r="G57" s="25">
        <v>11.452387885442507</v>
      </c>
      <c r="H57" s="37">
        <f t="shared" si="3"/>
        <v>0.76187306126026932</v>
      </c>
      <c r="I57" s="38"/>
      <c r="J57" s="102">
        <v>8.8957313084429153</v>
      </c>
      <c r="K57" s="10">
        <v>8.2198707590865414</v>
      </c>
      <c r="L57" s="10">
        <v>9.5715918577992891</v>
      </c>
      <c r="M57" s="105">
        <v>9.3950868241781365</v>
      </c>
      <c r="N57" s="25">
        <v>8.7048090881868063</v>
      </c>
      <c r="O57" s="25">
        <v>10.085364560169467</v>
      </c>
      <c r="P57" s="37">
        <f t="shared" si="4"/>
        <v>0.49935551573522119</v>
      </c>
      <c r="Q57" s="38"/>
      <c r="R57" s="102">
        <v>1.0651249393544207</v>
      </c>
      <c r="S57" s="10">
        <v>0.75115393278009079</v>
      </c>
      <c r="T57" s="10">
        <v>1.3790959459287504</v>
      </c>
      <c r="U57" s="105">
        <v>1.3276424848794668</v>
      </c>
      <c r="V57" s="25">
        <v>0.97379970226766432</v>
      </c>
      <c r="W57" s="25">
        <v>1.6814852674912693</v>
      </c>
      <c r="X57" s="57">
        <f t="shared" si="5"/>
        <v>0.26251754552504614</v>
      </c>
      <c r="Y57" s="38"/>
    </row>
    <row r="58" spans="1:25" ht="18.75" customHeight="1" x14ac:dyDescent="0.15">
      <c r="A58" s="3" t="s">
        <v>56</v>
      </c>
      <c r="B58" s="102">
        <v>10.521053809836149</v>
      </c>
      <c r="C58" s="10">
        <v>9.9147640371150576</v>
      </c>
      <c r="D58" s="10">
        <v>11.12734358255724</v>
      </c>
      <c r="E58" s="105">
        <v>11.508227228220171</v>
      </c>
      <c r="F58" s="25">
        <v>10.887224433642908</v>
      </c>
      <c r="G58" s="25">
        <v>12.129230022797435</v>
      </c>
      <c r="H58" s="37">
        <f t="shared" si="3"/>
        <v>0.98717341838402284</v>
      </c>
      <c r="I58" s="38"/>
      <c r="J58" s="102">
        <v>9.2319686848434017</v>
      </c>
      <c r="K58" s="10">
        <v>8.6613411327597465</v>
      </c>
      <c r="L58" s="10">
        <v>9.8025962369270569</v>
      </c>
      <c r="M58" s="105">
        <v>10.038499597226958</v>
      </c>
      <c r="N58" s="25">
        <v>9.4494962873760322</v>
      </c>
      <c r="O58" s="25">
        <v>10.627502907077883</v>
      </c>
      <c r="P58" s="37">
        <f t="shared" si="4"/>
        <v>0.80653091238355579</v>
      </c>
      <c r="Q58" s="38"/>
      <c r="R58" s="102">
        <v>1.289085124992746</v>
      </c>
      <c r="S58" s="10">
        <v>1.0041123633433517</v>
      </c>
      <c r="T58" s="10">
        <v>1.5740578866421402</v>
      </c>
      <c r="U58" s="105">
        <v>1.4697276309932155</v>
      </c>
      <c r="V58" s="25">
        <v>1.1558426499040779</v>
      </c>
      <c r="W58" s="25">
        <v>1.783612612082353</v>
      </c>
      <c r="X58" s="57">
        <f t="shared" si="5"/>
        <v>0.18064250600046949</v>
      </c>
      <c r="Y58" s="38"/>
    </row>
    <row r="59" spans="1:25" ht="18.75" customHeight="1" x14ac:dyDescent="0.15">
      <c r="A59" s="3" t="s">
        <v>57</v>
      </c>
      <c r="B59" s="102">
        <v>11.965037297723793</v>
      </c>
      <c r="C59" s="10">
        <v>11.393854769166619</v>
      </c>
      <c r="D59" s="10">
        <v>12.536219826280966</v>
      </c>
      <c r="E59" s="105">
        <v>12.050851189139944</v>
      </c>
      <c r="F59" s="25">
        <v>11.458444831796301</v>
      </c>
      <c r="G59" s="25">
        <v>12.643257546483587</v>
      </c>
      <c r="H59" s="37">
        <f t="shared" si="3"/>
        <v>8.5813891416151478E-2</v>
      </c>
      <c r="I59" s="38"/>
      <c r="J59" s="102">
        <v>10.202400892351143</v>
      </c>
      <c r="K59" s="10">
        <v>9.6436519261280402</v>
      </c>
      <c r="L59" s="10">
        <v>10.761149858574246</v>
      </c>
      <c r="M59" s="105">
        <v>10.380775274761772</v>
      </c>
      <c r="N59" s="25">
        <v>9.810855126102723</v>
      </c>
      <c r="O59" s="25">
        <v>10.950695423420822</v>
      </c>
      <c r="P59" s="37">
        <f t="shared" si="4"/>
        <v>0.1783743824106292</v>
      </c>
      <c r="Q59" s="38"/>
      <c r="R59" s="102">
        <v>1.7626364053726489</v>
      </c>
      <c r="S59" s="10">
        <v>1.4322160935925234</v>
      </c>
      <c r="T59" s="10">
        <v>2.0930567171527743</v>
      </c>
      <c r="U59" s="105">
        <v>1.6700759143781738</v>
      </c>
      <c r="V59" s="25">
        <v>1.3570118430954172</v>
      </c>
      <c r="W59" s="25">
        <v>1.9831399856609304</v>
      </c>
      <c r="X59" s="57">
        <f t="shared" si="5"/>
        <v>-9.2560490994475053E-2</v>
      </c>
      <c r="Y59" s="38"/>
    </row>
    <row r="60" spans="1:25" ht="18.75" customHeight="1" x14ac:dyDescent="0.15">
      <c r="A60" s="3" t="s">
        <v>58</v>
      </c>
      <c r="B60" s="102">
        <v>11.74335850959265</v>
      </c>
      <c r="C60" s="10">
        <v>11.104020797892613</v>
      </c>
      <c r="D60" s="10">
        <v>12.382696221292687</v>
      </c>
      <c r="E60" s="105">
        <v>10.949643700307949</v>
      </c>
      <c r="F60" s="25">
        <v>10.388191278112222</v>
      </c>
      <c r="G60" s="25">
        <v>11.511096122503675</v>
      </c>
      <c r="H60" s="37">
        <f t="shared" si="3"/>
        <v>-0.79371480928470106</v>
      </c>
      <c r="I60" s="38"/>
      <c r="J60" s="102">
        <v>10.298714487579772</v>
      </c>
      <c r="K60" s="10">
        <v>9.6800332917668861</v>
      </c>
      <c r="L60" s="10">
        <v>10.917395683392659</v>
      </c>
      <c r="M60" s="105">
        <v>9.7988572966859255</v>
      </c>
      <c r="N60" s="25">
        <v>9.2542515455442906</v>
      </c>
      <c r="O60" s="25">
        <v>10.34346304782756</v>
      </c>
      <c r="P60" s="37">
        <f t="shared" si="4"/>
        <v>-0.49985719089384695</v>
      </c>
      <c r="Q60" s="38"/>
      <c r="R60" s="102">
        <v>1.4446440220128749</v>
      </c>
      <c r="S60" s="10">
        <v>1.1046073563638388</v>
      </c>
      <c r="T60" s="10">
        <v>1.784680687661911</v>
      </c>
      <c r="U60" s="105">
        <v>1.150786403622023</v>
      </c>
      <c r="V60" s="25">
        <v>0.88620531125473212</v>
      </c>
      <c r="W60" s="25">
        <v>1.4153674959893139</v>
      </c>
      <c r="X60" s="57">
        <f t="shared" si="5"/>
        <v>-0.29385761839085189</v>
      </c>
      <c r="Y60" s="38"/>
    </row>
    <row r="61" spans="1:25" ht="18.75" customHeight="1" x14ac:dyDescent="0.15">
      <c r="A61" s="4" t="s">
        <v>59</v>
      </c>
      <c r="B61" s="103">
        <v>10.718534468644814</v>
      </c>
      <c r="C61" s="11">
        <v>10.179893796737408</v>
      </c>
      <c r="D61" s="11">
        <v>11.257175140552219</v>
      </c>
      <c r="E61" s="106">
        <v>10.880907631839202</v>
      </c>
      <c r="F61" s="26">
        <v>10.296814295535251</v>
      </c>
      <c r="G61" s="26">
        <v>11.465000968143153</v>
      </c>
      <c r="H61" s="40">
        <f t="shared" si="3"/>
        <v>0.16237316319438833</v>
      </c>
      <c r="I61" s="41"/>
      <c r="J61" s="103">
        <v>9.0606283296573586</v>
      </c>
      <c r="K61" s="11">
        <v>8.5421655507284306</v>
      </c>
      <c r="L61" s="11">
        <v>9.5790911085862867</v>
      </c>
      <c r="M61" s="106">
        <v>9.3063884753258126</v>
      </c>
      <c r="N61" s="26">
        <v>8.7540920872183818</v>
      </c>
      <c r="O61" s="26">
        <v>9.8586848634332434</v>
      </c>
      <c r="P61" s="40">
        <f t="shared" si="4"/>
        <v>0.24576014566845394</v>
      </c>
      <c r="Q61" s="41"/>
      <c r="R61" s="103">
        <v>1.6579061389874532</v>
      </c>
      <c r="S61" s="11">
        <v>1.3510030873833156</v>
      </c>
      <c r="T61" s="11">
        <v>1.9648091905915908</v>
      </c>
      <c r="U61" s="106">
        <v>1.5745191565133885</v>
      </c>
      <c r="V61" s="26">
        <v>1.2758276432816642</v>
      </c>
      <c r="W61" s="26">
        <v>1.8732106697451127</v>
      </c>
      <c r="X61" s="59">
        <f t="shared" si="5"/>
        <v>-8.338698247406473E-2</v>
      </c>
      <c r="Y61" s="41"/>
    </row>
    <row r="62" spans="1:25" ht="7.5" customHeight="1" x14ac:dyDescent="0.15">
      <c r="X62" s="19"/>
    </row>
    <row r="63" spans="1:25" ht="18.75" customHeight="1" x14ac:dyDescent="0.15">
      <c r="A63" s="87" t="s">
        <v>62</v>
      </c>
      <c r="B63" s="9">
        <f>MAX(B7:B61)</f>
        <v>12.068578328983889</v>
      </c>
      <c r="C63" s="9">
        <f t="shared" ref="C63:X63" si="6">MAX(C7:C61)</f>
        <v>11.393854769166619</v>
      </c>
      <c r="D63" s="9">
        <f t="shared" si="6"/>
        <v>13.003424363480011</v>
      </c>
      <c r="E63" s="9">
        <f t="shared" ref="E63:G63" si="7">MAX(E7:E61)</f>
        <v>12.137003808358942</v>
      </c>
      <c r="F63" s="9">
        <f t="shared" si="7"/>
        <v>11.898939068755954</v>
      </c>
      <c r="G63" s="9">
        <f t="shared" si="7"/>
        <v>12.815450696047144</v>
      </c>
      <c r="H63" s="55">
        <f t="shared" si="6"/>
        <v>1.1180261114437506</v>
      </c>
      <c r="I63" s="56"/>
      <c r="J63" s="9">
        <f t="shared" si="6"/>
        <v>10.342668721419988</v>
      </c>
      <c r="K63" s="9">
        <f t="shared" si="6"/>
        <v>9.797796436184143</v>
      </c>
      <c r="L63" s="9">
        <f t="shared" si="6"/>
        <v>11.086937399355875</v>
      </c>
      <c r="M63" s="9">
        <f t="shared" ref="M63:O63" si="8">MAX(M7:M61)</f>
        <v>10.62928363558248</v>
      </c>
      <c r="N63" s="9">
        <f t="shared" si="8"/>
        <v>10.182157964121732</v>
      </c>
      <c r="O63" s="9">
        <f t="shared" si="8"/>
        <v>11.305036992299177</v>
      </c>
      <c r="P63" s="55">
        <f t="shared" si="6"/>
        <v>1.0536069241555506</v>
      </c>
      <c r="Q63" s="56"/>
      <c r="R63" s="9">
        <f t="shared" si="6"/>
        <v>1.9114032959332548</v>
      </c>
      <c r="S63" s="9">
        <f t="shared" si="6"/>
        <v>1.7266359257884443</v>
      </c>
      <c r="T63" s="9">
        <f t="shared" si="6"/>
        <v>2.4026353367017554</v>
      </c>
      <c r="U63" s="9">
        <f t="shared" ref="U63:W63" si="9">MAX(U7:U61)</f>
        <v>1.8868055235237862</v>
      </c>
      <c r="V63" s="9">
        <f t="shared" si="9"/>
        <v>1.810638064321842</v>
      </c>
      <c r="W63" s="9">
        <f t="shared" si="9"/>
        <v>2.1137928897835998</v>
      </c>
      <c r="X63" s="55">
        <f t="shared" si="6"/>
        <v>0.58474074545354737</v>
      </c>
      <c r="Y63" s="56"/>
    </row>
    <row r="64" spans="1:25" ht="18.75" customHeight="1" x14ac:dyDescent="0.15">
      <c r="A64" s="88" t="s">
        <v>63</v>
      </c>
      <c r="B64" s="10">
        <f>MIN(B7:B61)</f>
        <v>9.5615384639964489</v>
      </c>
      <c r="C64" s="10">
        <f t="shared" ref="C64:X64" si="10">MIN(C7:C61)</f>
        <v>8.9100235747793644</v>
      </c>
      <c r="D64" s="10">
        <f t="shared" si="10"/>
        <v>10.213053353213533</v>
      </c>
      <c r="E64" s="10">
        <f t="shared" ref="E64:G64" si="11">MIN(E7:E61)</f>
        <v>10.272326107388178</v>
      </c>
      <c r="F64" s="10">
        <f t="shared" si="11"/>
        <v>9.8156511260178902</v>
      </c>
      <c r="G64" s="10">
        <f t="shared" si="11"/>
        <v>10.633307573767015</v>
      </c>
      <c r="H64" s="57">
        <f t="shared" si="10"/>
        <v>-1.040486789011922</v>
      </c>
      <c r="I64" s="58"/>
      <c r="J64" s="10">
        <f t="shared" si="10"/>
        <v>8.5073889754163954</v>
      </c>
      <c r="K64" s="10">
        <f t="shared" si="10"/>
        <v>7.8801106979352351</v>
      </c>
      <c r="L64" s="10">
        <f t="shared" si="10"/>
        <v>9.1346672528975557</v>
      </c>
      <c r="M64" s="10">
        <f t="shared" ref="M64:O64" si="12">MIN(M7:M61)</f>
        <v>8.9811969737062807</v>
      </c>
      <c r="N64" s="10">
        <f t="shared" si="12"/>
        <v>8.5477480451410361</v>
      </c>
      <c r="O64" s="10">
        <f t="shared" si="12"/>
        <v>9.3320335484496759</v>
      </c>
      <c r="P64" s="57">
        <f t="shared" si="10"/>
        <v>-0.70049178235173848</v>
      </c>
      <c r="Q64" s="58"/>
      <c r="R64" s="10">
        <f t="shared" si="10"/>
        <v>0.9693700321897738</v>
      </c>
      <c r="S64" s="10">
        <f t="shared" si="10"/>
        <v>0.70060385966890393</v>
      </c>
      <c r="T64" s="10">
        <f t="shared" si="10"/>
        <v>1.215392788799152</v>
      </c>
      <c r="U64" s="10">
        <f t="shared" ref="U64:W64" si="13">MIN(U7:U61)</f>
        <v>1.0003787628311971</v>
      </c>
      <c r="V64" s="10">
        <f t="shared" si="13"/>
        <v>0.77923160393546287</v>
      </c>
      <c r="W64" s="10">
        <f t="shared" si="13"/>
        <v>1.2215259217269314</v>
      </c>
      <c r="X64" s="57">
        <f t="shared" si="10"/>
        <v>-0.46745081155715207</v>
      </c>
      <c r="Y64" s="58"/>
    </row>
    <row r="65" spans="1:25" ht="18.75" customHeight="1" x14ac:dyDescent="0.15">
      <c r="A65" s="88" t="s">
        <v>64</v>
      </c>
      <c r="B65" s="10">
        <f>MEDIAN(B7:B61)</f>
        <v>10.993728068317346</v>
      </c>
      <c r="C65" s="10">
        <f t="shared" ref="C65:X65" si="14">MEDIAN(C7:C61)</f>
        <v>10.644474265186329</v>
      </c>
      <c r="D65" s="10">
        <f t="shared" si="14"/>
        <v>11.262953841517508</v>
      </c>
      <c r="E65" s="10">
        <f t="shared" ref="E65:G65" si="15">MEDIAN(E7:E61)</f>
        <v>11.324225855363407</v>
      </c>
      <c r="F65" s="10">
        <f t="shared" si="15"/>
        <v>10.965352880147694</v>
      </c>
      <c r="G65" s="10">
        <f t="shared" si="15"/>
        <v>11.63215308666472</v>
      </c>
      <c r="H65" s="57">
        <f t="shared" si="14"/>
        <v>0.33809697062980959</v>
      </c>
      <c r="I65" s="58"/>
      <c r="J65" s="10">
        <f t="shared" si="14"/>
        <v>9.4668373442307594</v>
      </c>
      <c r="K65" s="10">
        <f t="shared" si="14"/>
        <v>9.149557987544144</v>
      </c>
      <c r="L65" s="10">
        <f t="shared" si="14"/>
        <v>9.795756953802945</v>
      </c>
      <c r="M65" s="10">
        <f t="shared" ref="M65:O65" si="16">MEDIAN(M7:M61)</f>
        <v>9.8197986513856179</v>
      </c>
      <c r="N65" s="10">
        <f t="shared" si="16"/>
        <v>9.5773235040422691</v>
      </c>
      <c r="O65" s="10">
        <f t="shared" si="16"/>
        <v>10.085364560169467</v>
      </c>
      <c r="P65" s="57">
        <f t="shared" si="14"/>
        <v>0.28098390638758275</v>
      </c>
      <c r="Q65" s="58"/>
      <c r="R65" s="10">
        <f t="shared" si="14"/>
        <v>1.4362260178522404</v>
      </c>
      <c r="S65" s="10">
        <f t="shared" si="14"/>
        <v>1.2562736467318716</v>
      </c>
      <c r="T65" s="10">
        <f t="shared" si="14"/>
        <v>1.5852441622239355</v>
      </c>
      <c r="U65" s="10">
        <f t="shared" ref="U65:W65" si="17">MEDIAN(U7:U61)</f>
        <v>1.4809301966132593</v>
      </c>
      <c r="V65" s="10">
        <f t="shared" si="17"/>
        <v>1.3026243327034013</v>
      </c>
      <c r="W65" s="10">
        <f t="shared" si="17"/>
        <v>1.6568463415681309</v>
      </c>
      <c r="X65" s="57">
        <f t="shared" si="14"/>
        <v>4.0479339024437566E-2</v>
      </c>
      <c r="Y65" s="58"/>
    </row>
    <row r="66" spans="1:25" ht="18.75" customHeight="1" x14ac:dyDescent="0.15">
      <c r="A66" s="89" t="s">
        <v>65</v>
      </c>
      <c r="B66" s="11">
        <f>AVERAGE(B7:B61)</f>
        <v>10.959402993789064</v>
      </c>
      <c r="C66" s="11">
        <f t="shared" ref="C66:X66" si="18">AVERAGE(C7:C61)</f>
        <v>10.595316606660502</v>
      </c>
      <c r="D66" s="11">
        <f t="shared" si="18"/>
        <v>11.323489380917627</v>
      </c>
      <c r="E66" s="11">
        <f t="shared" ref="E66:G66" si="19">AVERAGE(E7:E61)</f>
        <v>11.275034896968251</v>
      </c>
      <c r="F66" s="11">
        <f t="shared" si="19"/>
        <v>10.934349745381125</v>
      </c>
      <c r="G66" s="11">
        <f t="shared" si="19"/>
        <v>11.615720048555369</v>
      </c>
      <c r="H66" s="59">
        <f t="shared" si="18"/>
        <v>0.31563190317918227</v>
      </c>
      <c r="I66" s="60"/>
      <c r="J66" s="11">
        <f t="shared" si="18"/>
        <v>9.520992831669826</v>
      </c>
      <c r="K66" s="11">
        <f t="shared" si="18"/>
        <v>9.1681736465354575</v>
      </c>
      <c r="L66" s="11">
        <f t="shared" si="18"/>
        <v>9.8738120168041856</v>
      </c>
      <c r="M66" s="11">
        <f t="shared" ref="M66:O66" si="20">AVERAGE(M7:M61)</f>
        <v>9.8052748739005988</v>
      </c>
      <c r="N66" s="11">
        <f t="shared" si="20"/>
        <v>9.474399888561674</v>
      </c>
      <c r="O66" s="11">
        <f t="shared" si="20"/>
        <v>10.136149859239522</v>
      </c>
      <c r="P66" s="59">
        <f t="shared" si="18"/>
        <v>0.28428204223077508</v>
      </c>
      <c r="Q66" s="60"/>
      <c r="R66" s="11">
        <f t="shared" si="18"/>
        <v>1.4383086217775136</v>
      </c>
      <c r="S66" s="11">
        <f t="shared" si="18"/>
        <v>1.2423407039192096</v>
      </c>
      <c r="T66" s="11">
        <f t="shared" si="18"/>
        <v>1.6344583578176357</v>
      </c>
      <c r="U66" s="11">
        <f t="shared" ref="U66:W66" si="21">AVERAGE(U7:U61)</f>
        <v>1.4697600230676451</v>
      </c>
      <c r="V66" s="11">
        <f t="shared" si="21"/>
        <v>1.2866314846282716</v>
      </c>
      <c r="W66" s="11">
        <f t="shared" si="21"/>
        <v>1.6528885615070181</v>
      </c>
      <c r="X66" s="59">
        <f t="shared" si="18"/>
        <v>3.1451401290131777E-2</v>
      </c>
      <c r="Y66" s="60"/>
    </row>
  </sheetData>
  <mergeCells count="22">
    <mergeCell ref="R3:Y3"/>
    <mergeCell ref="K6:L6"/>
    <mergeCell ref="S6:T6"/>
    <mergeCell ref="H5:I5"/>
    <mergeCell ref="P5:Q5"/>
    <mergeCell ref="X5:Y5"/>
    <mergeCell ref="H6:I6"/>
    <mergeCell ref="P6:Q6"/>
    <mergeCell ref="X6:Y6"/>
    <mergeCell ref="U5:W5"/>
    <mergeCell ref="V6:W6"/>
    <mergeCell ref="B4:I4"/>
    <mergeCell ref="J4:Q4"/>
    <mergeCell ref="R4:Y4"/>
    <mergeCell ref="C6:D6"/>
    <mergeCell ref="B5:D5"/>
    <mergeCell ref="J5:L5"/>
    <mergeCell ref="R5:T5"/>
    <mergeCell ref="M5:O5"/>
    <mergeCell ref="N6:O6"/>
    <mergeCell ref="E5:G5"/>
    <mergeCell ref="F6:G6"/>
  </mergeCells>
  <phoneticPr fontId="9"/>
  <printOptions horizontalCentered="1" verticalCentered="1"/>
  <pageMargins left="0.70866141732283472" right="0.70866141732283472" top="0.55118110236220474" bottom="0.55118110236220474" header="0.31496062992125984" footer="0.31496062992125984"/>
  <pageSetup paperSize="8" scale="8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6"/>
  <sheetViews>
    <sheetView view="pageBreakPreview" zoomScale="60" zoomScaleNormal="100" workbookViewId="0">
      <pane xSplit="1" ySplit="6" topLeftCell="B7" activePane="bottomRight" state="frozen"/>
      <selection activeCell="Y62" sqref="Y62"/>
      <selection pane="topRight" activeCell="Y62" sqref="Y62"/>
      <selection pane="bottomLeft" activeCell="Y62" sqref="Y62"/>
      <selection pane="bottomRight" activeCell="I7" sqref="I7"/>
    </sheetView>
  </sheetViews>
  <sheetFormatPr defaultRowHeight="13.5" x14ac:dyDescent="0.15"/>
  <cols>
    <col min="1" max="1" width="9" style="18"/>
    <col min="2" max="7" width="6.25" style="18" customWidth="1"/>
    <col min="8" max="8" width="5.875" style="18" customWidth="1"/>
    <col min="9" max="9" width="3.375" style="27" bestFit="1" customWidth="1"/>
    <col min="10" max="15" width="6.25" style="18" customWidth="1"/>
    <col min="16" max="16" width="5.875" style="18" customWidth="1"/>
    <col min="17" max="17" width="3.375" style="27" bestFit="1" customWidth="1"/>
    <col min="18" max="23" width="6.25" style="18" customWidth="1"/>
    <col min="24" max="24" width="5.875" style="18" customWidth="1"/>
    <col min="25" max="25" width="3.125" style="27" customWidth="1"/>
    <col min="26" max="16384" width="9" style="18"/>
  </cols>
  <sheetData>
    <row r="1" spans="1:25" ht="22.5" customHeight="1" x14ac:dyDescent="0.2">
      <c r="A1" s="90" t="s">
        <v>140</v>
      </c>
    </row>
    <row r="3" spans="1:25" ht="18.75" customHeight="1" x14ac:dyDescent="0.15">
      <c r="A3" s="91"/>
      <c r="B3" s="19"/>
      <c r="D3" s="19"/>
      <c r="E3" s="19"/>
      <c r="F3" s="19"/>
      <c r="G3" s="19"/>
      <c r="H3" s="19"/>
      <c r="I3" s="79"/>
      <c r="J3" s="19"/>
      <c r="K3" s="19"/>
      <c r="L3" s="19"/>
      <c r="M3" s="19"/>
      <c r="N3" s="19"/>
      <c r="O3" s="19"/>
      <c r="P3" s="19"/>
      <c r="Q3" s="28"/>
      <c r="R3" s="151" t="s">
        <v>136</v>
      </c>
      <c r="S3" s="151"/>
      <c r="T3" s="151"/>
      <c r="U3" s="151"/>
      <c r="V3" s="151"/>
      <c r="W3" s="151"/>
      <c r="X3" s="151"/>
      <c r="Y3" s="151"/>
    </row>
    <row r="4" spans="1:25" ht="18.75" customHeight="1" x14ac:dyDescent="0.15">
      <c r="A4" s="80"/>
      <c r="B4" s="152" t="s">
        <v>0</v>
      </c>
      <c r="C4" s="153"/>
      <c r="D4" s="153"/>
      <c r="E4" s="153"/>
      <c r="F4" s="153"/>
      <c r="G4" s="153"/>
      <c r="H4" s="153"/>
      <c r="I4" s="154"/>
      <c r="J4" s="152" t="s">
        <v>1</v>
      </c>
      <c r="K4" s="153"/>
      <c r="L4" s="153"/>
      <c r="M4" s="153"/>
      <c r="N4" s="153"/>
      <c r="O4" s="153"/>
      <c r="P4" s="153"/>
      <c r="Q4" s="154"/>
      <c r="R4" s="152" t="s">
        <v>2</v>
      </c>
      <c r="S4" s="153"/>
      <c r="T4" s="153"/>
      <c r="U4" s="153"/>
      <c r="V4" s="153"/>
      <c r="W4" s="153"/>
      <c r="X4" s="153"/>
      <c r="Y4" s="154"/>
    </row>
    <row r="5" spans="1:25" ht="27" customHeight="1" x14ac:dyDescent="0.15">
      <c r="A5" s="81"/>
      <c r="B5" s="145" t="s">
        <v>60</v>
      </c>
      <c r="C5" s="146"/>
      <c r="D5" s="147"/>
      <c r="E5" s="145" t="s">
        <v>134</v>
      </c>
      <c r="F5" s="146"/>
      <c r="G5" s="147"/>
      <c r="H5" s="155" t="s">
        <v>135</v>
      </c>
      <c r="I5" s="155"/>
      <c r="J5" s="145" t="s">
        <v>60</v>
      </c>
      <c r="K5" s="146"/>
      <c r="L5" s="147"/>
      <c r="M5" s="145" t="s">
        <v>134</v>
      </c>
      <c r="N5" s="146"/>
      <c r="O5" s="147"/>
      <c r="P5" s="155" t="s">
        <v>135</v>
      </c>
      <c r="Q5" s="155"/>
      <c r="R5" s="145" t="s">
        <v>60</v>
      </c>
      <c r="S5" s="146"/>
      <c r="T5" s="147"/>
      <c r="U5" s="145" t="s">
        <v>134</v>
      </c>
      <c r="V5" s="146"/>
      <c r="W5" s="147"/>
      <c r="X5" s="155" t="s">
        <v>135</v>
      </c>
      <c r="Y5" s="155"/>
    </row>
    <row r="6" spans="1:25" ht="18.75" customHeight="1" x14ac:dyDescent="0.15">
      <c r="A6" s="92"/>
      <c r="B6" s="48" t="s">
        <v>3</v>
      </c>
      <c r="C6" s="148" t="s">
        <v>4</v>
      </c>
      <c r="D6" s="149"/>
      <c r="E6" s="48" t="s">
        <v>3</v>
      </c>
      <c r="F6" s="148" t="s">
        <v>4</v>
      </c>
      <c r="G6" s="149"/>
      <c r="H6" s="145" t="s">
        <v>61</v>
      </c>
      <c r="I6" s="147"/>
      <c r="J6" s="1" t="s">
        <v>3</v>
      </c>
      <c r="K6" s="145" t="s">
        <v>4</v>
      </c>
      <c r="L6" s="147"/>
      <c r="M6" s="48" t="s">
        <v>3</v>
      </c>
      <c r="N6" s="148" t="s">
        <v>4</v>
      </c>
      <c r="O6" s="149"/>
      <c r="P6" s="145" t="s">
        <v>61</v>
      </c>
      <c r="Q6" s="147"/>
      <c r="R6" s="1" t="s">
        <v>3</v>
      </c>
      <c r="S6" s="148" t="s">
        <v>4</v>
      </c>
      <c r="T6" s="149"/>
      <c r="U6" s="48" t="s">
        <v>3</v>
      </c>
      <c r="V6" s="148" t="s">
        <v>4</v>
      </c>
      <c r="W6" s="149"/>
      <c r="X6" s="145" t="s">
        <v>61</v>
      </c>
      <c r="Y6" s="147"/>
    </row>
    <row r="7" spans="1:25" ht="18.75" customHeight="1" x14ac:dyDescent="0.15">
      <c r="A7" s="2" t="s">
        <v>5</v>
      </c>
      <c r="B7" s="101">
        <v>14.526306810141302</v>
      </c>
      <c r="C7" s="9">
        <v>14.495692628357626</v>
      </c>
      <c r="D7" s="9">
        <v>14.556920991924978</v>
      </c>
      <c r="E7" s="104">
        <v>14.799843466493348</v>
      </c>
      <c r="F7" s="24">
        <v>14.772020333122564</v>
      </c>
      <c r="G7" s="24">
        <v>14.827666599864132</v>
      </c>
      <c r="H7" s="36">
        <f t="shared" ref="H7:H38" si="0">E7-B7</f>
        <v>0.27353665635204649</v>
      </c>
      <c r="I7" s="136" t="s">
        <v>144</v>
      </c>
      <c r="J7" s="101">
        <v>11.322189915885952</v>
      </c>
      <c r="K7" s="9">
        <v>11.291538513928144</v>
      </c>
      <c r="L7" s="9">
        <v>11.35284131784376</v>
      </c>
      <c r="M7" s="104">
        <v>11.46085854292083</v>
      </c>
      <c r="N7" s="24">
        <v>11.432766316284072</v>
      </c>
      <c r="O7" s="24">
        <v>11.488950769557588</v>
      </c>
      <c r="P7" s="36">
        <f t="shared" ref="P7:P38" si="1">M7-J7</f>
        <v>0.13866862703487826</v>
      </c>
      <c r="Q7" s="136" t="s">
        <v>145</v>
      </c>
      <c r="R7" s="101">
        <v>3.2041168942553484</v>
      </c>
      <c r="S7" s="9">
        <v>3.1802863113647284</v>
      </c>
      <c r="T7" s="9">
        <v>3.2279474771459684</v>
      </c>
      <c r="U7" s="104">
        <v>3.3389849235725162</v>
      </c>
      <c r="V7" s="24">
        <v>3.3167805898657794</v>
      </c>
      <c r="W7" s="24">
        <v>3.361189257279253</v>
      </c>
      <c r="X7" s="55">
        <f t="shared" ref="X7:X38" si="2">U7-R7</f>
        <v>0.13486802931716779</v>
      </c>
      <c r="Y7" s="136" t="s">
        <v>145</v>
      </c>
    </row>
    <row r="8" spans="1:25" ht="18.75" customHeight="1" x14ac:dyDescent="0.15">
      <c r="A8" s="3" t="s">
        <v>6</v>
      </c>
      <c r="B8" s="102">
        <v>14.705360537180725</v>
      </c>
      <c r="C8" s="10">
        <v>14.618852821529336</v>
      </c>
      <c r="D8" s="10">
        <v>14.791868252832115</v>
      </c>
      <c r="E8" s="105">
        <v>14.819286956540164</v>
      </c>
      <c r="F8" s="25">
        <v>14.744696039640829</v>
      </c>
      <c r="G8" s="25">
        <v>14.8938778734395</v>
      </c>
      <c r="H8" s="37">
        <f t="shared" si="0"/>
        <v>0.11392641935943892</v>
      </c>
      <c r="I8" s="38"/>
      <c r="J8" s="102">
        <v>11.230345501087633</v>
      </c>
      <c r="K8" s="10">
        <v>11.143844652031953</v>
      </c>
      <c r="L8" s="10">
        <v>11.316846350143313</v>
      </c>
      <c r="M8" s="105">
        <v>11.385776180825673</v>
      </c>
      <c r="N8" s="25">
        <v>11.309598939744793</v>
      </c>
      <c r="O8" s="25">
        <v>11.461953421906552</v>
      </c>
      <c r="P8" s="37">
        <f t="shared" si="1"/>
        <v>0.15543067973803915</v>
      </c>
      <c r="Q8" s="38"/>
      <c r="R8" s="102">
        <v>3.4750150360930894</v>
      </c>
      <c r="S8" s="10">
        <v>3.4056998495925441</v>
      </c>
      <c r="T8" s="10">
        <v>3.5443302225936346</v>
      </c>
      <c r="U8" s="105">
        <v>3.4335107757144914</v>
      </c>
      <c r="V8" s="25">
        <v>3.3718183919429299</v>
      </c>
      <c r="W8" s="25">
        <v>3.4952031594860529</v>
      </c>
      <c r="X8" s="57">
        <f t="shared" si="2"/>
        <v>-4.1504260378598001E-2</v>
      </c>
      <c r="Y8" s="38"/>
    </row>
    <row r="9" spans="1:25" ht="18.75" customHeight="1" x14ac:dyDescent="0.15">
      <c r="A9" s="3" t="s">
        <v>7</v>
      </c>
      <c r="B9" s="102">
        <v>13.486044731371623</v>
      </c>
      <c r="C9" s="10">
        <v>13.288805690189474</v>
      </c>
      <c r="D9" s="10">
        <v>13.683283772553771</v>
      </c>
      <c r="E9" s="105">
        <v>14.196551643045153</v>
      </c>
      <c r="F9" s="25">
        <v>13.9991004786466</v>
      </c>
      <c r="G9" s="25">
        <v>14.394002807443705</v>
      </c>
      <c r="H9" s="37">
        <f t="shared" si="0"/>
        <v>0.71050691167353008</v>
      </c>
      <c r="I9" s="137" t="s">
        <v>145</v>
      </c>
      <c r="J9" s="102">
        <v>10.925658116895761</v>
      </c>
      <c r="K9" s="10">
        <v>10.728363333745396</v>
      </c>
      <c r="L9" s="10">
        <v>11.122952900046126</v>
      </c>
      <c r="M9" s="105">
        <v>11.353121048578176</v>
      </c>
      <c r="N9" s="25">
        <v>11.157472550550064</v>
      </c>
      <c r="O9" s="25">
        <v>11.548769546606287</v>
      </c>
      <c r="P9" s="37">
        <f t="shared" si="1"/>
        <v>0.427462931682415</v>
      </c>
      <c r="Q9" s="137" t="s">
        <v>145</v>
      </c>
      <c r="R9" s="102">
        <v>2.5603866144758589</v>
      </c>
      <c r="S9" s="10">
        <v>2.4174171134086091</v>
      </c>
      <c r="T9" s="10">
        <v>2.7033561155431087</v>
      </c>
      <c r="U9" s="105">
        <v>2.8434305944669775</v>
      </c>
      <c r="V9" s="25">
        <v>2.6984100006408296</v>
      </c>
      <c r="W9" s="25">
        <v>2.9884511882931255</v>
      </c>
      <c r="X9" s="57">
        <f t="shared" si="2"/>
        <v>0.28304397999111863</v>
      </c>
      <c r="Y9" s="38"/>
    </row>
    <row r="10" spans="1:25" ht="18.75" customHeight="1" x14ac:dyDescent="0.15">
      <c r="A10" s="3" t="s">
        <v>8</v>
      </c>
      <c r="B10" s="102">
        <v>14.958350280144884</v>
      </c>
      <c r="C10" s="10">
        <v>14.829701628871399</v>
      </c>
      <c r="D10" s="10">
        <v>15.086998931418369</v>
      </c>
      <c r="E10" s="105">
        <v>15.142941417268206</v>
      </c>
      <c r="F10" s="25">
        <v>15.028721253369488</v>
      </c>
      <c r="G10" s="25">
        <v>15.257161581166924</v>
      </c>
      <c r="H10" s="37">
        <f t="shared" si="0"/>
        <v>0.18459113712332176</v>
      </c>
      <c r="I10" s="38"/>
      <c r="J10" s="102">
        <v>11.208033477570631</v>
      </c>
      <c r="K10" s="10">
        <v>11.079689710851332</v>
      </c>
      <c r="L10" s="10">
        <v>11.336377244289929</v>
      </c>
      <c r="M10" s="105">
        <v>11.1579265518097</v>
      </c>
      <c r="N10" s="25">
        <v>11.042372944766429</v>
      </c>
      <c r="O10" s="25">
        <v>11.273480158852971</v>
      </c>
      <c r="P10" s="37">
        <f t="shared" si="1"/>
        <v>-5.0106925760930565E-2</v>
      </c>
      <c r="Q10" s="38"/>
      <c r="R10" s="102">
        <v>3.7503168025742513</v>
      </c>
      <c r="S10" s="10">
        <v>3.6440038520970011</v>
      </c>
      <c r="T10" s="10">
        <v>3.8566297530515015</v>
      </c>
      <c r="U10" s="105">
        <v>3.9850148654585058</v>
      </c>
      <c r="V10" s="25">
        <v>3.8866630597136194</v>
      </c>
      <c r="W10" s="25">
        <v>4.0833666712033923</v>
      </c>
      <c r="X10" s="57">
        <f t="shared" si="2"/>
        <v>0.23469806288425454</v>
      </c>
      <c r="Y10" s="137" t="s">
        <v>145</v>
      </c>
    </row>
    <row r="11" spans="1:25" ht="18.75" customHeight="1" x14ac:dyDescent="0.15">
      <c r="A11" s="3" t="s">
        <v>9</v>
      </c>
      <c r="B11" s="102">
        <v>14.733877617283834</v>
      </c>
      <c r="C11" s="10">
        <v>14.623401307725365</v>
      </c>
      <c r="D11" s="10">
        <v>14.844353926842304</v>
      </c>
      <c r="E11" s="105">
        <v>14.875269601556615</v>
      </c>
      <c r="F11" s="25">
        <v>14.780986386032236</v>
      </c>
      <c r="G11" s="25">
        <v>14.969552817080995</v>
      </c>
      <c r="H11" s="37">
        <f t="shared" si="0"/>
        <v>0.1413919842727811</v>
      </c>
      <c r="I11" s="38"/>
      <c r="J11" s="102">
        <v>11.177853152041074</v>
      </c>
      <c r="K11" s="10">
        <v>11.067369176435404</v>
      </c>
      <c r="L11" s="10">
        <v>11.288337127646743</v>
      </c>
      <c r="M11" s="105">
        <v>11.261150754025307</v>
      </c>
      <c r="N11" s="25">
        <v>11.163539139783595</v>
      </c>
      <c r="O11" s="25">
        <v>11.358762368267019</v>
      </c>
      <c r="P11" s="37">
        <f t="shared" si="1"/>
        <v>8.3297601984233083E-2</v>
      </c>
      <c r="Q11" s="38"/>
      <c r="R11" s="102">
        <v>3.5560244652427611</v>
      </c>
      <c r="S11" s="10">
        <v>3.4657107247168413</v>
      </c>
      <c r="T11" s="10">
        <v>3.6463382057686808</v>
      </c>
      <c r="U11" s="105">
        <v>3.61411884753131</v>
      </c>
      <c r="V11" s="25">
        <v>3.5328630341810938</v>
      </c>
      <c r="W11" s="25">
        <v>3.6953746608815261</v>
      </c>
      <c r="X11" s="57">
        <f t="shared" si="2"/>
        <v>5.8094382288548907E-2</v>
      </c>
      <c r="Y11" s="38"/>
    </row>
    <row r="12" spans="1:25" ht="18.75" customHeight="1" x14ac:dyDescent="0.15">
      <c r="A12" s="3" t="s">
        <v>10</v>
      </c>
      <c r="B12" s="102">
        <v>14.938596513097155</v>
      </c>
      <c r="C12" s="10">
        <v>14.699777874307756</v>
      </c>
      <c r="D12" s="10">
        <v>15.177415151886553</v>
      </c>
      <c r="E12" s="105">
        <v>15.153220405987541</v>
      </c>
      <c r="F12" s="25">
        <v>14.91438903776827</v>
      </c>
      <c r="G12" s="25">
        <v>15.392051774206813</v>
      </c>
      <c r="H12" s="37">
        <f t="shared" si="0"/>
        <v>0.21462389289038697</v>
      </c>
      <c r="I12" s="38"/>
      <c r="J12" s="102">
        <v>11.952623578874224</v>
      </c>
      <c r="K12" s="10">
        <v>11.712054673804872</v>
      </c>
      <c r="L12" s="10">
        <v>12.193192483943577</v>
      </c>
      <c r="M12" s="105">
        <v>12.080904985828296</v>
      </c>
      <c r="N12" s="25">
        <v>11.844209794258196</v>
      </c>
      <c r="O12" s="25">
        <v>12.317600177398395</v>
      </c>
      <c r="P12" s="37">
        <f t="shared" si="1"/>
        <v>0.12828140695407164</v>
      </c>
      <c r="Q12" s="38"/>
      <c r="R12" s="102">
        <v>2.9859729342229335</v>
      </c>
      <c r="S12" s="10">
        <v>2.8075455055693639</v>
      </c>
      <c r="T12" s="10">
        <v>3.1644003628765032</v>
      </c>
      <c r="U12" s="105">
        <v>3.0723154201592449</v>
      </c>
      <c r="V12" s="25">
        <v>2.8998296682695197</v>
      </c>
      <c r="W12" s="25">
        <v>3.24480117204897</v>
      </c>
      <c r="X12" s="57">
        <f t="shared" si="2"/>
        <v>8.6342485936311331E-2</v>
      </c>
      <c r="Y12" s="38"/>
    </row>
    <row r="13" spans="1:25" ht="18.75" customHeight="1" x14ac:dyDescent="0.15">
      <c r="A13" s="3" t="s">
        <v>11</v>
      </c>
      <c r="B13" s="102">
        <v>14.919916802375653</v>
      </c>
      <c r="C13" s="10">
        <v>14.711313101488516</v>
      </c>
      <c r="D13" s="10">
        <v>15.12852050326279</v>
      </c>
      <c r="E13" s="105">
        <v>14.807093084838833</v>
      </c>
      <c r="F13" s="25">
        <v>14.617008352677631</v>
      </c>
      <c r="G13" s="25">
        <v>14.997177817000034</v>
      </c>
      <c r="H13" s="37">
        <f t="shared" si="0"/>
        <v>-0.11282371753681986</v>
      </c>
      <c r="I13" s="38"/>
      <c r="J13" s="102">
        <v>11.308060105361948</v>
      </c>
      <c r="K13" s="10">
        <v>11.098319565572192</v>
      </c>
      <c r="L13" s="10">
        <v>11.517800645151704</v>
      </c>
      <c r="M13" s="105">
        <v>11.329988679945496</v>
      </c>
      <c r="N13" s="25">
        <v>11.139791161516252</v>
      </c>
      <c r="O13" s="25">
        <v>11.52018619837474</v>
      </c>
      <c r="P13" s="37">
        <f t="shared" si="1"/>
        <v>2.19285745835478E-2</v>
      </c>
      <c r="Q13" s="38"/>
      <c r="R13" s="102">
        <v>3.6118566970137067</v>
      </c>
      <c r="S13" s="10">
        <v>3.4417008349628229</v>
      </c>
      <c r="T13" s="10">
        <v>3.7820125590645906</v>
      </c>
      <c r="U13" s="105">
        <v>3.4771044048933355</v>
      </c>
      <c r="V13" s="25">
        <v>3.3252833378674977</v>
      </c>
      <c r="W13" s="25">
        <v>3.6289254719191733</v>
      </c>
      <c r="X13" s="57">
        <f t="shared" si="2"/>
        <v>-0.13475229212037121</v>
      </c>
      <c r="Y13" s="38"/>
    </row>
    <row r="14" spans="1:25" ht="18.75" customHeight="1" x14ac:dyDescent="0.15">
      <c r="A14" s="3" t="s">
        <v>12</v>
      </c>
      <c r="B14" s="102">
        <v>14.678042533725463</v>
      </c>
      <c r="C14" s="10">
        <v>14.557626283288077</v>
      </c>
      <c r="D14" s="10">
        <v>14.79845878416285</v>
      </c>
      <c r="E14" s="105">
        <v>15.244895147216811</v>
      </c>
      <c r="F14" s="25">
        <v>15.139087338571505</v>
      </c>
      <c r="G14" s="25">
        <v>15.350702955862117</v>
      </c>
      <c r="H14" s="37">
        <f t="shared" si="0"/>
        <v>0.56685261349134741</v>
      </c>
      <c r="I14" s="137" t="s">
        <v>145</v>
      </c>
      <c r="J14" s="102">
        <v>10.945152181092668</v>
      </c>
      <c r="K14" s="10">
        <v>10.824642337125058</v>
      </c>
      <c r="L14" s="10">
        <v>11.065662025060279</v>
      </c>
      <c r="M14" s="105">
        <v>11.094308184132009</v>
      </c>
      <c r="N14" s="25">
        <v>10.984640681562059</v>
      </c>
      <c r="O14" s="25">
        <v>11.203975686701959</v>
      </c>
      <c r="P14" s="37">
        <f t="shared" si="1"/>
        <v>0.14915600303934085</v>
      </c>
      <c r="Q14" s="38"/>
      <c r="R14" s="102">
        <v>3.7328903526327952</v>
      </c>
      <c r="S14" s="10">
        <v>3.6327056064737278</v>
      </c>
      <c r="T14" s="10">
        <v>3.8330750987918627</v>
      </c>
      <c r="U14" s="105">
        <v>4.1505869630848009</v>
      </c>
      <c r="V14" s="25">
        <v>4.0550354723158701</v>
      </c>
      <c r="W14" s="25">
        <v>4.2461384538537317</v>
      </c>
      <c r="X14" s="57">
        <f t="shared" si="2"/>
        <v>0.41769661045200568</v>
      </c>
      <c r="Y14" s="137" t="s">
        <v>145</v>
      </c>
    </row>
    <row r="15" spans="1:25" ht="18.75" customHeight="1" x14ac:dyDescent="0.15">
      <c r="A15" s="3" t="s">
        <v>13</v>
      </c>
      <c r="B15" s="102">
        <v>14.144815197127734</v>
      </c>
      <c r="C15" s="10">
        <v>13.950892211087076</v>
      </c>
      <c r="D15" s="10">
        <v>14.338738183168392</v>
      </c>
      <c r="E15" s="105">
        <v>14.65300461353335</v>
      </c>
      <c r="F15" s="25">
        <v>14.480460493533473</v>
      </c>
      <c r="G15" s="25">
        <v>14.825548733533227</v>
      </c>
      <c r="H15" s="37">
        <f t="shared" si="0"/>
        <v>0.50818941640561555</v>
      </c>
      <c r="I15" s="137" t="s">
        <v>145</v>
      </c>
      <c r="J15" s="102">
        <v>10.922050625616505</v>
      </c>
      <c r="K15" s="10">
        <v>10.731862486630583</v>
      </c>
      <c r="L15" s="10">
        <v>11.112238764602427</v>
      </c>
      <c r="M15" s="105">
        <v>11.128550498166389</v>
      </c>
      <c r="N15" s="25">
        <v>10.956616390087406</v>
      </c>
      <c r="O15" s="25">
        <v>11.300484606245371</v>
      </c>
      <c r="P15" s="37">
        <f t="shared" si="1"/>
        <v>0.20649987254988389</v>
      </c>
      <c r="Q15" s="38"/>
      <c r="R15" s="102">
        <v>3.2227645715112301</v>
      </c>
      <c r="S15" s="10">
        <v>3.0746227608974936</v>
      </c>
      <c r="T15" s="10">
        <v>3.3709063821249665</v>
      </c>
      <c r="U15" s="105">
        <v>3.5244541153669617</v>
      </c>
      <c r="V15" s="25">
        <v>3.3844117931409592</v>
      </c>
      <c r="W15" s="25">
        <v>3.6644964375929643</v>
      </c>
      <c r="X15" s="57">
        <f t="shared" si="2"/>
        <v>0.30168954385573166</v>
      </c>
      <c r="Y15" s="137" t="s">
        <v>145</v>
      </c>
    </row>
    <row r="16" spans="1:25" ht="18.75" customHeight="1" x14ac:dyDescent="0.15">
      <c r="A16" s="3" t="s">
        <v>14</v>
      </c>
      <c r="B16" s="102">
        <v>14.591566432606406</v>
      </c>
      <c r="C16" s="10">
        <v>14.363130922494149</v>
      </c>
      <c r="D16" s="10">
        <v>14.820001942718664</v>
      </c>
      <c r="E16" s="105">
        <v>14.652496980849278</v>
      </c>
      <c r="F16" s="25">
        <v>14.442852026961715</v>
      </c>
      <c r="G16" s="25">
        <v>14.862141934736842</v>
      </c>
      <c r="H16" s="37">
        <f t="shared" si="0"/>
        <v>6.0930548242872362E-2</v>
      </c>
      <c r="I16" s="38"/>
      <c r="J16" s="102">
        <v>11.784498903328476</v>
      </c>
      <c r="K16" s="10">
        <v>11.556674545667434</v>
      </c>
      <c r="L16" s="10">
        <v>12.012323260989518</v>
      </c>
      <c r="M16" s="105">
        <v>11.633334215056424</v>
      </c>
      <c r="N16" s="25">
        <v>11.425939085436809</v>
      </c>
      <c r="O16" s="25">
        <v>11.840729344676038</v>
      </c>
      <c r="P16" s="37">
        <f t="shared" si="1"/>
        <v>-0.15116468827205232</v>
      </c>
      <c r="Q16" s="38"/>
      <c r="R16" s="102">
        <v>2.8070675292779295</v>
      </c>
      <c r="S16" s="10">
        <v>2.6434267913732432</v>
      </c>
      <c r="T16" s="10">
        <v>2.9707082671826157</v>
      </c>
      <c r="U16" s="105">
        <v>3.0191627657928537</v>
      </c>
      <c r="V16" s="25">
        <v>2.8663283594068822</v>
      </c>
      <c r="W16" s="25">
        <v>3.1719971721788252</v>
      </c>
      <c r="X16" s="57">
        <f t="shared" si="2"/>
        <v>0.21209523651492423</v>
      </c>
      <c r="Y16" s="38"/>
    </row>
    <row r="17" spans="1:25" ht="18.75" customHeight="1" x14ac:dyDescent="0.15">
      <c r="A17" s="3" t="s">
        <v>15</v>
      </c>
      <c r="B17" s="102">
        <v>14.310889082843188</v>
      </c>
      <c r="C17" s="10">
        <v>14.101349186432609</v>
      </c>
      <c r="D17" s="10">
        <v>14.520428979253767</v>
      </c>
      <c r="E17" s="105">
        <v>14.654079423394464</v>
      </c>
      <c r="F17" s="25">
        <v>14.453810151076095</v>
      </c>
      <c r="G17" s="25">
        <v>14.854348695712833</v>
      </c>
      <c r="H17" s="37">
        <f t="shared" si="0"/>
        <v>0.34319034055127595</v>
      </c>
      <c r="I17" s="38"/>
      <c r="J17" s="102">
        <v>11.959694419884551</v>
      </c>
      <c r="K17" s="10">
        <v>11.747801309813914</v>
      </c>
      <c r="L17" s="10">
        <v>12.171587529955188</v>
      </c>
      <c r="M17" s="105">
        <v>12.167112030627075</v>
      </c>
      <c r="N17" s="25">
        <v>11.966192977685548</v>
      </c>
      <c r="O17" s="25">
        <v>12.368031083568603</v>
      </c>
      <c r="P17" s="37">
        <f t="shared" si="1"/>
        <v>0.20741761074252452</v>
      </c>
      <c r="Q17" s="38"/>
      <c r="R17" s="102">
        <v>2.3511946629586382</v>
      </c>
      <c r="S17" s="10">
        <v>2.2066565320358769</v>
      </c>
      <c r="T17" s="10">
        <v>2.4957327938813996</v>
      </c>
      <c r="U17" s="105">
        <v>2.4869673927673879</v>
      </c>
      <c r="V17" s="25">
        <v>2.3491997836157856</v>
      </c>
      <c r="W17" s="25">
        <v>2.6247350019189901</v>
      </c>
      <c r="X17" s="57">
        <f t="shared" si="2"/>
        <v>0.13577272980874966</v>
      </c>
      <c r="Y17" s="38"/>
    </row>
    <row r="18" spans="1:25" ht="18.75" customHeight="1" x14ac:dyDescent="0.15">
      <c r="A18" s="3" t="s">
        <v>16</v>
      </c>
      <c r="B18" s="102">
        <v>14.426372117443039</v>
      </c>
      <c r="C18" s="10">
        <v>14.237587685879509</v>
      </c>
      <c r="D18" s="10">
        <v>14.615156549006569</v>
      </c>
      <c r="E18" s="105">
        <v>14.604542938716927</v>
      </c>
      <c r="F18" s="25">
        <v>14.436152633351918</v>
      </c>
      <c r="G18" s="25">
        <v>14.772933244081935</v>
      </c>
      <c r="H18" s="37">
        <f t="shared" si="0"/>
        <v>0.17817082127388773</v>
      </c>
      <c r="I18" s="38"/>
      <c r="J18" s="102">
        <v>11.287509126952589</v>
      </c>
      <c r="K18" s="10">
        <v>11.10098743301862</v>
      </c>
      <c r="L18" s="10">
        <v>11.474030820886558</v>
      </c>
      <c r="M18" s="105">
        <v>11.393879463443325</v>
      </c>
      <c r="N18" s="25">
        <v>11.2266822112851</v>
      </c>
      <c r="O18" s="25">
        <v>11.561076715601549</v>
      </c>
      <c r="P18" s="37">
        <f t="shared" si="1"/>
        <v>0.1063703364907358</v>
      </c>
      <c r="Q18" s="38"/>
      <c r="R18" s="102">
        <v>3.1388629904904497</v>
      </c>
      <c r="S18" s="10">
        <v>2.9956940839291457</v>
      </c>
      <c r="T18" s="10">
        <v>3.2820318970517537</v>
      </c>
      <c r="U18" s="105">
        <v>3.210663475273603</v>
      </c>
      <c r="V18" s="25">
        <v>3.0801542342939126</v>
      </c>
      <c r="W18" s="25">
        <v>3.3411727162532934</v>
      </c>
      <c r="X18" s="57">
        <f t="shared" si="2"/>
        <v>7.1800484783153262E-2</v>
      </c>
      <c r="Y18" s="38"/>
    </row>
    <row r="19" spans="1:25" ht="18.75" customHeight="1" x14ac:dyDescent="0.15">
      <c r="A19" s="3" t="s">
        <v>17</v>
      </c>
      <c r="B19" s="102">
        <v>14.480876686969397</v>
      </c>
      <c r="C19" s="10">
        <v>14.186773618759732</v>
      </c>
      <c r="D19" s="10">
        <v>14.774979755179062</v>
      </c>
      <c r="E19" s="105">
        <v>15.241949407992649</v>
      </c>
      <c r="F19" s="25">
        <v>14.951560319979535</v>
      </c>
      <c r="G19" s="25">
        <v>15.532338496005764</v>
      </c>
      <c r="H19" s="37">
        <f t="shared" si="0"/>
        <v>0.76107272102325219</v>
      </c>
      <c r="I19" s="137" t="s">
        <v>145</v>
      </c>
      <c r="J19" s="102">
        <v>11.467519220364737</v>
      </c>
      <c r="K19" s="10">
        <v>11.175190048422735</v>
      </c>
      <c r="L19" s="10">
        <v>11.75984839230674</v>
      </c>
      <c r="M19" s="105">
        <v>11.66620390731347</v>
      </c>
      <c r="N19" s="25">
        <v>11.382215335792941</v>
      </c>
      <c r="O19" s="25">
        <v>11.950192478833999</v>
      </c>
      <c r="P19" s="37">
        <f t="shared" si="1"/>
        <v>0.19868468694873265</v>
      </c>
      <c r="Q19" s="38"/>
      <c r="R19" s="102">
        <v>3.0133574666046594</v>
      </c>
      <c r="S19" s="10">
        <v>2.7969387901512937</v>
      </c>
      <c r="T19" s="10">
        <v>3.2297761430580252</v>
      </c>
      <c r="U19" s="105">
        <v>3.5757455006791803</v>
      </c>
      <c r="V19" s="25">
        <v>3.3560510633978682</v>
      </c>
      <c r="W19" s="25">
        <v>3.7954399379604924</v>
      </c>
      <c r="X19" s="57">
        <f t="shared" si="2"/>
        <v>0.56238803407452087</v>
      </c>
      <c r="Y19" s="137" t="s">
        <v>145</v>
      </c>
    </row>
    <row r="20" spans="1:25" ht="18.75" customHeight="1" x14ac:dyDescent="0.15">
      <c r="A20" s="3" t="s">
        <v>18</v>
      </c>
      <c r="B20" s="102">
        <v>13.804744006545597</v>
      </c>
      <c r="C20" s="10">
        <v>13.580622743430135</v>
      </c>
      <c r="D20" s="10">
        <v>14.028865269661059</v>
      </c>
      <c r="E20" s="105">
        <v>14.536136995364192</v>
      </c>
      <c r="F20" s="25">
        <v>14.307261437680811</v>
      </c>
      <c r="G20" s="25">
        <v>14.765012553047573</v>
      </c>
      <c r="H20" s="37">
        <f t="shared" si="0"/>
        <v>0.7313929888185946</v>
      </c>
      <c r="I20" s="137" t="s">
        <v>145</v>
      </c>
      <c r="J20" s="102">
        <v>11.226472964692659</v>
      </c>
      <c r="K20" s="10">
        <v>11.002893599153982</v>
      </c>
      <c r="L20" s="10">
        <v>11.450052330231337</v>
      </c>
      <c r="M20" s="105">
        <v>11.542213980639888</v>
      </c>
      <c r="N20" s="25">
        <v>11.320017378213917</v>
      </c>
      <c r="O20" s="25">
        <v>11.764410583065859</v>
      </c>
      <c r="P20" s="37">
        <f t="shared" si="1"/>
        <v>0.31574101594722848</v>
      </c>
      <c r="Q20" s="38"/>
      <c r="R20" s="102">
        <v>2.5782710418529384</v>
      </c>
      <c r="S20" s="10">
        <v>2.419454972741502</v>
      </c>
      <c r="T20" s="10">
        <v>2.7370871109643748</v>
      </c>
      <c r="U20" s="105">
        <v>2.9939230147243041</v>
      </c>
      <c r="V20" s="25">
        <v>2.8326469132707306</v>
      </c>
      <c r="W20" s="25">
        <v>3.1551991161778776</v>
      </c>
      <c r="X20" s="57">
        <f t="shared" si="2"/>
        <v>0.41565197287136568</v>
      </c>
      <c r="Y20" s="137" t="s">
        <v>145</v>
      </c>
    </row>
    <row r="21" spans="1:25" ht="18.75" customHeight="1" x14ac:dyDescent="0.15">
      <c r="A21" s="3" t="s">
        <v>19</v>
      </c>
      <c r="B21" s="102">
        <v>14.978674425111565</v>
      </c>
      <c r="C21" s="10">
        <v>14.768671873461233</v>
      </c>
      <c r="D21" s="10">
        <v>15.188676976761897</v>
      </c>
      <c r="E21" s="105">
        <v>15.122508505699386</v>
      </c>
      <c r="F21" s="25">
        <v>14.941042563279908</v>
      </c>
      <c r="G21" s="25">
        <v>15.303974448118865</v>
      </c>
      <c r="H21" s="37">
        <f t="shared" si="0"/>
        <v>0.14383408058782088</v>
      </c>
      <c r="I21" s="38"/>
      <c r="J21" s="102">
        <v>11.505602016595125</v>
      </c>
      <c r="K21" s="10">
        <v>11.29285492676294</v>
      </c>
      <c r="L21" s="10">
        <v>11.71834910642731</v>
      </c>
      <c r="M21" s="105">
        <v>11.699250909609509</v>
      </c>
      <c r="N21" s="25">
        <v>11.509719699903457</v>
      </c>
      <c r="O21" s="25">
        <v>11.888782119315561</v>
      </c>
      <c r="P21" s="37">
        <f t="shared" si="1"/>
        <v>0.19364889301438382</v>
      </c>
      <c r="Q21" s="38"/>
      <c r="R21" s="102">
        <v>3.4730724085164399</v>
      </c>
      <c r="S21" s="10">
        <v>3.301413027300736</v>
      </c>
      <c r="T21" s="10">
        <v>3.6447317897321438</v>
      </c>
      <c r="U21" s="105">
        <v>3.4232575960898779</v>
      </c>
      <c r="V21" s="25">
        <v>3.2692078136748699</v>
      </c>
      <c r="W21" s="25">
        <v>3.5773073785048859</v>
      </c>
      <c r="X21" s="57">
        <f t="shared" si="2"/>
        <v>-4.981481242656205E-2</v>
      </c>
      <c r="Y21" s="38"/>
    </row>
    <row r="22" spans="1:25" ht="18.75" customHeight="1" x14ac:dyDescent="0.15">
      <c r="A22" s="3" t="s">
        <v>20</v>
      </c>
      <c r="B22" s="102">
        <v>14.76646489699664</v>
      </c>
      <c r="C22" s="10">
        <v>14.634357602925212</v>
      </c>
      <c r="D22" s="10">
        <v>14.898572191068068</v>
      </c>
      <c r="E22" s="105">
        <v>15.024500425357427</v>
      </c>
      <c r="F22" s="25">
        <v>14.909532654614919</v>
      </c>
      <c r="G22" s="25">
        <v>15.139468196099935</v>
      </c>
      <c r="H22" s="37">
        <f t="shared" si="0"/>
        <v>0.25803552836078758</v>
      </c>
      <c r="I22" s="137" t="s">
        <v>145</v>
      </c>
      <c r="J22" s="102">
        <v>11.385818539618324</v>
      </c>
      <c r="K22" s="10">
        <v>11.251358605077874</v>
      </c>
      <c r="L22" s="10">
        <v>11.520278474158774</v>
      </c>
      <c r="M22" s="105">
        <v>11.538048484592824</v>
      </c>
      <c r="N22" s="25">
        <v>11.418926332783162</v>
      </c>
      <c r="O22" s="25">
        <v>11.657170636402487</v>
      </c>
      <c r="P22" s="37">
        <f t="shared" si="1"/>
        <v>0.1522299449745006</v>
      </c>
      <c r="Q22" s="38"/>
      <c r="R22" s="102">
        <v>3.380646357378315</v>
      </c>
      <c r="S22" s="10">
        <v>3.2725954823925614</v>
      </c>
      <c r="T22" s="10">
        <v>3.4886972323640686</v>
      </c>
      <c r="U22" s="105">
        <v>3.4864519407646006</v>
      </c>
      <c r="V22" s="25">
        <v>3.3891092843133017</v>
      </c>
      <c r="W22" s="25">
        <v>3.5837945972158995</v>
      </c>
      <c r="X22" s="57">
        <f t="shared" si="2"/>
        <v>0.10580558338628565</v>
      </c>
      <c r="Y22" s="38"/>
    </row>
    <row r="23" spans="1:25" ht="18.75" customHeight="1" x14ac:dyDescent="0.15">
      <c r="A23" s="3" t="s">
        <v>21</v>
      </c>
      <c r="B23" s="102">
        <v>14.894150230634722</v>
      </c>
      <c r="C23" s="10">
        <v>14.558465574834678</v>
      </c>
      <c r="D23" s="10">
        <v>15.229834886434766</v>
      </c>
      <c r="E23" s="105">
        <v>15.18441345530845</v>
      </c>
      <c r="F23" s="25">
        <v>14.82846979243385</v>
      </c>
      <c r="G23" s="25">
        <v>15.540357118183049</v>
      </c>
      <c r="H23" s="37">
        <f t="shared" si="0"/>
        <v>0.290263224673728</v>
      </c>
      <c r="I23" s="38"/>
      <c r="J23" s="102">
        <v>11.626566188774694</v>
      </c>
      <c r="K23" s="10">
        <v>11.278618550890627</v>
      </c>
      <c r="L23" s="10">
        <v>11.974513826658761</v>
      </c>
      <c r="M23" s="105">
        <v>11.458869734815712</v>
      </c>
      <c r="N23" s="25">
        <v>11.108398536643692</v>
      </c>
      <c r="O23" s="25">
        <v>11.809340932987732</v>
      </c>
      <c r="P23" s="37">
        <f t="shared" si="1"/>
        <v>-0.16769645395898181</v>
      </c>
      <c r="Q23" s="38"/>
      <c r="R23" s="102">
        <v>3.2675840418600282</v>
      </c>
      <c r="S23" s="10">
        <v>2.9929242145641517</v>
      </c>
      <c r="T23" s="10">
        <v>3.5422438691559046</v>
      </c>
      <c r="U23" s="105">
        <v>3.7255437204927393</v>
      </c>
      <c r="V23" s="25">
        <v>3.4446577167432677</v>
      </c>
      <c r="W23" s="25">
        <v>4.0064297242422109</v>
      </c>
      <c r="X23" s="57">
        <f t="shared" si="2"/>
        <v>0.45795967863271114</v>
      </c>
      <c r="Y23" s="38"/>
    </row>
    <row r="24" spans="1:25" ht="18.75" customHeight="1" x14ac:dyDescent="0.15">
      <c r="A24" s="3" t="s">
        <v>22</v>
      </c>
      <c r="B24" s="102">
        <v>14.154227225512157</v>
      </c>
      <c r="C24" s="10">
        <v>14.012172866281716</v>
      </c>
      <c r="D24" s="10">
        <v>14.296281584742598</v>
      </c>
      <c r="E24" s="105">
        <v>14.765509646515254</v>
      </c>
      <c r="F24" s="25">
        <v>14.630431000755411</v>
      </c>
      <c r="G24" s="25">
        <v>14.900588292275096</v>
      </c>
      <c r="H24" s="37">
        <f t="shared" si="0"/>
        <v>0.61128242100309649</v>
      </c>
      <c r="I24" s="137" t="s">
        <v>145</v>
      </c>
      <c r="J24" s="102">
        <v>11.370392066291028</v>
      </c>
      <c r="K24" s="10">
        <v>11.22730043165978</v>
      </c>
      <c r="L24" s="10">
        <v>11.513483700922277</v>
      </c>
      <c r="M24" s="105">
        <v>11.667958723204748</v>
      </c>
      <c r="N24" s="25">
        <v>11.530726269376858</v>
      </c>
      <c r="O24" s="25">
        <v>11.805191177032638</v>
      </c>
      <c r="P24" s="37">
        <f t="shared" si="1"/>
        <v>0.29756665691371964</v>
      </c>
      <c r="Q24" s="137" t="s">
        <v>145</v>
      </c>
      <c r="R24" s="102">
        <v>2.7838351592211277</v>
      </c>
      <c r="S24" s="10">
        <v>2.6778211294021266</v>
      </c>
      <c r="T24" s="10">
        <v>2.8898491890401288</v>
      </c>
      <c r="U24" s="105">
        <v>3.0975509233105041</v>
      </c>
      <c r="V24" s="25">
        <v>2.9925392279404259</v>
      </c>
      <c r="W24" s="25">
        <v>3.2025626186805822</v>
      </c>
      <c r="X24" s="57">
        <f t="shared" si="2"/>
        <v>0.3137157640893764</v>
      </c>
      <c r="Y24" s="137" t="s">
        <v>145</v>
      </c>
    </row>
    <row r="25" spans="1:25" ht="18.75" customHeight="1" x14ac:dyDescent="0.15">
      <c r="A25" s="3" t="s">
        <v>23</v>
      </c>
      <c r="B25" s="102">
        <v>14.827957558909887</v>
      </c>
      <c r="C25" s="10">
        <v>14.631130241179234</v>
      </c>
      <c r="D25" s="10">
        <v>15.02478487664054</v>
      </c>
      <c r="E25" s="105">
        <v>15.191251278391398</v>
      </c>
      <c r="F25" s="25">
        <v>15.015925681846758</v>
      </c>
      <c r="G25" s="25">
        <v>15.366576874936039</v>
      </c>
      <c r="H25" s="37">
        <f t="shared" si="0"/>
        <v>0.36329371948151135</v>
      </c>
      <c r="I25" s="93"/>
      <c r="J25" s="102">
        <v>11.257192212255296</v>
      </c>
      <c r="K25" s="10">
        <v>11.057484917948042</v>
      </c>
      <c r="L25" s="10">
        <v>11.45689950656255</v>
      </c>
      <c r="M25" s="105">
        <v>11.376695051877697</v>
      </c>
      <c r="N25" s="25">
        <v>11.195084199685956</v>
      </c>
      <c r="O25" s="25">
        <v>11.558305904069437</v>
      </c>
      <c r="P25" s="37">
        <f t="shared" si="1"/>
        <v>0.11950283962240071</v>
      </c>
      <c r="Q25" s="38"/>
      <c r="R25" s="102">
        <v>3.5707653466545901</v>
      </c>
      <c r="S25" s="10">
        <v>3.4073250695149393</v>
      </c>
      <c r="T25" s="10">
        <v>3.7342056237942409</v>
      </c>
      <c r="U25" s="105">
        <v>3.814556226513703</v>
      </c>
      <c r="V25" s="25">
        <v>3.6621206258223893</v>
      </c>
      <c r="W25" s="25">
        <v>3.9669918272050166</v>
      </c>
      <c r="X25" s="57">
        <f t="shared" si="2"/>
        <v>0.24379087985911285</v>
      </c>
      <c r="Y25" s="38"/>
    </row>
    <row r="26" spans="1:25" ht="18.75" customHeight="1" x14ac:dyDescent="0.15">
      <c r="A26" s="3" t="s">
        <v>24</v>
      </c>
      <c r="B26" s="102">
        <v>14.528772432141363</v>
      </c>
      <c r="C26" s="10">
        <v>14.330986283913445</v>
      </c>
      <c r="D26" s="10">
        <v>14.72655858036928</v>
      </c>
      <c r="E26" s="105">
        <v>14.667119768337153</v>
      </c>
      <c r="F26" s="25">
        <v>14.498715919992941</v>
      </c>
      <c r="G26" s="25">
        <v>14.835523616681366</v>
      </c>
      <c r="H26" s="37">
        <f t="shared" si="0"/>
        <v>0.13834733619579076</v>
      </c>
      <c r="I26" s="38"/>
      <c r="J26" s="102">
        <v>11.492045932943608</v>
      </c>
      <c r="K26" s="10">
        <v>11.292658304372127</v>
      </c>
      <c r="L26" s="10">
        <v>11.691433561515089</v>
      </c>
      <c r="M26" s="105">
        <v>11.666895964122626</v>
      </c>
      <c r="N26" s="25">
        <v>11.491008190122882</v>
      </c>
      <c r="O26" s="25">
        <v>11.842783738122369</v>
      </c>
      <c r="P26" s="37">
        <f t="shared" si="1"/>
        <v>0.17485003117901776</v>
      </c>
      <c r="Q26" s="38"/>
      <c r="R26" s="102">
        <v>3.0367264991977541</v>
      </c>
      <c r="S26" s="10">
        <v>2.8834214112916374</v>
      </c>
      <c r="T26" s="10">
        <v>3.1900315871038707</v>
      </c>
      <c r="U26" s="105">
        <v>3.0002238042145293</v>
      </c>
      <c r="V26" s="25">
        <v>2.8628166689124606</v>
      </c>
      <c r="W26" s="25">
        <v>3.137630939516598</v>
      </c>
      <c r="X26" s="57">
        <f t="shared" si="2"/>
        <v>-3.6502694983224782E-2</v>
      </c>
      <c r="Y26" s="38"/>
    </row>
    <row r="27" spans="1:25" ht="18.75" customHeight="1" x14ac:dyDescent="0.15">
      <c r="A27" s="3" t="s">
        <v>25</v>
      </c>
      <c r="B27" s="102">
        <v>15.026169051135843</v>
      </c>
      <c r="C27" s="10">
        <v>14.810596124210964</v>
      </c>
      <c r="D27" s="10">
        <v>15.241741978060723</v>
      </c>
      <c r="E27" s="105">
        <v>15.219443927574144</v>
      </c>
      <c r="F27" s="25">
        <v>15.025479404685642</v>
      </c>
      <c r="G27" s="25">
        <v>15.413408450462645</v>
      </c>
      <c r="H27" s="37">
        <f t="shared" si="0"/>
        <v>0.19327487643830032</v>
      </c>
      <c r="I27" s="38"/>
      <c r="J27" s="102">
        <v>11.428979073095554</v>
      </c>
      <c r="K27" s="10">
        <v>11.211768456103611</v>
      </c>
      <c r="L27" s="10">
        <v>11.646189690087498</v>
      </c>
      <c r="M27" s="105">
        <v>11.81859286182282</v>
      </c>
      <c r="N27" s="25">
        <v>11.621087894321176</v>
      </c>
      <c r="O27" s="25">
        <v>12.016097829324464</v>
      </c>
      <c r="P27" s="37">
        <f t="shared" si="1"/>
        <v>0.38961378872726549</v>
      </c>
      <c r="Q27" s="38"/>
      <c r="R27" s="102">
        <v>3.5971899780402894</v>
      </c>
      <c r="S27" s="10">
        <v>3.4196015018254022</v>
      </c>
      <c r="T27" s="10">
        <v>3.7747784542551766</v>
      </c>
      <c r="U27" s="105">
        <v>3.4008510657513251</v>
      </c>
      <c r="V27" s="25">
        <v>3.2434276744188746</v>
      </c>
      <c r="W27" s="25">
        <v>3.5582744570837757</v>
      </c>
      <c r="X27" s="57">
        <f t="shared" si="2"/>
        <v>-0.19633891228896427</v>
      </c>
      <c r="Y27" s="38"/>
    </row>
    <row r="28" spans="1:25" ht="18.75" customHeight="1" x14ac:dyDescent="0.15">
      <c r="A28" s="3" t="s">
        <v>26</v>
      </c>
      <c r="B28" s="102">
        <v>14.842292932348421</v>
      </c>
      <c r="C28" s="10">
        <v>14.561380390530054</v>
      </c>
      <c r="D28" s="10">
        <v>15.123205474166788</v>
      </c>
      <c r="E28" s="105">
        <v>14.855885890498421</v>
      </c>
      <c r="F28" s="25">
        <v>14.580450834037777</v>
      </c>
      <c r="G28" s="25">
        <v>15.131320946959065</v>
      </c>
      <c r="H28" s="37">
        <f t="shared" si="0"/>
        <v>1.359295814999939E-2</v>
      </c>
      <c r="I28" s="38"/>
      <c r="J28" s="102">
        <v>11.892818287258972</v>
      </c>
      <c r="K28" s="10">
        <v>11.614550537120161</v>
      </c>
      <c r="L28" s="10">
        <v>12.171086037397783</v>
      </c>
      <c r="M28" s="105">
        <v>11.703062665654109</v>
      </c>
      <c r="N28" s="25">
        <v>11.434782236589916</v>
      </c>
      <c r="O28" s="25">
        <v>11.971343094718302</v>
      </c>
      <c r="P28" s="37">
        <f t="shared" si="1"/>
        <v>-0.18975562160486348</v>
      </c>
      <c r="Q28" s="38"/>
      <c r="R28" s="102">
        <v>2.9494746450894516</v>
      </c>
      <c r="S28" s="10">
        <v>2.7471339826618606</v>
      </c>
      <c r="T28" s="10">
        <v>3.1518153075170425</v>
      </c>
      <c r="U28" s="105">
        <v>3.1528232248443135</v>
      </c>
      <c r="V28" s="25">
        <v>2.956096026165913</v>
      </c>
      <c r="W28" s="25">
        <v>3.349550423522714</v>
      </c>
      <c r="X28" s="57">
        <f t="shared" si="2"/>
        <v>0.20334857975486198</v>
      </c>
      <c r="Y28" s="38"/>
    </row>
    <row r="29" spans="1:25" ht="18.75" customHeight="1" x14ac:dyDescent="0.15">
      <c r="A29" s="3" t="s">
        <v>27</v>
      </c>
      <c r="B29" s="102">
        <v>13.93419741446413</v>
      </c>
      <c r="C29" s="10">
        <v>13.677557003557194</v>
      </c>
      <c r="D29" s="10">
        <v>14.190837825371066</v>
      </c>
      <c r="E29" s="105">
        <v>14.093435196001243</v>
      </c>
      <c r="F29" s="25">
        <v>13.882294279056881</v>
      </c>
      <c r="G29" s="25">
        <v>14.304576112945606</v>
      </c>
      <c r="H29" s="37">
        <f t="shared" si="0"/>
        <v>0.15923778153711332</v>
      </c>
      <c r="I29" s="38"/>
      <c r="J29" s="102">
        <v>10.526595401403448</v>
      </c>
      <c r="K29" s="10">
        <v>10.278352388337266</v>
      </c>
      <c r="L29" s="10">
        <v>10.774838414469629</v>
      </c>
      <c r="M29" s="105">
        <v>10.787350347810664</v>
      </c>
      <c r="N29" s="25">
        <v>10.571057101916015</v>
      </c>
      <c r="O29" s="25">
        <v>11.003643593705313</v>
      </c>
      <c r="P29" s="37">
        <f t="shared" si="1"/>
        <v>0.26075494640721608</v>
      </c>
      <c r="Q29" s="38"/>
      <c r="R29" s="102">
        <v>3.4076020130606799</v>
      </c>
      <c r="S29" s="10">
        <v>3.2036878904901136</v>
      </c>
      <c r="T29" s="10">
        <v>3.6115161356312462</v>
      </c>
      <c r="U29" s="105">
        <v>3.3060848481905767</v>
      </c>
      <c r="V29" s="25">
        <v>3.126917626196243</v>
      </c>
      <c r="W29" s="25">
        <v>3.4852520701849103</v>
      </c>
      <c r="X29" s="57">
        <f t="shared" si="2"/>
        <v>-0.1015171648701032</v>
      </c>
      <c r="Y29" s="38"/>
    </row>
    <row r="30" spans="1:25" ht="18.75" customHeight="1" x14ac:dyDescent="0.15">
      <c r="A30" s="3" t="s">
        <v>28</v>
      </c>
      <c r="B30" s="102">
        <v>14.154635315723542</v>
      </c>
      <c r="C30" s="10">
        <v>13.932169669218908</v>
      </c>
      <c r="D30" s="10">
        <v>14.377100962228177</v>
      </c>
      <c r="E30" s="105">
        <v>14.608858544069006</v>
      </c>
      <c r="F30" s="25">
        <v>14.397682750114582</v>
      </c>
      <c r="G30" s="25">
        <v>14.820034338023431</v>
      </c>
      <c r="H30" s="37">
        <f t="shared" si="0"/>
        <v>0.45422322834546414</v>
      </c>
      <c r="I30" s="137" t="s">
        <v>145</v>
      </c>
      <c r="J30" s="102">
        <v>10.839549401325455</v>
      </c>
      <c r="K30" s="10">
        <v>10.617088620546758</v>
      </c>
      <c r="L30" s="10">
        <v>11.062010182104151</v>
      </c>
      <c r="M30" s="105">
        <v>11.569741491386702</v>
      </c>
      <c r="N30" s="25">
        <v>11.357814170612281</v>
      </c>
      <c r="O30" s="25">
        <v>11.781668812161124</v>
      </c>
      <c r="P30" s="37">
        <f t="shared" si="1"/>
        <v>0.73019209006124797</v>
      </c>
      <c r="Q30" s="137" t="s">
        <v>145</v>
      </c>
      <c r="R30" s="102">
        <v>3.3150859143980851</v>
      </c>
      <c r="S30" s="10">
        <v>3.1381860237090993</v>
      </c>
      <c r="T30" s="10">
        <v>3.4919858050870709</v>
      </c>
      <c r="U30" s="105">
        <v>3.0391170526823035</v>
      </c>
      <c r="V30" s="25">
        <v>2.8794687046732754</v>
      </c>
      <c r="W30" s="25">
        <v>3.1987654006913315</v>
      </c>
      <c r="X30" s="57">
        <f t="shared" si="2"/>
        <v>-0.27596886171578161</v>
      </c>
      <c r="Y30" s="38"/>
    </row>
    <row r="31" spans="1:25" ht="18.75" customHeight="1" x14ac:dyDescent="0.15">
      <c r="A31" s="3" t="s">
        <v>29</v>
      </c>
      <c r="B31" s="102">
        <v>13.941935546736346</v>
      </c>
      <c r="C31" s="10">
        <v>13.695110388321179</v>
      </c>
      <c r="D31" s="10">
        <v>14.188760705151513</v>
      </c>
      <c r="E31" s="105">
        <v>14.127493591403281</v>
      </c>
      <c r="F31" s="25">
        <v>13.868472695966625</v>
      </c>
      <c r="G31" s="25">
        <v>14.386514486839937</v>
      </c>
      <c r="H31" s="37">
        <f t="shared" si="0"/>
        <v>0.18555804466693537</v>
      </c>
      <c r="I31" s="38"/>
      <c r="J31" s="102">
        <v>11.039951673781919</v>
      </c>
      <c r="K31" s="10">
        <v>10.792161904431907</v>
      </c>
      <c r="L31" s="10">
        <v>11.287741443131932</v>
      </c>
      <c r="M31" s="105">
        <v>11.020892202805422</v>
      </c>
      <c r="N31" s="25">
        <v>10.773418757866496</v>
      </c>
      <c r="O31" s="25">
        <v>11.268365647744348</v>
      </c>
      <c r="P31" s="37">
        <f t="shared" si="1"/>
        <v>-1.9059470976497295E-2</v>
      </c>
      <c r="Q31" s="38"/>
      <c r="R31" s="102">
        <v>2.9019838729544261</v>
      </c>
      <c r="S31" s="10">
        <v>2.7165583422955786</v>
      </c>
      <c r="T31" s="10">
        <v>3.0874094036132735</v>
      </c>
      <c r="U31" s="105">
        <v>3.1066013885978605</v>
      </c>
      <c r="V31" s="25">
        <v>2.9231198437122172</v>
      </c>
      <c r="W31" s="25">
        <v>3.2900829334835038</v>
      </c>
      <c r="X31" s="57">
        <f t="shared" si="2"/>
        <v>0.20461751564343444</v>
      </c>
      <c r="Y31" s="38"/>
    </row>
    <row r="32" spans="1:25" ht="18.75" customHeight="1" x14ac:dyDescent="0.15">
      <c r="A32" s="3" t="s">
        <v>30</v>
      </c>
      <c r="B32" s="102">
        <v>14.228597263265408</v>
      </c>
      <c r="C32" s="10">
        <v>13.959451060249062</v>
      </c>
      <c r="D32" s="10">
        <v>14.497743466281754</v>
      </c>
      <c r="E32" s="105">
        <v>15.058768841005007</v>
      </c>
      <c r="F32" s="25">
        <v>14.810280712393389</v>
      </c>
      <c r="G32" s="25">
        <v>15.307256969616624</v>
      </c>
      <c r="H32" s="37">
        <f t="shared" si="0"/>
        <v>0.83017157773959838</v>
      </c>
      <c r="I32" s="137" t="s">
        <v>145</v>
      </c>
      <c r="J32" s="102">
        <v>10.911614862039272</v>
      </c>
      <c r="K32" s="10">
        <v>10.644426967424289</v>
      </c>
      <c r="L32" s="10">
        <v>11.178802756654255</v>
      </c>
      <c r="M32" s="105">
        <v>11.695511207210615</v>
      </c>
      <c r="N32" s="25">
        <v>11.441891596406558</v>
      </c>
      <c r="O32" s="25">
        <v>11.949130818014671</v>
      </c>
      <c r="P32" s="37">
        <f t="shared" si="1"/>
        <v>0.78389634517134255</v>
      </c>
      <c r="Q32" s="137" t="s">
        <v>145</v>
      </c>
      <c r="R32" s="102">
        <v>3.3169824012261366</v>
      </c>
      <c r="S32" s="10">
        <v>3.1045593572379473</v>
      </c>
      <c r="T32" s="10">
        <v>3.529405445214326</v>
      </c>
      <c r="U32" s="105">
        <v>3.3632576337943951</v>
      </c>
      <c r="V32" s="25">
        <v>3.1640182007014634</v>
      </c>
      <c r="W32" s="25">
        <v>3.5624970668873268</v>
      </c>
      <c r="X32" s="57">
        <f t="shared" si="2"/>
        <v>4.6275232568258495E-2</v>
      </c>
      <c r="Y32" s="38"/>
    </row>
    <row r="33" spans="1:25" ht="18.75" customHeight="1" x14ac:dyDescent="0.15">
      <c r="A33" s="3" t="s">
        <v>31</v>
      </c>
      <c r="B33" s="102">
        <v>13.64786135337704</v>
      </c>
      <c r="C33" s="10">
        <v>13.387839490883943</v>
      </c>
      <c r="D33" s="10">
        <v>13.907883215870138</v>
      </c>
      <c r="E33" s="105">
        <v>14.414838612783687</v>
      </c>
      <c r="F33" s="25">
        <v>14.17409561950933</v>
      </c>
      <c r="G33" s="25">
        <v>14.655581606058043</v>
      </c>
      <c r="H33" s="37">
        <f t="shared" si="0"/>
        <v>0.76697725940664618</v>
      </c>
      <c r="I33" s="137" t="s">
        <v>145</v>
      </c>
      <c r="J33" s="102">
        <v>10.926041769924106</v>
      </c>
      <c r="K33" s="10">
        <v>10.667239112278235</v>
      </c>
      <c r="L33" s="10">
        <v>11.184844427569978</v>
      </c>
      <c r="M33" s="105">
        <v>11.439049388009856</v>
      </c>
      <c r="N33" s="25">
        <v>11.194931635911725</v>
      </c>
      <c r="O33" s="25">
        <v>11.683167140107987</v>
      </c>
      <c r="P33" s="37">
        <f t="shared" si="1"/>
        <v>0.51300761808574968</v>
      </c>
      <c r="Q33" s="137" t="s">
        <v>145</v>
      </c>
      <c r="R33" s="102">
        <v>2.7218195834529353</v>
      </c>
      <c r="S33" s="10">
        <v>2.5283942899596497</v>
      </c>
      <c r="T33" s="10">
        <v>2.9152448769462209</v>
      </c>
      <c r="U33" s="105">
        <v>2.9757892247738322</v>
      </c>
      <c r="V33" s="25">
        <v>2.7871815033650909</v>
      </c>
      <c r="W33" s="25">
        <v>3.1643969461825736</v>
      </c>
      <c r="X33" s="57">
        <f t="shared" si="2"/>
        <v>0.25396964132089694</v>
      </c>
      <c r="Y33" s="38"/>
    </row>
    <row r="34" spans="1:25" ht="18.75" customHeight="1" x14ac:dyDescent="0.15">
      <c r="A34" s="3" t="s">
        <v>32</v>
      </c>
      <c r="B34" s="102">
        <v>15.020708264999881</v>
      </c>
      <c r="C34" s="10">
        <v>14.716904182959878</v>
      </c>
      <c r="D34" s="10">
        <v>15.324512347039883</v>
      </c>
      <c r="E34" s="105">
        <v>14.969471031382431</v>
      </c>
      <c r="F34" s="25">
        <v>14.674961658597883</v>
      </c>
      <c r="G34" s="25">
        <v>15.263980404166979</v>
      </c>
      <c r="H34" s="37">
        <f t="shared" si="0"/>
        <v>-5.1237233617449363E-2</v>
      </c>
      <c r="I34" s="38"/>
      <c r="J34" s="102">
        <v>12.214395692421526</v>
      </c>
      <c r="K34" s="10">
        <v>11.89700329234628</v>
      </c>
      <c r="L34" s="10">
        <v>12.531788092496772</v>
      </c>
      <c r="M34" s="105">
        <v>11.707977778602432</v>
      </c>
      <c r="N34" s="25">
        <v>11.41389080480252</v>
      </c>
      <c r="O34" s="25">
        <v>12.002064752402344</v>
      </c>
      <c r="P34" s="37">
        <f t="shared" si="1"/>
        <v>-0.50641791381909407</v>
      </c>
      <c r="Q34" s="38"/>
      <c r="R34" s="102">
        <v>2.8063125725783533</v>
      </c>
      <c r="S34" s="10">
        <v>2.575130535031545</v>
      </c>
      <c r="T34" s="10">
        <v>3.0374946101251616</v>
      </c>
      <c r="U34" s="105">
        <v>3.2614932527800025</v>
      </c>
      <c r="V34" s="25">
        <v>3.0394106984899634</v>
      </c>
      <c r="W34" s="25">
        <v>3.4835758070700416</v>
      </c>
      <c r="X34" s="57">
        <f t="shared" si="2"/>
        <v>0.45518068020164915</v>
      </c>
      <c r="Y34" s="137" t="s">
        <v>145</v>
      </c>
    </row>
    <row r="35" spans="1:25" ht="18.75" customHeight="1" x14ac:dyDescent="0.15">
      <c r="A35" s="3" t="s">
        <v>33</v>
      </c>
      <c r="B35" s="102">
        <v>13.641357824536641</v>
      </c>
      <c r="C35" s="10">
        <v>13.352164836078746</v>
      </c>
      <c r="D35" s="10">
        <v>13.930550812994536</v>
      </c>
      <c r="E35" s="105">
        <v>13.438491529072021</v>
      </c>
      <c r="F35" s="25">
        <v>13.175524376584507</v>
      </c>
      <c r="G35" s="25">
        <v>13.701458681559535</v>
      </c>
      <c r="H35" s="37">
        <f t="shared" si="0"/>
        <v>-0.20286629546462009</v>
      </c>
      <c r="I35" s="38"/>
      <c r="J35" s="102">
        <v>10.919209326348959</v>
      </c>
      <c r="K35" s="10">
        <v>10.639032591054681</v>
      </c>
      <c r="L35" s="10">
        <v>11.199386061643237</v>
      </c>
      <c r="M35" s="105">
        <v>10.457650038663161</v>
      </c>
      <c r="N35" s="25">
        <v>10.20540664523905</v>
      </c>
      <c r="O35" s="25">
        <v>10.709893432087272</v>
      </c>
      <c r="P35" s="37">
        <f t="shared" si="1"/>
        <v>-0.46155928768579813</v>
      </c>
      <c r="Q35" s="38"/>
      <c r="R35" s="102">
        <v>2.7221484981876811</v>
      </c>
      <c r="S35" s="10">
        <v>2.5197958258068938</v>
      </c>
      <c r="T35" s="10">
        <v>2.9245011705684685</v>
      </c>
      <c r="U35" s="105">
        <v>2.9808414904088587</v>
      </c>
      <c r="V35" s="25">
        <v>2.7906053914495734</v>
      </c>
      <c r="W35" s="25">
        <v>3.171077589368144</v>
      </c>
      <c r="X35" s="57">
        <f t="shared" si="2"/>
        <v>0.25869299222117759</v>
      </c>
      <c r="Y35" s="38"/>
    </row>
    <row r="36" spans="1:25" ht="18.75" customHeight="1" x14ac:dyDescent="0.15">
      <c r="A36" s="3" t="s">
        <v>34</v>
      </c>
      <c r="B36" s="102">
        <v>14.424636968495244</v>
      </c>
      <c r="C36" s="10">
        <v>14.151113986486978</v>
      </c>
      <c r="D36" s="10">
        <v>14.698159950503511</v>
      </c>
      <c r="E36" s="105">
        <v>14.285926330279644</v>
      </c>
      <c r="F36" s="25">
        <v>14.048096222081659</v>
      </c>
      <c r="G36" s="25">
        <v>14.523756438477628</v>
      </c>
      <c r="H36" s="37">
        <f t="shared" si="0"/>
        <v>-0.13871063821560092</v>
      </c>
      <c r="I36" s="38"/>
      <c r="J36" s="102">
        <v>11.68</v>
      </c>
      <c r="K36" s="10">
        <v>11.41</v>
      </c>
      <c r="L36" s="10">
        <v>11.95</v>
      </c>
      <c r="M36" s="105">
        <v>11.541164367931097</v>
      </c>
      <c r="N36" s="25">
        <v>11.302924587958964</v>
      </c>
      <c r="O36" s="25">
        <v>11.779404147903231</v>
      </c>
      <c r="P36" s="37">
        <f t="shared" si="1"/>
        <v>-0.13883563206890237</v>
      </c>
      <c r="Q36" s="38"/>
      <c r="R36" s="102">
        <v>2.74</v>
      </c>
      <c r="S36" s="10">
        <v>2.5499999999999998</v>
      </c>
      <c r="T36" s="10">
        <v>2.94</v>
      </c>
      <c r="U36" s="105">
        <v>2.7447619623485493</v>
      </c>
      <c r="V36" s="25">
        <v>2.5726957913349207</v>
      </c>
      <c r="W36" s="25">
        <v>2.9168281333621779</v>
      </c>
      <c r="X36" s="57">
        <f t="shared" si="2"/>
        <v>4.761962348549087E-3</v>
      </c>
      <c r="Y36" s="38"/>
    </row>
    <row r="37" spans="1:25" ht="18.75" customHeight="1" x14ac:dyDescent="0.15">
      <c r="A37" s="3" t="s">
        <v>35</v>
      </c>
      <c r="B37" s="102">
        <v>14.691142653099035</v>
      </c>
      <c r="C37" s="10">
        <v>14.321740608888149</v>
      </c>
      <c r="D37" s="10">
        <v>15.060544697309922</v>
      </c>
      <c r="E37" s="105">
        <v>15.042510892122408</v>
      </c>
      <c r="F37" s="25">
        <v>14.703127004950987</v>
      </c>
      <c r="G37" s="25">
        <v>15.381894779293829</v>
      </c>
      <c r="H37" s="37">
        <f t="shared" si="0"/>
        <v>0.35136823902337255</v>
      </c>
      <c r="I37" s="38"/>
      <c r="J37" s="102">
        <v>10.683165718547501</v>
      </c>
      <c r="K37" s="10">
        <v>10.307825708857081</v>
      </c>
      <c r="L37" s="10">
        <v>11.058505728237922</v>
      </c>
      <c r="M37" s="105">
        <v>11.377643132313926</v>
      </c>
      <c r="N37" s="25">
        <v>11.035986023582034</v>
      </c>
      <c r="O37" s="25">
        <v>11.719300241045818</v>
      </c>
      <c r="P37" s="37">
        <f t="shared" si="1"/>
        <v>0.69447741376642469</v>
      </c>
      <c r="Q37" s="38"/>
      <c r="R37" s="102">
        <v>4.0079769345515315</v>
      </c>
      <c r="S37" s="10">
        <v>3.6839315712302638</v>
      </c>
      <c r="T37" s="10">
        <v>4.3320222978727987</v>
      </c>
      <c r="U37" s="105">
        <v>3.6648677598084811</v>
      </c>
      <c r="V37" s="25">
        <v>3.383176793434711</v>
      </c>
      <c r="W37" s="25">
        <v>3.9465587261822512</v>
      </c>
      <c r="X37" s="57">
        <f t="shared" si="2"/>
        <v>-0.34310917474305036</v>
      </c>
      <c r="Y37" s="38"/>
    </row>
    <row r="38" spans="1:25" ht="18.75" customHeight="1" x14ac:dyDescent="0.15">
      <c r="A38" s="3" t="s">
        <v>36</v>
      </c>
      <c r="B38" s="102">
        <v>13.457179679431716</v>
      </c>
      <c r="C38" s="10">
        <v>13.075809869395195</v>
      </c>
      <c r="D38" s="10">
        <v>13.838549489468237</v>
      </c>
      <c r="E38" s="105">
        <v>13.575894605638835</v>
      </c>
      <c r="F38" s="25">
        <v>13.233372388970745</v>
      </c>
      <c r="G38" s="25">
        <v>13.918416822306925</v>
      </c>
      <c r="H38" s="37">
        <f t="shared" si="0"/>
        <v>0.11871492620711876</v>
      </c>
      <c r="I38" s="38"/>
      <c r="J38" s="102">
        <v>10.888296662005638</v>
      </c>
      <c r="K38" s="10">
        <v>10.52128582255213</v>
      </c>
      <c r="L38" s="10">
        <v>11.255307501459146</v>
      </c>
      <c r="M38" s="105">
        <v>10.856999090375336</v>
      </c>
      <c r="N38" s="25">
        <v>10.522771759375281</v>
      </c>
      <c r="O38" s="25">
        <v>11.19122642137539</v>
      </c>
      <c r="P38" s="37">
        <f t="shared" si="1"/>
        <v>-3.1297571630302556E-2</v>
      </c>
      <c r="Q38" s="38"/>
      <c r="R38" s="102">
        <v>2.5688830174260771</v>
      </c>
      <c r="S38" s="10">
        <v>2.3138077529522958</v>
      </c>
      <c r="T38" s="10">
        <v>2.8239582818998583</v>
      </c>
      <c r="U38" s="105">
        <v>2.7188955152635002</v>
      </c>
      <c r="V38" s="25">
        <v>2.4774726720038753</v>
      </c>
      <c r="W38" s="25">
        <v>2.960318358523125</v>
      </c>
      <c r="X38" s="57">
        <f t="shared" si="2"/>
        <v>0.1500124978374231</v>
      </c>
      <c r="Y38" s="38"/>
    </row>
    <row r="39" spans="1:25" ht="18.75" customHeight="1" x14ac:dyDescent="0.15">
      <c r="A39" s="3" t="s">
        <v>37</v>
      </c>
      <c r="B39" s="102">
        <v>14.711388110321231</v>
      </c>
      <c r="C39" s="10">
        <v>14.471985909629169</v>
      </c>
      <c r="D39" s="10">
        <v>14.950790311013293</v>
      </c>
      <c r="E39" s="105">
        <v>14.672259711560523</v>
      </c>
      <c r="F39" s="25">
        <v>14.444066128240136</v>
      </c>
      <c r="G39" s="25">
        <v>14.90045329488091</v>
      </c>
      <c r="H39" s="37">
        <f t="shared" ref="H39:H61" si="3">E39-B39</f>
        <v>-3.9128398760707839E-2</v>
      </c>
      <c r="I39" s="38"/>
      <c r="J39" s="102">
        <v>11.701739972206068</v>
      </c>
      <c r="K39" s="10">
        <v>11.470127018646957</v>
      </c>
      <c r="L39" s="10">
        <v>11.933352925765179</v>
      </c>
      <c r="M39" s="105">
        <v>11.679170017660477</v>
      </c>
      <c r="N39" s="25">
        <v>11.459836472665572</v>
      </c>
      <c r="O39" s="25">
        <v>11.898503562655382</v>
      </c>
      <c r="P39" s="37">
        <f t="shared" ref="P39:P61" si="4">M39-J39</f>
        <v>-2.2569954545591742E-2</v>
      </c>
      <c r="Q39" s="38"/>
      <c r="R39" s="102">
        <v>3.0096481381151596</v>
      </c>
      <c r="S39" s="10">
        <v>2.8415169797838091</v>
      </c>
      <c r="T39" s="10">
        <v>3.1777792964465101</v>
      </c>
      <c r="U39" s="105">
        <v>2.9930896939000471</v>
      </c>
      <c r="V39" s="25">
        <v>2.8352802876893768</v>
      </c>
      <c r="W39" s="25">
        <v>3.1508991001107174</v>
      </c>
      <c r="X39" s="57">
        <f t="shared" ref="X39:X61" si="5">U39-R39</f>
        <v>-1.6558444215112544E-2</v>
      </c>
      <c r="Y39" s="38"/>
    </row>
    <row r="40" spans="1:25" ht="18.75" customHeight="1" x14ac:dyDescent="0.15">
      <c r="A40" s="3" t="s">
        <v>38</v>
      </c>
      <c r="B40" s="102">
        <v>14.198331200751973</v>
      </c>
      <c r="C40" s="10">
        <v>13.935421647597881</v>
      </c>
      <c r="D40" s="10">
        <v>14.461240753906065</v>
      </c>
      <c r="E40" s="105">
        <v>14.648642700344654</v>
      </c>
      <c r="F40" s="25">
        <v>14.36828677442656</v>
      </c>
      <c r="G40" s="25">
        <v>14.928998626262748</v>
      </c>
      <c r="H40" s="37">
        <f t="shared" si="3"/>
        <v>0.45031149959268113</v>
      </c>
      <c r="I40" s="38"/>
      <c r="J40" s="102">
        <v>11.615858326779822</v>
      </c>
      <c r="K40" s="10">
        <v>11.351350615264215</v>
      </c>
      <c r="L40" s="10">
        <v>11.880366038295429</v>
      </c>
      <c r="M40" s="105">
        <v>12.125363314893406</v>
      </c>
      <c r="N40" s="25">
        <v>11.849078840163191</v>
      </c>
      <c r="O40" s="25">
        <v>12.40164778962362</v>
      </c>
      <c r="P40" s="37">
        <f t="shared" si="4"/>
        <v>0.50950498811358358</v>
      </c>
      <c r="Q40" s="39"/>
      <c r="R40" s="102">
        <v>2.5824728739721499</v>
      </c>
      <c r="S40" s="10">
        <v>2.3928371131756592</v>
      </c>
      <c r="T40" s="10">
        <v>2.7721086347686406</v>
      </c>
      <c r="U40" s="105">
        <v>2.5232793854512496</v>
      </c>
      <c r="V40" s="25">
        <v>2.3399452841362387</v>
      </c>
      <c r="W40" s="25">
        <v>2.7066134867662606</v>
      </c>
      <c r="X40" s="57">
        <f t="shared" si="5"/>
        <v>-5.9193488520900228E-2</v>
      </c>
      <c r="Y40" s="38"/>
    </row>
    <row r="41" spans="1:25" ht="18.75" customHeight="1" x14ac:dyDescent="0.15">
      <c r="A41" s="3" t="s">
        <v>39</v>
      </c>
      <c r="B41" s="102">
        <v>14.586808536662705</v>
      </c>
      <c r="C41" s="10">
        <v>14.392090038343499</v>
      </c>
      <c r="D41" s="10">
        <v>14.781527034981911</v>
      </c>
      <c r="E41" s="105">
        <v>14.707567374727097</v>
      </c>
      <c r="F41" s="25">
        <v>14.519742089285037</v>
      </c>
      <c r="G41" s="25">
        <v>14.895392660169156</v>
      </c>
      <c r="H41" s="37">
        <f t="shared" si="3"/>
        <v>0.12075883806439158</v>
      </c>
      <c r="I41" s="38"/>
      <c r="J41" s="102">
        <v>12.175288958139729</v>
      </c>
      <c r="K41" s="10">
        <v>11.977429577309996</v>
      </c>
      <c r="L41" s="10">
        <v>12.373148338969463</v>
      </c>
      <c r="M41" s="105">
        <v>12.24174344335176</v>
      </c>
      <c r="N41" s="25">
        <v>12.053878801243949</v>
      </c>
      <c r="O41" s="25">
        <v>12.429608085459572</v>
      </c>
      <c r="P41" s="37">
        <f t="shared" si="4"/>
        <v>6.6454485212030789E-2</v>
      </c>
      <c r="Q41" s="38"/>
      <c r="R41" s="102">
        <v>2.4115195785229742</v>
      </c>
      <c r="S41" s="10">
        <v>2.275341012284001</v>
      </c>
      <c r="T41" s="10">
        <v>2.5476981447619473</v>
      </c>
      <c r="U41" s="105">
        <v>2.4658239313753358</v>
      </c>
      <c r="V41" s="25">
        <v>2.3384350771315581</v>
      </c>
      <c r="W41" s="25">
        <v>2.5932127856191136</v>
      </c>
      <c r="X41" s="57">
        <f t="shared" si="5"/>
        <v>5.4304352852361681E-2</v>
      </c>
      <c r="Y41" s="38"/>
    </row>
    <row r="42" spans="1:25" ht="18.75" customHeight="1" x14ac:dyDescent="0.15">
      <c r="A42" s="3" t="s">
        <v>40</v>
      </c>
      <c r="B42" s="102">
        <v>14.109553812518694</v>
      </c>
      <c r="C42" s="10">
        <v>13.856659356658746</v>
      </c>
      <c r="D42" s="10">
        <v>14.362448268378643</v>
      </c>
      <c r="E42" s="105">
        <v>14.252967826542198</v>
      </c>
      <c r="F42" s="25">
        <v>14.008540561729768</v>
      </c>
      <c r="G42" s="25">
        <v>14.497395091354628</v>
      </c>
      <c r="H42" s="37">
        <f t="shared" si="3"/>
        <v>0.14341401402350407</v>
      </c>
      <c r="I42" s="38"/>
      <c r="J42" s="102">
        <v>11.357179233327924</v>
      </c>
      <c r="K42" s="10">
        <v>11.108150656800467</v>
      </c>
      <c r="L42" s="10">
        <v>11.606207809855382</v>
      </c>
      <c r="M42" s="105">
        <v>11.066626373531737</v>
      </c>
      <c r="N42" s="25">
        <v>10.831284427232497</v>
      </c>
      <c r="O42" s="25">
        <v>11.301968319830976</v>
      </c>
      <c r="P42" s="37">
        <f t="shared" si="4"/>
        <v>-0.29055285979618795</v>
      </c>
      <c r="Q42" s="38"/>
      <c r="R42" s="102">
        <v>2.7523745791907697</v>
      </c>
      <c r="S42" s="10">
        <v>2.5748883020830293</v>
      </c>
      <c r="T42" s="10">
        <v>2.92986085629851</v>
      </c>
      <c r="U42" s="105">
        <v>3.186341453010463</v>
      </c>
      <c r="V42" s="25">
        <v>3.0079673285156932</v>
      </c>
      <c r="W42" s="25">
        <v>3.3647155775052329</v>
      </c>
      <c r="X42" s="57">
        <f t="shared" si="5"/>
        <v>0.43396687381969334</v>
      </c>
      <c r="Y42" s="137" t="s">
        <v>145</v>
      </c>
    </row>
    <row r="43" spans="1:25" ht="18.75" customHeight="1" x14ac:dyDescent="0.15">
      <c r="A43" s="3" t="s">
        <v>41</v>
      </c>
      <c r="B43" s="102">
        <v>14.637446488414417</v>
      </c>
      <c r="C43" s="10">
        <v>14.393045309996639</v>
      </c>
      <c r="D43" s="10">
        <v>14.881847666832195</v>
      </c>
      <c r="E43" s="105">
        <v>14.688732973663788</v>
      </c>
      <c r="F43" s="25">
        <v>14.440895312029564</v>
      </c>
      <c r="G43" s="25">
        <v>14.936570635298011</v>
      </c>
      <c r="H43" s="37">
        <f t="shared" si="3"/>
        <v>5.1286485249370628E-2</v>
      </c>
      <c r="I43" s="38"/>
      <c r="J43" s="102">
        <v>11.026433100760725</v>
      </c>
      <c r="K43" s="10">
        <v>10.775101724662465</v>
      </c>
      <c r="L43" s="10">
        <v>11.277764476858986</v>
      </c>
      <c r="M43" s="105">
        <v>10.972855574460267</v>
      </c>
      <c r="N43" s="25">
        <v>10.73234853060171</v>
      </c>
      <c r="O43" s="25">
        <v>11.213362618318824</v>
      </c>
      <c r="P43" s="37">
        <f t="shared" si="4"/>
        <v>-5.3577526300458089E-2</v>
      </c>
      <c r="Q43" s="38"/>
      <c r="R43" s="102">
        <v>3.6110133876536934</v>
      </c>
      <c r="S43" s="10">
        <v>3.4038028977011452</v>
      </c>
      <c r="T43" s="10">
        <v>3.8182238776062416</v>
      </c>
      <c r="U43" s="105">
        <v>3.715877399203523</v>
      </c>
      <c r="V43" s="25">
        <v>3.5198198035824415</v>
      </c>
      <c r="W43" s="25">
        <v>3.9119349948246045</v>
      </c>
      <c r="X43" s="57">
        <f t="shared" si="5"/>
        <v>0.10486401154982961</v>
      </c>
      <c r="Y43" s="38"/>
    </row>
    <row r="44" spans="1:25" ht="18.75" customHeight="1" x14ac:dyDescent="0.15">
      <c r="A44" s="3" t="s">
        <v>42</v>
      </c>
      <c r="B44" s="102">
        <v>13.872110840551755</v>
      </c>
      <c r="C44" s="10">
        <v>13.247481922746402</v>
      </c>
      <c r="D44" s="10">
        <v>14.496739758357108</v>
      </c>
      <c r="E44" s="105">
        <v>14.666808764662246</v>
      </c>
      <c r="F44" s="25">
        <v>14.139834505371464</v>
      </c>
      <c r="G44" s="25">
        <v>15.193783023953028</v>
      </c>
      <c r="H44" s="37">
        <f t="shared" si="3"/>
        <v>0.79469792411049056</v>
      </c>
      <c r="I44" s="38"/>
      <c r="J44" s="102">
        <v>11.4719561141877</v>
      </c>
      <c r="K44" s="10">
        <v>10.890124562954222</v>
      </c>
      <c r="L44" s="10">
        <v>12.053787665421178</v>
      </c>
      <c r="M44" s="105">
        <v>11.608126815443599</v>
      </c>
      <c r="N44" s="25">
        <v>11.100461424714032</v>
      </c>
      <c r="O44" s="25">
        <v>12.115792206173166</v>
      </c>
      <c r="P44" s="37">
        <f t="shared" si="4"/>
        <v>0.13617070125589947</v>
      </c>
      <c r="Q44" s="38"/>
      <c r="R44" s="102">
        <v>2.4001547263640544</v>
      </c>
      <c r="S44" s="10">
        <v>2.0294959472601963</v>
      </c>
      <c r="T44" s="10">
        <v>2.7708135054679124</v>
      </c>
      <c r="U44" s="105">
        <v>3.0586819492186472</v>
      </c>
      <c r="V44" s="25">
        <v>2.6784757425411261</v>
      </c>
      <c r="W44" s="25">
        <v>3.4388881558961684</v>
      </c>
      <c r="X44" s="57">
        <f t="shared" si="5"/>
        <v>0.65852722285459286</v>
      </c>
      <c r="Y44" s="38"/>
    </row>
    <row r="45" spans="1:25" ht="18.75" customHeight="1" x14ac:dyDescent="0.15">
      <c r="A45" s="3" t="s">
        <v>43</v>
      </c>
      <c r="B45" s="102">
        <v>14.925830956464766</v>
      </c>
      <c r="C45" s="10">
        <v>14.445752307439195</v>
      </c>
      <c r="D45" s="10">
        <v>15.405909605490338</v>
      </c>
      <c r="E45" s="105">
        <v>15.035820521677101</v>
      </c>
      <c r="F45" s="25">
        <v>14.563413487307841</v>
      </c>
      <c r="G45" s="25">
        <v>15.508227556046361</v>
      </c>
      <c r="H45" s="37">
        <f t="shared" si="3"/>
        <v>0.10998956521233438</v>
      </c>
      <c r="I45" s="38"/>
      <c r="J45" s="102">
        <v>12.160451799643138</v>
      </c>
      <c r="K45" s="10">
        <v>11.677018257400517</v>
      </c>
      <c r="L45" s="10">
        <v>12.643885341885758</v>
      </c>
      <c r="M45" s="105">
        <v>12.341695935324152</v>
      </c>
      <c r="N45" s="25">
        <v>11.881739447797566</v>
      </c>
      <c r="O45" s="25">
        <v>12.801652422850738</v>
      </c>
      <c r="P45" s="37">
        <f t="shared" si="4"/>
        <v>0.18124413568101438</v>
      </c>
      <c r="Q45" s="38"/>
      <c r="R45" s="102">
        <v>2.7653791568216302</v>
      </c>
      <c r="S45" s="10">
        <v>2.423020087208791</v>
      </c>
      <c r="T45" s="10">
        <v>3.1077382264344693</v>
      </c>
      <c r="U45" s="105">
        <v>2.6941245863529488</v>
      </c>
      <c r="V45" s="25">
        <v>2.3841486793042956</v>
      </c>
      <c r="W45" s="25">
        <v>3.004100493401602</v>
      </c>
      <c r="X45" s="57">
        <f t="shared" si="5"/>
        <v>-7.1254570468681333E-2</v>
      </c>
      <c r="Y45" s="38"/>
    </row>
    <row r="46" spans="1:25" ht="18.75" customHeight="1" x14ac:dyDescent="0.15">
      <c r="A46" s="3" t="s">
        <v>44</v>
      </c>
      <c r="B46" s="102">
        <v>13.889358807792336</v>
      </c>
      <c r="C46" s="10">
        <v>13.235208094123173</v>
      </c>
      <c r="D46" s="10">
        <v>14.543509521461498</v>
      </c>
      <c r="E46" s="105">
        <v>14.328570151642065</v>
      </c>
      <c r="F46" s="25">
        <v>13.652811374425553</v>
      </c>
      <c r="G46" s="25">
        <v>15.004328928858577</v>
      </c>
      <c r="H46" s="37">
        <f t="shared" si="3"/>
        <v>0.43921134384972937</v>
      </c>
      <c r="I46" s="38"/>
      <c r="J46" s="102">
        <v>11.279503057859275</v>
      </c>
      <c r="K46" s="10">
        <v>10.620471806812311</v>
      </c>
      <c r="L46" s="10">
        <v>11.938534308906238</v>
      </c>
      <c r="M46" s="105">
        <v>11.893066226298632</v>
      </c>
      <c r="N46" s="25">
        <v>11.20388159805729</v>
      </c>
      <c r="O46" s="25">
        <v>12.582250854539975</v>
      </c>
      <c r="P46" s="37">
        <f t="shared" si="4"/>
        <v>0.61356316843935765</v>
      </c>
      <c r="Q46" s="38"/>
      <c r="R46" s="102">
        <v>2.6098557499330624</v>
      </c>
      <c r="S46" s="10">
        <v>2.1119597951623743</v>
      </c>
      <c r="T46" s="10">
        <v>3.1077517047037504</v>
      </c>
      <c r="U46" s="105">
        <v>2.435503925343435</v>
      </c>
      <c r="V46" s="25">
        <v>1.9712105042384174</v>
      </c>
      <c r="W46" s="25">
        <v>2.8997973464484526</v>
      </c>
      <c r="X46" s="57">
        <f t="shared" si="5"/>
        <v>-0.17435182458962739</v>
      </c>
      <c r="Y46" s="38"/>
    </row>
    <row r="47" spans="1:25" ht="18.75" customHeight="1" x14ac:dyDescent="0.15">
      <c r="A47" s="3" t="s">
        <v>45</v>
      </c>
      <c r="B47" s="102">
        <v>14.156007961077465</v>
      </c>
      <c r="C47" s="10">
        <v>13.760999142114779</v>
      </c>
      <c r="D47" s="10">
        <v>14.551016780040152</v>
      </c>
      <c r="E47" s="105">
        <v>15.067425328290778</v>
      </c>
      <c r="F47" s="25">
        <v>14.671516012744616</v>
      </c>
      <c r="G47" s="25">
        <v>15.463334643836939</v>
      </c>
      <c r="H47" s="37">
        <f t="shared" si="3"/>
        <v>0.91141736721331235</v>
      </c>
      <c r="I47" s="137" t="s">
        <v>145</v>
      </c>
      <c r="J47" s="102">
        <v>12.003128712500951</v>
      </c>
      <c r="K47" s="10">
        <v>11.609099591580927</v>
      </c>
      <c r="L47" s="10">
        <v>12.397157833420975</v>
      </c>
      <c r="M47" s="105">
        <v>12.724632824169257</v>
      </c>
      <c r="N47" s="25">
        <v>12.324841212951423</v>
      </c>
      <c r="O47" s="25">
        <v>13.124424435387091</v>
      </c>
      <c r="P47" s="37">
        <f t="shared" si="4"/>
        <v>0.72150411166830608</v>
      </c>
      <c r="Q47" s="38"/>
      <c r="R47" s="102">
        <v>2.1528792485765131</v>
      </c>
      <c r="S47" s="10">
        <v>1.8977047357235248</v>
      </c>
      <c r="T47" s="10">
        <v>2.4080537614295014</v>
      </c>
      <c r="U47" s="105">
        <v>2.3427925041215194</v>
      </c>
      <c r="V47" s="25">
        <v>2.0766242276228146</v>
      </c>
      <c r="W47" s="25">
        <v>2.6089607806202242</v>
      </c>
      <c r="X47" s="57">
        <f t="shared" si="5"/>
        <v>0.18991325554500627</v>
      </c>
      <c r="Y47" s="38"/>
    </row>
    <row r="48" spans="1:25" ht="18.75" customHeight="1" x14ac:dyDescent="0.15">
      <c r="A48" s="3" t="s">
        <v>46</v>
      </c>
      <c r="B48" s="102">
        <v>14.253857938001781</v>
      </c>
      <c r="C48" s="10">
        <v>13.769021427651321</v>
      </c>
      <c r="D48" s="10">
        <v>14.738694448352241</v>
      </c>
      <c r="E48" s="105">
        <v>14.165243819511138</v>
      </c>
      <c r="F48" s="25">
        <v>13.724514073126244</v>
      </c>
      <c r="G48" s="25">
        <v>14.605973565896033</v>
      </c>
      <c r="H48" s="37">
        <f t="shared" si="3"/>
        <v>-8.8614118490642824E-2</v>
      </c>
      <c r="I48" s="38"/>
      <c r="J48" s="102">
        <v>11.911579668736055</v>
      </c>
      <c r="K48" s="10">
        <v>11.432061723076284</v>
      </c>
      <c r="L48" s="10">
        <v>12.391097614395825</v>
      </c>
      <c r="M48" s="105">
        <v>11.72381594165819</v>
      </c>
      <c r="N48" s="25">
        <v>11.289487787490769</v>
      </c>
      <c r="O48" s="25">
        <v>12.158144095825611</v>
      </c>
      <c r="P48" s="37">
        <f>M48-J48</f>
        <v>-0.18776372707786493</v>
      </c>
      <c r="Q48" s="38"/>
      <c r="R48" s="102">
        <v>2.3422782692657234</v>
      </c>
      <c r="S48" s="10">
        <v>2.0258909348343388</v>
      </c>
      <c r="T48" s="10">
        <v>2.6586656036971079</v>
      </c>
      <c r="U48" s="105">
        <v>2.4414278778529481</v>
      </c>
      <c r="V48" s="25">
        <v>2.1494261103139047</v>
      </c>
      <c r="W48" s="25">
        <v>2.7334296453919915</v>
      </c>
      <c r="X48" s="57">
        <f t="shared" si="5"/>
        <v>9.9149608587224769E-2</v>
      </c>
      <c r="Y48" s="38"/>
    </row>
    <row r="49" spans="1:25" ht="18.75" customHeight="1" x14ac:dyDescent="0.15">
      <c r="A49" s="3" t="s">
        <v>47</v>
      </c>
      <c r="B49" s="102">
        <v>14.270406757370495</v>
      </c>
      <c r="C49" s="10">
        <v>13.974197310664653</v>
      </c>
      <c r="D49" s="10">
        <v>14.566616204076336</v>
      </c>
      <c r="E49" s="105">
        <v>14.611703354105211</v>
      </c>
      <c r="F49" s="25">
        <v>14.329125232258937</v>
      </c>
      <c r="G49" s="25">
        <v>14.894281475951486</v>
      </c>
      <c r="H49" s="37">
        <f t="shared" si="3"/>
        <v>0.34129659673471657</v>
      </c>
      <c r="I49" s="38"/>
      <c r="J49" s="102">
        <v>10.851908386920524</v>
      </c>
      <c r="K49" s="10">
        <v>10.556561674138008</v>
      </c>
      <c r="L49" s="10">
        <v>11.14725509970304</v>
      </c>
      <c r="M49" s="105">
        <v>11.490974175634694</v>
      </c>
      <c r="N49" s="25">
        <v>11.20693374964819</v>
      </c>
      <c r="O49" s="25">
        <v>11.775014601621198</v>
      </c>
      <c r="P49" s="37">
        <f t="shared" si="4"/>
        <v>0.63906578871416997</v>
      </c>
      <c r="Q49" s="137" t="s">
        <v>145</v>
      </c>
      <c r="R49" s="102">
        <v>3.4184983704499716</v>
      </c>
      <c r="S49" s="10">
        <v>3.1810621696055073</v>
      </c>
      <c r="T49" s="10">
        <v>3.655934571294436</v>
      </c>
      <c r="U49" s="105">
        <v>3.1207291784705169</v>
      </c>
      <c r="V49" s="25">
        <v>2.9064209387935711</v>
      </c>
      <c r="W49" s="25">
        <v>3.3350374181474627</v>
      </c>
      <c r="X49" s="57">
        <f t="shared" si="5"/>
        <v>-0.29776919197945473</v>
      </c>
      <c r="Y49" s="38"/>
    </row>
    <row r="50" spans="1:25" ht="18.75" customHeight="1" x14ac:dyDescent="0.15">
      <c r="A50" s="3" t="s">
        <v>48</v>
      </c>
      <c r="B50" s="102">
        <v>14.201158723055832</v>
      </c>
      <c r="C50" s="10">
        <v>13.792563256646934</v>
      </c>
      <c r="D50" s="10">
        <v>14.609754189464729</v>
      </c>
      <c r="E50" s="105">
        <v>15.066716904213267</v>
      </c>
      <c r="F50" s="25">
        <v>14.629365223965223</v>
      </c>
      <c r="G50" s="25">
        <v>15.504068584461312</v>
      </c>
      <c r="H50" s="37">
        <f t="shared" si="3"/>
        <v>0.86555818115743577</v>
      </c>
      <c r="I50" s="137" t="s">
        <v>145</v>
      </c>
      <c r="J50" s="102">
        <v>11.0163017204806</v>
      </c>
      <c r="K50" s="10">
        <v>10.615332501786661</v>
      </c>
      <c r="L50" s="10">
        <v>11.417270939174539</v>
      </c>
      <c r="M50" s="105">
        <v>11.434886172144017</v>
      </c>
      <c r="N50" s="25">
        <v>11.016837461166739</v>
      </c>
      <c r="O50" s="25">
        <v>11.852934883121295</v>
      </c>
      <c r="P50" s="37">
        <f t="shared" si="4"/>
        <v>0.41858445166341696</v>
      </c>
      <c r="Q50" s="38"/>
      <c r="R50" s="102">
        <v>3.1848570025752299</v>
      </c>
      <c r="S50" s="10">
        <v>2.8774896668753756</v>
      </c>
      <c r="T50" s="10">
        <v>3.4922243382750842</v>
      </c>
      <c r="U50" s="105">
        <v>3.6318307320692527</v>
      </c>
      <c r="V50" s="25">
        <v>3.3081409453446389</v>
      </c>
      <c r="W50" s="25">
        <v>3.9555205187938665</v>
      </c>
      <c r="X50" s="57">
        <f t="shared" si="5"/>
        <v>0.44697372949402281</v>
      </c>
      <c r="Y50" s="38"/>
    </row>
    <row r="51" spans="1:25" ht="18.75" customHeight="1" x14ac:dyDescent="0.15">
      <c r="A51" s="3" t="s">
        <v>49</v>
      </c>
      <c r="B51" s="102">
        <v>13.718461020933173</v>
      </c>
      <c r="C51" s="10">
        <v>13.148223926312795</v>
      </c>
      <c r="D51" s="10">
        <v>14.288698115553551</v>
      </c>
      <c r="E51" s="105">
        <v>14.389078439312792</v>
      </c>
      <c r="F51" s="25">
        <v>13.796481356472684</v>
      </c>
      <c r="G51" s="25">
        <v>14.9816755221529</v>
      </c>
      <c r="H51" s="37">
        <f t="shared" si="3"/>
        <v>0.67061741837961897</v>
      </c>
      <c r="I51" s="38"/>
      <c r="J51" s="102">
        <v>11.205585189510355</v>
      </c>
      <c r="K51" s="10">
        <v>10.625571268402986</v>
      </c>
      <c r="L51" s="10">
        <v>11.785599110617724</v>
      </c>
      <c r="M51" s="105">
        <v>11.241602275420226</v>
      </c>
      <c r="N51" s="25">
        <v>10.649098868643298</v>
      </c>
      <c r="O51" s="25">
        <v>11.834105682197153</v>
      </c>
      <c r="P51" s="37">
        <f t="shared" si="4"/>
        <v>3.6017085909870517E-2</v>
      </c>
      <c r="Q51" s="38"/>
      <c r="R51" s="102">
        <v>2.5128758314228201</v>
      </c>
      <c r="S51" s="10">
        <v>2.088782985814277</v>
      </c>
      <c r="T51" s="10">
        <v>2.9369686770313632</v>
      </c>
      <c r="U51" s="105">
        <v>3.1474761638925672</v>
      </c>
      <c r="V51" s="25">
        <v>2.6934886064487555</v>
      </c>
      <c r="W51" s="25">
        <v>3.6014637213363789</v>
      </c>
      <c r="X51" s="57">
        <f t="shared" si="5"/>
        <v>0.63460033246974712</v>
      </c>
      <c r="Y51" s="38"/>
    </row>
    <row r="52" spans="1:25" ht="18.75" customHeight="1" x14ac:dyDescent="0.15">
      <c r="A52" s="3" t="s">
        <v>50</v>
      </c>
      <c r="B52" s="102">
        <v>14.416125642599347</v>
      </c>
      <c r="C52" s="10">
        <v>14.070555915389217</v>
      </c>
      <c r="D52" s="10">
        <v>14.761695369809477</v>
      </c>
      <c r="E52" s="105">
        <v>14.35078173469239</v>
      </c>
      <c r="F52" s="25">
        <v>14.026839003041761</v>
      </c>
      <c r="G52" s="25">
        <v>14.674724466343019</v>
      </c>
      <c r="H52" s="37">
        <f t="shared" si="3"/>
        <v>-6.5343907906957099E-2</v>
      </c>
      <c r="I52" s="38"/>
      <c r="J52" s="102">
        <v>11.624057307278095</v>
      </c>
      <c r="K52" s="10">
        <v>11.275362605134058</v>
      </c>
      <c r="L52" s="10">
        <v>11.972752009422132</v>
      </c>
      <c r="M52" s="105">
        <v>11.566695901102248</v>
      </c>
      <c r="N52" s="25">
        <v>11.244851624952551</v>
      </c>
      <c r="O52" s="25">
        <v>11.888540177251945</v>
      </c>
      <c r="P52" s="37">
        <f t="shared" si="4"/>
        <v>-5.7361406175846952E-2</v>
      </c>
      <c r="Q52" s="38"/>
      <c r="R52" s="102">
        <v>2.792068335321249</v>
      </c>
      <c r="S52" s="10">
        <v>2.5390322502028382</v>
      </c>
      <c r="T52" s="10">
        <v>3.0451044204396598</v>
      </c>
      <c r="U52" s="105">
        <v>2.7840858335901442</v>
      </c>
      <c r="V52" s="25">
        <v>2.5516703086706753</v>
      </c>
      <c r="W52" s="25">
        <v>3.016501358509613</v>
      </c>
      <c r="X52" s="57">
        <f t="shared" si="5"/>
        <v>-7.9825017311048185E-3</v>
      </c>
      <c r="Y52" s="38"/>
    </row>
    <row r="53" spans="1:25" ht="18.75" customHeight="1" x14ac:dyDescent="0.15">
      <c r="A53" s="3" t="s">
        <v>51</v>
      </c>
      <c r="B53" s="102">
        <v>13.944257637519494</v>
      </c>
      <c r="C53" s="10">
        <v>13.438519664043879</v>
      </c>
      <c r="D53" s="10">
        <v>14.449995610995108</v>
      </c>
      <c r="E53" s="105">
        <v>14.547850310608723</v>
      </c>
      <c r="F53" s="25">
        <v>14.0481594900081</v>
      </c>
      <c r="G53" s="25">
        <v>15.047541131209346</v>
      </c>
      <c r="H53" s="37">
        <f t="shared" si="3"/>
        <v>0.60359267308922959</v>
      </c>
      <c r="I53" s="38"/>
      <c r="J53" s="102">
        <v>11.582432132319097</v>
      </c>
      <c r="K53" s="10">
        <v>11.082157102554145</v>
      </c>
      <c r="L53" s="10">
        <v>12.082707162084048</v>
      </c>
      <c r="M53" s="105">
        <v>11.702751888001991</v>
      </c>
      <c r="N53" s="25">
        <v>11.206790766795587</v>
      </c>
      <c r="O53" s="25">
        <v>12.198713009208396</v>
      </c>
      <c r="P53" s="37">
        <f t="shared" si="4"/>
        <v>0.12031975568289432</v>
      </c>
      <c r="Q53" s="38"/>
      <c r="R53" s="102">
        <v>2.361825505200398</v>
      </c>
      <c r="S53" s="10">
        <v>2.0214001611940073</v>
      </c>
      <c r="T53" s="10">
        <v>2.7022508492067887</v>
      </c>
      <c r="U53" s="105">
        <v>2.8450984226067306</v>
      </c>
      <c r="V53" s="25">
        <v>2.486430345271859</v>
      </c>
      <c r="W53" s="25">
        <v>3.2037664999416022</v>
      </c>
      <c r="X53" s="57">
        <f t="shared" si="5"/>
        <v>0.4832729174063326</v>
      </c>
      <c r="Y53" s="38"/>
    </row>
    <row r="54" spans="1:25" ht="18.75" customHeight="1" x14ac:dyDescent="0.15">
      <c r="A54" s="3" t="s">
        <v>52</v>
      </c>
      <c r="B54" s="102">
        <v>15.414864119864763</v>
      </c>
      <c r="C54" s="10">
        <v>14.785585127232245</v>
      </c>
      <c r="D54" s="10">
        <v>16.044143112497281</v>
      </c>
      <c r="E54" s="105">
        <v>15.684596461708159</v>
      </c>
      <c r="F54" s="25">
        <v>15.019093611040352</v>
      </c>
      <c r="G54" s="25">
        <v>16.350099312375963</v>
      </c>
      <c r="H54" s="37">
        <f t="shared" si="3"/>
        <v>0.26973234184339567</v>
      </c>
      <c r="I54" s="38"/>
      <c r="J54" s="102">
        <v>11.875329623040368</v>
      </c>
      <c r="K54" s="10">
        <v>11.225837803898983</v>
      </c>
      <c r="L54" s="10">
        <v>12.524821442181754</v>
      </c>
      <c r="M54" s="105">
        <v>12.750554464505214</v>
      </c>
      <c r="N54" s="25">
        <v>12.088292741132339</v>
      </c>
      <c r="O54" s="25">
        <v>13.412816187878089</v>
      </c>
      <c r="P54" s="37">
        <f t="shared" si="4"/>
        <v>0.87522484146484558</v>
      </c>
      <c r="Q54" s="38"/>
      <c r="R54" s="102">
        <v>3.5395344968243938</v>
      </c>
      <c r="S54" s="10">
        <v>3.0222003588801565</v>
      </c>
      <c r="T54" s="10">
        <v>4.0568686347686311</v>
      </c>
      <c r="U54" s="105">
        <v>2.9340419972029435</v>
      </c>
      <c r="V54" s="25">
        <v>2.4729899362617398</v>
      </c>
      <c r="W54" s="25">
        <v>3.3950940581441471</v>
      </c>
      <c r="X54" s="57">
        <f t="shared" si="5"/>
        <v>-0.60549249962145035</v>
      </c>
      <c r="Y54" s="38"/>
    </row>
    <row r="55" spans="1:25" ht="18.75" customHeight="1" x14ac:dyDescent="0.15">
      <c r="A55" s="3" t="s">
        <v>53</v>
      </c>
      <c r="B55" s="102">
        <v>14.29031216655714</v>
      </c>
      <c r="C55" s="10">
        <v>13.818885661918241</v>
      </c>
      <c r="D55" s="10">
        <v>14.761738671196039</v>
      </c>
      <c r="E55" s="105">
        <v>14.509227975710127</v>
      </c>
      <c r="F55" s="25">
        <v>14.014768108806233</v>
      </c>
      <c r="G55" s="25">
        <v>15.003687842614021</v>
      </c>
      <c r="H55" s="37">
        <f t="shared" si="3"/>
        <v>0.21891580915298725</v>
      </c>
      <c r="I55" s="38"/>
      <c r="J55" s="102">
        <v>11.475574066869934</v>
      </c>
      <c r="K55" s="10">
        <v>10.990112714424635</v>
      </c>
      <c r="L55" s="10">
        <v>11.961035419315232</v>
      </c>
      <c r="M55" s="105">
        <v>11.512463403655065</v>
      </c>
      <c r="N55" s="25">
        <v>11.036900880455812</v>
      </c>
      <c r="O55" s="25">
        <v>11.988025926854318</v>
      </c>
      <c r="P55" s="37">
        <f t="shared" si="4"/>
        <v>3.6889336785131732E-2</v>
      </c>
      <c r="Q55" s="38"/>
      <c r="R55" s="102">
        <v>2.8147380996872053</v>
      </c>
      <c r="S55" s="10">
        <v>2.4525908608810059</v>
      </c>
      <c r="T55" s="10">
        <v>3.1768853384934048</v>
      </c>
      <c r="U55" s="105">
        <v>2.9967645720550595</v>
      </c>
      <c r="V55" s="25">
        <v>2.6476289391552132</v>
      </c>
      <c r="W55" s="25">
        <v>3.3459002049549058</v>
      </c>
      <c r="X55" s="57">
        <f t="shared" si="5"/>
        <v>0.18202647236785419</v>
      </c>
      <c r="Y55" s="38"/>
    </row>
    <row r="56" spans="1:25" ht="18.75" customHeight="1" x14ac:dyDescent="0.15">
      <c r="A56" s="3" t="s">
        <v>54</v>
      </c>
      <c r="B56" s="102">
        <v>14.477381954196876</v>
      </c>
      <c r="C56" s="10">
        <v>13.978808355455664</v>
      </c>
      <c r="D56" s="10">
        <v>14.975955552938087</v>
      </c>
      <c r="E56" s="105">
        <v>14.526651691398751</v>
      </c>
      <c r="F56" s="25">
        <v>14.02657045626964</v>
      </c>
      <c r="G56" s="25">
        <v>15.026732926527862</v>
      </c>
      <c r="H56" s="37">
        <f t="shared" si="3"/>
        <v>4.926973720187533E-2</v>
      </c>
      <c r="I56" s="38"/>
      <c r="J56" s="102">
        <v>11.627136775516844</v>
      </c>
      <c r="K56" s="10">
        <v>11.134863071223061</v>
      </c>
      <c r="L56" s="10">
        <v>12.119410479810627</v>
      </c>
      <c r="M56" s="105">
        <v>11.054821998051921</v>
      </c>
      <c r="N56" s="25">
        <v>10.57106779576649</v>
      </c>
      <c r="O56" s="25">
        <v>11.538576200337351</v>
      </c>
      <c r="P56" s="37">
        <f t="shared" si="4"/>
        <v>-0.5723147774649231</v>
      </c>
      <c r="Q56" s="38"/>
      <c r="R56" s="102">
        <v>2.85024517868003</v>
      </c>
      <c r="S56" s="10">
        <v>2.4872008580164975</v>
      </c>
      <c r="T56" s="10">
        <v>3.2132894993435626</v>
      </c>
      <c r="U56" s="105">
        <v>3.4718296933468298</v>
      </c>
      <c r="V56" s="25">
        <v>3.0970447838549666</v>
      </c>
      <c r="W56" s="25">
        <v>3.8466146028386929</v>
      </c>
      <c r="X56" s="57">
        <f t="shared" si="5"/>
        <v>0.62158451466679976</v>
      </c>
      <c r="Y56" s="38"/>
    </row>
    <row r="57" spans="1:25" ht="18.75" customHeight="1" x14ac:dyDescent="0.15">
      <c r="A57" s="3" t="s">
        <v>55</v>
      </c>
      <c r="B57" s="102">
        <v>14.772804859673785</v>
      </c>
      <c r="C57" s="10">
        <v>14.190657374232643</v>
      </c>
      <c r="D57" s="10">
        <v>15.354952345114928</v>
      </c>
      <c r="E57" s="105">
        <v>15.418271851784361</v>
      </c>
      <c r="F57" s="25">
        <v>14.827891167778393</v>
      </c>
      <c r="G57" s="25">
        <v>16.008652535790329</v>
      </c>
      <c r="H57" s="37">
        <f t="shared" si="3"/>
        <v>0.64546699211057579</v>
      </c>
      <c r="I57" s="38"/>
      <c r="J57" s="102">
        <v>11.855135753950949</v>
      </c>
      <c r="K57" s="10">
        <v>11.249294280710739</v>
      </c>
      <c r="L57" s="10">
        <v>12.460977227191158</v>
      </c>
      <c r="M57" s="105">
        <v>11.614445546444669</v>
      </c>
      <c r="N57" s="25">
        <v>11.018220540361797</v>
      </c>
      <c r="O57" s="25">
        <v>12.210670552527541</v>
      </c>
      <c r="P57" s="37">
        <f t="shared" si="4"/>
        <v>-0.24069020750627956</v>
      </c>
      <c r="Q57" s="38"/>
      <c r="R57" s="102">
        <v>2.9176691057228394</v>
      </c>
      <c r="S57" s="10">
        <v>2.4655589482623488</v>
      </c>
      <c r="T57" s="10">
        <v>3.3697792631833301</v>
      </c>
      <c r="U57" s="105">
        <v>3.803826305339689</v>
      </c>
      <c r="V57" s="25">
        <v>3.3156320980731446</v>
      </c>
      <c r="W57" s="25">
        <v>4.292020512606233</v>
      </c>
      <c r="X57" s="57">
        <f t="shared" si="5"/>
        <v>0.88615719961684958</v>
      </c>
      <c r="Y57" s="38"/>
    </row>
    <row r="58" spans="1:25" ht="18.75" customHeight="1" x14ac:dyDescent="0.15">
      <c r="A58" s="3" t="s">
        <v>56</v>
      </c>
      <c r="B58" s="102">
        <v>14.598632880423962</v>
      </c>
      <c r="C58" s="10">
        <v>14.094408369075973</v>
      </c>
      <c r="D58" s="10">
        <v>15.10285739177195</v>
      </c>
      <c r="E58" s="105">
        <v>13.568877928266053</v>
      </c>
      <c r="F58" s="25">
        <v>13.065635808759431</v>
      </c>
      <c r="G58" s="25">
        <v>14.072120047772675</v>
      </c>
      <c r="H58" s="37">
        <f t="shared" si="3"/>
        <v>-1.0297549521579086</v>
      </c>
      <c r="I58" s="137" t="s">
        <v>145</v>
      </c>
      <c r="J58" s="102">
        <v>11.659067154202894</v>
      </c>
      <c r="K58" s="10">
        <v>11.15880055344372</v>
      </c>
      <c r="L58" s="10">
        <v>12.159333754962068</v>
      </c>
      <c r="M58" s="105">
        <v>10.524790554149677</v>
      </c>
      <c r="N58" s="25">
        <v>10.060361602777119</v>
      </c>
      <c r="O58" s="25">
        <v>10.989219505522234</v>
      </c>
      <c r="P58" s="37">
        <f t="shared" si="4"/>
        <v>-1.1342766000532176</v>
      </c>
      <c r="Q58" s="137" t="s">
        <v>145</v>
      </c>
      <c r="R58" s="102">
        <v>2.9395657262210655</v>
      </c>
      <c r="S58" s="10">
        <v>2.5691583926646318</v>
      </c>
      <c r="T58" s="10">
        <v>3.3099730597774992</v>
      </c>
      <c r="U58" s="105">
        <v>3.044087374116375</v>
      </c>
      <c r="V58" s="25">
        <v>2.7055455153045616</v>
      </c>
      <c r="W58" s="25">
        <v>3.3826292329281884</v>
      </c>
      <c r="X58" s="57">
        <f t="shared" si="5"/>
        <v>0.10452164789530949</v>
      </c>
      <c r="Y58" s="38"/>
    </row>
    <row r="59" spans="1:25" ht="18.75" customHeight="1" x14ac:dyDescent="0.15">
      <c r="A59" s="3" t="s">
        <v>57</v>
      </c>
      <c r="B59" s="102">
        <v>15.044217928651001</v>
      </c>
      <c r="C59" s="10">
        <v>14.56142379085464</v>
      </c>
      <c r="D59" s="10">
        <v>15.527012066447362</v>
      </c>
      <c r="E59" s="105">
        <v>16.373734997640398</v>
      </c>
      <c r="F59" s="25">
        <v>15.905086652024838</v>
      </c>
      <c r="G59" s="25">
        <v>16.842383343255957</v>
      </c>
      <c r="H59" s="37">
        <f t="shared" si="3"/>
        <v>1.3295170689893965</v>
      </c>
      <c r="I59" s="137" t="s">
        <v>145</v>
      </c>
      <c r="J59" s="102">
        <v>11.806952062926191</v>
      </c>
      <c r="K59" s="10">
        <v>11.32017973827254</v>
      </c>
      <c r="L59" s="10">
        <v>12.293724387579843</v>
      </c>
      <c r="M59" s="105">
        <v>13.23431296436558</v>
      </c>
      <c r="N59" s="25">
        <v>12.74176669752261</v>
      </c>
      <c r="O59" s="25">
        <v>13.72685923120855</v>
      </c>
      <c r="P59" s="37">
        <f t="shared" si="4"/>
        <v>1.4273609014393891</v>
      </c>
      <c r="Q59" s="137" t="s">
        <v>145</v>
      </c>
      <c r="R59" s="102">
        <v>3.2372658657248099</v>
      </c>
      <c r="S59" s="10">
        <v>2.8662999441672499</v>
      </c>
      <c r="T59" s="10">
        <v>3.6082317872823699</v>
      </c>
      <c r="U59" s="105">
        <v>3.1394220332748191</v>
      </c>
      <c r="V59" s="25">
        <v>2.7716657972798977</v>
      </c>
      <c r="W59" s="25">
        <v>3.5071782692697404</v>
      </c>
      <c r="X59" s="57">
        <f t="shared" si="5"/>
        <v>-9.7843832449990842E-2</v>
      </c>
      <c r="Y59" s="38"/>
    </row>
    <row r="60" spans="1:25" ht="18.75" customHeight="1" x14ac:dyDescent="0.15">
      <c r="A60" s="3" t="s">
        <v>58</v>
      </c>
      <c r="B60" s="102">
        <v>16.151967901835452</v>
      </c>
      <c r="C60" s="10">
        <v>15.593026056353276</v>
      </c>
      <c r="D60" s="10">
        <v>16.710909747317629</v>
      </c>
      <c r="E60" s="105">
        <v>15.16848762252096</v>
      </c>
      <c r="F60" s="25">
        <v>14.584934317136678</v>
      </c>
      <c r="G60" s="25">
        <v>15.752040927905242</v>
      </c>
      <c r="H60" s="37">
        <f t="shared" si="3"/>
        <v>-0.98348027931449167</v>
      </c>
      <c r="I60" s="38"/>
      <c r="J60" s="102">
        <v>13.076526576692242</v>
      </c>
      <c r="K60" s="10">
        <v>12.489258829864578</v>
      </c>
      <c r="L60" s="10">
        <v>13.663794323519905</v>
      </c>
      <c r="M60" s="105">
        <v>12.040241418770723</v>
      </c>
      <c r="N60" s="25">
        <v>11.478925932298459</v>
      </c>
      <c r="O60" s="25">
        <v>12.601556905242987</v>
      </c>
      <c r="P60" s="37">
        <f t="shared" si="4"/>
        <v>-1.0362851579215189</v>
      </c>
      <c r="Q60" s="38"/>
      <c r="R60" s="102">
        <v>3.0754413251432124</v>
      </c>
      <c r="S60" s="10">
        <v>2.6351120464297964</v>
      </c>
      <c r="T60" s="10">
        <v>3.5157706038566285</v>
      </c>
      <c r="U60" s="105">
        <v>3.1282462037502383</v>
      </c>
      <c r="V60" s="25">
        <v>2.7380523550533895</v>
      </c>
      <c r="W60" s="25">
        <v>3.5184400524470871</v>
      </c>
      <c r="X60" s="57">
        <f t="shared" si="5"/>
        <v>5.2804878607025874E-2</v>
      </c>
      <c r="Y60" s="38"/>
    </row>
    <row r="61" spans="1:25" ht="18.75" customHeight="1" x14ac:dyDescent="0.15">
      <c r="A61" s="4" t="s">
        <v>59</v>
      </c>
      <c r="B61" s="103">
        <v>14.665879643304002</v>
      </c>
      <c r="C61" s="11">
        <v>14.18717859825184</v>
      </c>
      <c r="D61" s="11">
        <v>15.144580688356164</v>
      </c>
      <c r="E61" s="106">
        <v>15.226048981760238</v>
      </c>
      <c r="F61" s="26">
        <v>14.74664606200812</v>
      </c>
      <c r="G61" s="26">
        <v>15.705451901512356</v>
      </c>
      <c r="H61" s="40">
        <f t="shared" si="3"/>
        <v>0.56016933845623562</v>
      </c>
      <c r="I61" s="41"/>
      <c r="J61" s="103">
        <v>11.140337848461348</v>
      </c>
      <c r="K61" s="11">
        <v>10.671702674795059</v>
      </c>
      <c r="L61" s="11">
        <v>11.608973022127637</v>
      </c>
      <c r="M61" s="106">
        <v>11.30756818619097</v>
      </c>
      <c r="N61" s="26">
        <v>10.833642740422055</v>
      </c>
      <c r="O61" s="26">
        <v>11.781493631959885</v>
      </c>
      <c r="P61" s="40">
        <f t="shared" si="4"/>
        <v>0.16723033772962204</v>
      </c>
      <c r="Q61" s="41"/>
      <c r="R61" s="103">
        <v>3.5255417948426562</v>
      </c>
      <c r="S61" s="11">
        <v>3.1488712116385416</v>
      </c>
      <c r="T61" s="11">
        <v>3.9022123780467708</v>
      </c>
      <c r="U61" s="106">
        <v>3.9184807955692706</v>
      </c>
      <c r="V61" s="26">
        <v>3.5302463267616138</v>
      </c>
      <c r="W61" s="26">
        <v>4.3067152643769271</v>
      </c>
      <c r="X61" s="59">
        <f t="shared" si="5"/>
        <v>0.39293900072661447</v>
      </c>
      <c r="Y61" s="41"/>
    </row>
    <row r="62" spans="1:25" ht="7.5" customHeight="1" x14ac:dyDescent="0.15">
      <c r="X62" s="19"/>
    </row>
    <row r="63" spans="1:25" ht="18.75" customHeight="1" x14ac:dyDescent="0.15">
      <c r="A63" s="87" t="s">
        <v>62</v>
      </c>
      <c r="B63" s="9">
        <f>MAX(B7:B61)</f>
        <v>16.151967901835452</v>
      </c>
      <c r="C63" s="9">
        <f t="shared" ref="C63:X63" si="6">MAX(C7:C61)</f>
        <v>15.593026056353276</v>
      </c>
      <c r="D63" s="9">
        <f t="shared" si="6"/>
        <v>16.710909747317629</v>
      </c>
      <c r="E63" s="9">
        <f t="shared" ref="E63:G63" si="7">MAX(E7:E61)</f>
        <v>16.373734997640398</v>
      </c>
      <c r="F63" s="9">
        <f t="shared" si="7"/>
        <v>15.905086652024838</v>
      </c>
      <c r="G63" s="9">
        <f t="shared" si="7"/>
        <v>16.842383343255957</v>
      </c>
      <c r="H63" s="55">
        <f t="shared" si="6"/>
        <v>1.3295170689893965</v>
      </c>
      <c r="I63" s="56"/>
      <c r="J63" s="9">
        <f t="shared" si="6"/>
        <v>13.076526576692242</v>
      </c>
      <c r="K63" s="9">
        <f t="shared" si="6"/>
        <v>12.489258829864578</v>
      </c>
      <c r="L63" s="9">
        <f t="shared" si="6"/>
        <v>13.663794323519905</v>
      </c>
      <c r="M63" s="9">
        <f t="shared" ref="M63:O63" si="8">MAX(M7:M61)</f>
        <v>13.23431296436558</v>
      </c>
      <c r="N63" s="9">
        <f t="shared" si="8"/>
        <v>12.74176669752261</v>
      </c>
      <c r="O63" s="9">
        <f t="shared" si="8"/>
        <v>13.72685923120855</v>
      </c>
      <c r="P63" s="55">
        <f t="shared" si="6"/>
        <v>1.4273609014393891</v>
      </c>
      <c r="Q63" s="56"/>
      <c r="R63" s="9">
        <f t="shared" si="6"/>
        <v>4.0079769345515315</v>
      </c>
      <c r="S63" s="9">
        <f t="shared" si="6"/>
        <v>3.6839315712302638</v>
      </c>
      <c r="T63" s="9">
        <f t="shared" si="6"/>
        <v>4.3320222978727987</v>
      </c>
      <c r="U63" s="9">
        <f t="shared" ref="U63:W63" si="9">MAX(U7:U61)</f>
        <v>4.1505869630848009</v>
      </c>
      <c r="V63" s="9">
        <f t="shared" si="9"/>
        <v>4.0550354723158701</v>
      </c>
      <c r="W63" s="9">
        <f t="shared" si="9"/>
        <v>4.3067152643769271</v>
      </c>
      <c r="X63" s="55">
        <f t="shared" si="6"/>
        <v>0.88615719961684958</v>
      </c>
      <c r="Y63" s="56"/>
    </row>
    <row r="64" spans="1:25" ht="18.75" customHeight="1" x14ac:dyDescent="0.15">
      <c r="A64" s="88" t="s">
        <v>63</v>
      </c>
      <c r="B64" s="10">
        <f>MIN(B7:B61)</f>
        <v>13.457179679431716</v>
      </c>
      <c r="C64" s="10">
        <f t="shared" ref="C64:X64" si="10">MIN(C7:C61)</f>
        <v>13.075809869395195</v>
      </c>
      <c r="D64" s="10">
        <f t="shared" si="10"/>
        <v>13.683283772553771</v>
      </c>
      <c r="E64" s="10">
        <f t="shared" ref="E64:G64" si="11">MIN(E7:E61)</f>
        <v>13.438491529072021</v>
      </c>
      <c r="F64" s="10">
        <f t="shared" si="11"/>
        <v>13.065635808759431</v>
      </c>
      <c r="G64" s="10">
        <f t="shared" si="11"/>
        <v>13.701458681559535</v>
      </c>
      <c r="H64" s="57">
        <f t="shared" si="10"/>
        <v>-1.0297549521579086</v>
      </c>
      <c r="I64" s="58"/>
      <c r="J64" s="10">
        <f t="shared" si="10"/>
        <v>10.526595401403448</v>
      </c>
      <c r="K64" s="10">
        <f t="shared" si="10"/>
        <v>10.278352388337266</v>
      </c>
      <c r="L64" s="10">
        <f t="shared" si="10"/>
        <v>10.774838414469629</v>
      </c>
      <c r="M64" s="10">
        <f t="shared" ref="M64:O64" si="12">MIN(M7:M61)</f>
        <v>10.457650038663161</v>
      </c>
      <c r="N64" s="10">
        <f t="shared" si="12"/>
        <v>10.060361602777119</v>
      </c>
      <c r="O64" s="10">
        <f t="shared" si="12"/>
        <v>10.709893432087272</v>
      </c>
      <c r="P64" s="57">
        <f t="shared" si="10"/>
        <v>-1.1342766000532176</v>
      </c>
      <c r="Q64" s="58"/>
      <c r="R64" s="10">
        <f t="shared" si="10"/>
        <v>2.1528792485765131</v>
      </c>
      <c r="S64" s="10">
        <f t="shared" si="10"/>
        <v>1.8977047357235248</v>
      </c>
      <c r="T64" s="10">
        <f t="shared" si="10"/>
        <v>2.4080537614295014</v>
      </c>
      <c r="U64" s="10">
        <f t="shared" ref="U64:W64" si="13">MIN(U7:U61)</f>
        <v>2.3427925041215194</v>
      </c>
      <c r="V64" s="10">
        <f t="shared" si="13"/>
        <v>1.9712105042384174</v>
      </c>
      <c r="W64" s="10">
        <f t="shared" si="13"/>
        <v>2.5932127856191136</v>
      </c>
      <c r="X64" s="57">
        <f t="shared" si="10"/>
        <v>-0.60549249962145035</v>
      </c>
      <c r="Y64" s="58"/>
    </row>
    <row r="65" spans="1:25" ht="18.75" customHeight="1" x14ac:dyDescent="0.15">
      <c r="A65" s="88" t="s">
        <v>64</v>
      </c>
      <c r="B65" s="10">
        <f>MEDIAN(B7:B61)</f>
        <v>14.480876686969397</v>
      </c>
      <c r="C65" s="10">
        <f t="shared" ref="C65:X65" si="14">MEDIAN(C7:C61)</f>
        <v>14.186773618759732</v>
      </c>
      <c r="D65" s="10">
        <f t="shared" si="14"/>
        <v>14.761738671196039</v>
      </c>
      <c r="E65" s="10">
        <f t="shared" ref="E65:G65" si="15">MEDIAN(E7:E61)</f>
        <v>14.688732973663788</v>
      </c>
      <c r="F65" s="10">
        <f t="shared" si="15"/>
        <v>14.498715919992941</v>
      </c>
      <c r="G65" s="10">
        <f t="shared" si="15"/>
        <v>14.9816755221529</v>
      </c>
      <c r="H65" s="57">
        <f t="shared" si="14"/>
        <v>0.21891580915298725</v>
      </c>
      <c r="I65" s="58"/>
      <c r="J65" s="10">
        <f t="shared" si="14"/>
        <v>11.385818539618324</v>
      </c>
      <c r="K65" s="10">
        <f t="shared" si="14"/>
        <v>11.134863071223061</v>
      </c>
      <c r="L65" s="10">
        <f t="shared" si="14"/>
        <v>11.691433561515089</v>
      </c>
      <c r="M65" s="10">
        <f t="shared" ref="M65:O65" si="16">MEDIAN(M7:M61)</f>
        <v>11.541164367931097</v>
      </c>
      <c r="N65" s="10">
        <f t="shared" si="16"/>
        <v>11.2266822112851</v>
      </c>
      <c r="O65" s="10">
        <f t="shared" si="16"/>
        <v>11.809340932987732</v>
      </c>
      <c r="P65" s="57">
        <f t="shared" si="14"/>
        <v>0.13617070125589947</v>
      </c>
      <c r="Q65" s="58"/>
      <c r="R65" s="10">
        <f t="shared" si="14"/>
        <v>2.9859729342229335</v>
      </c>
      <c r="S65" s="10">
        <f t="shared" si="14"/>
        <v>2.7471339826618606</v>
      </c>
      <c r="T65" s="10">
        <f t="shared" si="14"/>
        <v>3.2132894993435626</v>
      </c>
      <c r="U65" s="10">
        <f t="shared" ref="U65:W65" si="17">MEDIAN(U7:U61)</f>
        <v>3.1282462037502383</v>
      </c>
      <c r="V65" s="10">
        <f t="shared" si="17"/>
        <v>2.9064209387935711</v>
      </c>
      <c r="W65" s="10">
        <f t="shared" si="17"/>
        <v>3.3647155775052329</v>
      </c>
      <c r="X65" s="57">
        <f t="shared" si="14"/>
        <v>0.13486802931716779</v>
      </c>
      <c r="Y65" s="58"/>
    </row>
    <row r="66" spans="1:25" ht="18.75" customHeight="1" x14ac:dyDescent="0.15">
      <c r="A66" s="89" t="s">
        <v>65</v>
      </c>
      <c r="B66" s="11">
        <f>AVERAGE(B7:B61)</f>
        <v>14.457707023169416</v>
      </c>
      <c r="C66" s="11">
        <f t="shared" ref="C66:X66" si="18">AVERAGE(C7:C61)</f>
        <v>14.144815423999077</v>
      </c>
      <c r="D66" s="11">
        <f t="shared" si="18"/>
        <v>14.77059862233976</v>
      </c>
      <c r="E66" s="11">
        <f t="shared" ref="E66:G66" si="19">AVERAGE(E7:E61)</f>
        <v>14.740067301465089</v>
      </c>
      <c r="F66" s="11">
        <f t="shared" si="19"/>
        <v>14.436732339100791</v>
      </c>
      <c r="G66" s="11">
        <f t="shared" si="19"/>
        <v>15.043402263829382</v>
      </c>
      <c r="H66" s="59">
        <f t="shared" si="18"/>
        <v>0.28236027829566757</v>
      </c>
      <c r="I66" s="60"/>
      <c r="J66" s="11">
        <f t="shared" si="18"/>
        <v>11.432824721028924</v>
      </c>
      <c r="K66" s="11">
        <f t="shared" si="18"/>
        <v>11.119422052311325</v>
      </c>
      <c r="L66" s="11">
        <f t="shared" si="18"/>
        <v>11.746227389746515</v>
      </c>
      <c r="M66" s="11">
        <f t="shared" ref="M66:O66" si="20">AVERAGE(M7:M61)</f>
        <v>11.56167068871545</v>
      </c>
      <c r="N66" s="11">
        <f t="shared" si="20"/>
        <v>11.261134750816845</v>
      </c>
      <c r="O66" s="11">
        <f t="shared" si="20"/>
        <v>11.862206626614057</v>
      </c>
      <c r="P66" s="59">
        <f t="shared" si="18"/>
        <v>0.12884596768652948</v>
      </c>
      <c r="Q66" s="60"/>
      <c r="R66" s="11">
        <f t="shared" si="18"/>
        <v>3.0247979936224025</v>
      </c>
      <c r="S66" s="11">
        <f t="shared" si="18"/>
        <v>2.7908976144878208</v>
      </c>
      <c r="T66" s="11">
        <f t="shared" si="18"/>
        <v>3.2588801909388012</v>
      </c>
      <c r="U66" s="11">
        <f t="shared" ref="U66:W66" si="21">AVERAGE(U7:U61)</f>
        <v>3.1783966127496375</v>
      </c>
      <c r="V66" s="11">
        <f t="shared" si="21"/>
        <v>2.9535601437568357</v>
      </c>
      <c r="W66" s="11">
        <f t="shared" si="21"/>
        <v>3.4032330817424352</v>
      </c>
      <c r="X66" s="59">
        <f t="shared" si="18"/>
        <v>0.15359861912723405</v>
      </c>
      <c r="Y66" s="60"/>
    </row>
  </sheetData>
  <mergeCells count="22">
    <mergeCell ref="R3:Y3"/>
    <mergeCell ref="K6:L6"/>
    <mergeCell ref="S6:T6"/>
    <mergeCell ref="H5:I5"/>
    <mergeCell ref="P5:Q5"/>
    <mergeCell ref="X5:Y5"/>
    <mergeCell ref="H6:I6"/>
    <mergeCell ref="P6:Q6"/>
    <mergeCell ref="X6:Y6"/>
    <mergeCell ref="U5:W5"/>
    <mergeCell ref="V6:W6"/>
    <mergeCell ref="B4:I4"/>
    <mergeCell ref="J4:Q4"/>
    <mergeCell ref="R4:Y4"/>
    <mergeCell ref="C6:D6"/>
    <mergeCell ref="B5:D5"/>
    <mergeCell ref="J5:L5"/>
    <mergeCell ref="R5:T5"/>
    <mergeCell ref="M5:O5"/>
    <mergeCell ref="N6:O6"/>
    <mergeCell ref="E5:G5"/>
    <mergeCell ref="F6:G6"/>
  </mergeCells>
  <phoneticPr fontId="9"/>
  <printOptions horizontalCentered="1" verticalCentered="1"/>
  <pageMargins left="0.70866141732283472" right="0.70866141732283472" top="0.55118110236220474" bottom="0.55118110236220474" header="0.31496062992125984" footer="0.31496062992125984"/>
  <pageSetup paperSize="8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1-①24年男</vt:lpstr>
      <vt:lpstr>1-②24年女</vt:lpstr>
      <vt:lpstr>2-①65歳男（推移）</vt:lpstr>
      <vt:lpstr>2-②65歳女（推移）</vt:lpstr>
      <vt:lpstr>2-③75歳男（推移）</vt:lpstr>
      <vt:lpstr>2-④75歳女（推移） </vt:lpstr>
      <vt:lpstr>'1-①24年男'!Print_Area</vt:lpstr>
      <vt:lpstr>'1-②24年女'!Print_Area</vt:lpstr>
      <vt:lpstr>'1-①24年男'!Print_Titles</vt:lpstr>
      <vt:lpstr>'1-②24年女'!Print_Titles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2017-03-27T06:44:20Z</cp:lastPrinted>
  <dcterms:created xsi:type="dcterms:W3CDTF">2014-11-17T04:48:09Z</dcterms:created>
  <dcterms:modified xsi:type="dcterms:W3CDTF">2017-03-27T06:44:29Z</dcterms:modified>
</cp:coreProperties>
</file>