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7" activeTab="10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  <sheet name="Sheet1" sheetId="12" r:id="rId12"/>
  </sheets>
  <definedNames>
    <definedName name="_xlnm.Print_Area" localSheetId="0">'受診率'!$A$1:$Z$55</definedName>
    <definedName name="_xlnm.Print_Area" localSheetId="2">'判定区分'!$A$1:$T$178</definedName>
    <definedName name="_xlnm.Print_Area" localSheetId="3">'肥満判定別リスク集積'!$A$1:$T$215</definedName>
    <definedName name="_xlnm.Print_Area" localSheetId="5">'標準化該当比_メタボ判定'!$A$1:$N$115</definedName>
    <definedName name="_xlnm.Print_Area" localSheetId="10">'標準化該当比_喫煙'!$A$1:$I$61</definedName>
    <definedName name="_xlnm.Print_Area" localSheetId="7">'標準化該当比_高血圧判定'!$A$1:$N$115</definedName>
    <definedName name="_xlnm.Print_Area" localSheetId="8">'標準化該当比_脂質異常判定'!$A$1:$I$61</definedName>
    <definedName name="_xlnm.Print_Area" localSheetId="9">'標準化該当比_糖尿病判定'!$A$1:$N$116</definedName>
    <definedName name="_xlnm.Print_Area" localSheetId="6">'標準化該当比_肥満判定'!$A$1:$I$61</definedName>
    <definedName name="_xlnm.Print_Area" localSheetId="4">'標準的質問項目'!$A$1:$T$224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'標準化該当比_メタボ判定'!$1:$5</definedName>
    <definedName name="_xlnm.Print_Titles" localSheetId="7">'標準化該当比_高血圧判定'!$1:$5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calcMode="manual" fullCalcOnLoad="1"/>
</workbook>
</file>

<file path=xl/sharedStrings.xml><?xml version="1.0" encoding="utf-8"?>
<sst xmlns="http://schemas.openxmlformats.org/spreadsheetml/2006/main" count="1801" uniqueCount="305">
  <si>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</si>
  <si>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</si>
  <si>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</si>
  <si>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</si>
  <si>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</si>
  <si>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</si>
  <si>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</si>
  <si>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</si>
  <si>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</si>
  <si>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</si>
  <si>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</si>
  <si>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</si>
  <si>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</si>
  <si>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</si>
  <si>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</si>
  <si>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</si>
  <si>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</si>
  <si>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</si>
  <si>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</si>
  <si>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</si>
  <si>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</si>
  <si>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</si>
  <si>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</si>
  <si>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</si>
  <si>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</si>
  <si>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</si>
  <si>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4合以上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</si>
  <si>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</si>
  <si>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</si>
  <si>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</si>
  <si>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</si>
  <si>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</si>
  <si>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</si>
  <si>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</si>
  <si>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</si>
  <si>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</si>
  <si>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</si>
  <si>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</si>
  <si>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</si>
  <si>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</si>
  <si>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</si>
  <si>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</si>
  <si>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</si>
  <si>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</si>
  <si>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</si>
  <si>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</si>
  <si>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</si>
  <si>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</si>
  <si>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</si>
  <si>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</si>
  <si>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</si>
  <si>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</si>
  <si>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</si>
  <si>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</si>
  <si>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</si>
  <si>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</si>
  <si>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</si>
  <si>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</si>
  <si>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</si>
  <si>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</si>
  <si>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</si>
  <si>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</si>
  <si>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</si>
  <si>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</si>
  <si>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</si>
  <si>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</si>
  <si>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</si>
  <si>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</si>
  <si>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</si>
  <si>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</si>
  <si>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</si>
  <si>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</si>
  <si>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</si>
  <si>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</si>
  <si>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</si>
  <si>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</si>
  <si>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</si>
  <si>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</si>
  <si>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</si>
  <si>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</si>
  <si>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</si>
  <si>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</si>
  <si>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</si>
  <si>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</si>
  <si>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</si>
  <si>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</si>
  <si>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5.2％未満</t>
  </si>
  <si>
    <t>5.2％未満</t>
  </si>
  <si>
    <t>5.2～5.5％未満</t>
  </si>
  <si>
    <t>5.2～5.5％未満</t>
  </si>
  <si>
    <t>5.5～6.1％未満</t>
  </si>
  <si>
    <t>5.5～6.1％未満</t>
  </si>
  <si>
    <t>6.1％以上</t>
  </si>
  <si>
    <t>6.1％以上</t>
  </si>
  <si>
    <t>100mg/dl未満</t>
  </si>
  <si>
    <t>100mg/dl未満</t>
  </si>
  <si>
    <t>100～110mg/dl未満</t>
  </si>
  <si>
    <t>100～110mg/dl未満</t>
  </si>
  <si>
    <t>110～126mg/dl未満</t>
  </si>
  <si>
    <t>110～126mg/dl未満</t>
  </si>
  <si>
    <t>126mg/dl以上</t>
  </si>
  <si>
    <t>126mg/dl以上</t>
  </si>
  <si>
    <t>51U/L未満</t>
  </si>
  <si>
    <t>51U/L未満</t>
  </si>
  <si>
    <t>51～101U/L未満</t>
  </si>
  <si>
    <t>51～101U/L未満</t>
  </si>
  <si>
    <t>101U/L以上</t>
  </si>
  <si>
    <t>101U/L以上</t>
  </si>
  <si>
    <t>31U/L未満</t>
  </si>
  <si>
    <t>31U/L未満</t>
  </si>
  <si>
    <t>31～51U/L未満</t>
  </si>
  <si>
    <t>31～51U/L未満</t>
  </si>
  <si>
    <t>51U/L以上</t>
  </si>
  <si>
    <t>51U/L以上</t>
  </si>
  <si>
    <t>120mg/dl未満</t>
  </si>
  <si>
    <t>120mg/dl未満</t>
  </si>
  <si>
    <t>120～140mg/dl未満</t>
  </si>
  <si>
    <t>120～140mg/dl未満</t>
  </si>
  <si>
    <t>140mg/dl以上</t>
  </si>
  <si>
    <t>140mg/dl以上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</si>
  <si>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</si>
  <si>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</si>
  <si>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</si>
  <si>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</si>
  <si>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</si>
  <si>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</si>
  <si>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</si>
  <si>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</si>
  <si>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</si>
  <si>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</si>
  <si>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</si>
  <si>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</si>
  <si>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</si>
  <si>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</si>
  <si>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</si>
  <si>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</si>
  <si>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</si>
  <si>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</si>
  <si>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</si>
  <si>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</si>
  <si>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</si>
  <si>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</si>
  <si>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</si>
  <si>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HbA1c判定区分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</si>
  <si>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</si>
  <si>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</si>
  <si>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</si>
  <si>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</si>
  <si>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</si>
  <si>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</si>
  <si>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</si>
  <si>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</si>
  <si>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</si>
  <si>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</si>
  <si>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</si>
  <si>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</si>
  <si>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</si>
  <si>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</si>
  <si>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</si>
  <si>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</si>
  <si>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</si>
  <si>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</si>
  <si>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</si>
  <si>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</si>
  <si>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</si>
  <si>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</si>
  <si>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</si>
  <si>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</si>
  <si>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</si>
  <si>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</si>
  <si>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</si>
  <si>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</si>
  <si>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</si>
  <si>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</si>
  <si>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</si>
  <si>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</si>
  <si>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</si>
  <si>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</si>
  <si>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</si>
  <si>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</si>
  <si>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</si>
  <si>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</si>
  <si>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</si>
  <si>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</si>
  <si>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</si>
  <si>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</si>
  <si>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</si>
  <si>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</si>
  <si>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</si>
  <si>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</si>
  <si>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</si>
  <si>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</si>
  <si>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</si>
  <si>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</si>
  <si>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</si>
  <si>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</si>
  <si>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</si>
  <si>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</si>
  <si>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</si>
  <si>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</si>
  <si>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</si>
  <si>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</si>
  <si>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</si>
  <si>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</si>
  <si>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</si>
  <si>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</si>
  <si>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</si>
  <si>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</si>
  <si>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</si>
  <si>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</si>
  <si>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</si>
  <si>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</si>
  <si>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</si>
  <si>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</si>
  <si>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</si>
  <si>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</si>
  <si>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</si>
  <si>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</si>
  <si>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</si>
  <si>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</si>
  <si>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</si>
  <si>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</si>
  <si>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</si>
  <si>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</si>
  <si>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</si>
  <si>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</si>
  <si>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</si>
  <si>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</si>
  <si>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</si>
  <si>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</si>
  <si>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</si>
  <si>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</si>
  <si>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</si>
  <si>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</si>
  <si>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</si>
  <si>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</si>
  <si>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</si>
  <si>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</si>
  <si>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</si>
  <si>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</si>
  <si>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</si>
  <si>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</si>
  <si>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</si>
  <si>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</si>
  <si>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保健所別</t>
  </si>
  <si>
    <t>千葉市</t>
  </si>
  <si>
    <t>船橋市</t>
  </si>
  <si>
    <t>柏市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</si>
  <si>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</si>
  <si>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</si>
  <si>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</si>
  <si>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</si>
  <si>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</si>
  <si>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</si>
  <si>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附表10　糖尿病判定予備群・該当者の性別・標準化該当比　（HbA1c優先）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</si>
  <si>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</si>
  <si>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</si>
  <si>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</si>
  <si>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附表１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</si>
  <si>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</si>
  <si>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</si>
  <si>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</si>
  <si>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</si>
  <si>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</si>
  <si>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</si>
  <si>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</si>
  <si>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</si>
  <si>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</si>
  <si>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</si>
  <si>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</si>
  <si>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</si>
  <si>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</si>
  <si>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</si>
  <si>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</si>
  <si>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</si>
  <si>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</si>
  <si>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</si>
  <si>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</si>
  <si>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</si>
  <si>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</si>
  <si>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</si>
  <si>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</si>
  <si>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</si>
  <si>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</si>
  <si>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</si>
  <si>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</si>
  <si>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</si>
  <si>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</si>
  <si>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</si>
  <si>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</si>
  <si>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</si>
  <si>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</si>
  <si>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</si>
  <si>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</si>
  <si>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</si>
  <si>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</si>
  <si>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</si>
  <si>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</si>
  <si>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</si>
  <si>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</si>
  <si>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　県及び保健所別、性・年齢階級別受診率</t>
  </si>
  <si>
    <t>喫煙</t>
  </si>
  <si>
    <t>非喫煙</t>
  </si>
  <si>
    <t>HbA1c</t>
  </si>
  <si>
    <t>γ-GTP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</si>
</sst>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9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18"/>
      <color indexed="8"/>
      <name val="Arial Unicode MS"/>
      <family val="3"/>
    </font>
    <font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36" fillId="0" borderId="16" xfId="65" applyNumberFormat="1" applyFont="1" applyBorder="1">
      <alignment vertical="center"/>
      <protection/>
    </xf>
    <xf numFmtId="187" fontId="36" fillId="0" borderId="11" xfId="65" applyNumberFormat="1" applyFont="1" applyBorder="1">
      <alignment vertical="center"/>
      <protection/>
    </xf>
    <xf numFmtId="0" fontId="36" fillId="0" borderId="15" xfId="65" applyFont="1" applyBorder="1" applyAlignment="1">
      <alignment horizontal="center" vertical="center"/>
      <protection/>
    </xf>
    <xf numFmtId="187" fontId="36" fillId="0" borderId="0" xfId="65" applyNumberFormat="1" applyFont="1" applyBorder="1">
      <alignment vertical="center"/>
      <protection/>
    </xf>
    <xf numFmtId="0" fontId="36" fillId="0" borderId="0" xfId="65" applyFont="1" applyBorder="1" applyAlignment="1">
      <alignment horizontal="center" vertical="center"/>
      <protection/>
    </xf>
    <xf numFmtId="187" fontId="36" fillId="0" borderId="17" xfId="65" applyNumberFormat="1" applyFont="1" applyBorder="1">
      <alignment vertical="center"/>
      <protection/>
    </xf>
    <xf numFmtId="187" fontId="36" fillId="0" borderId="12" xfId="65" applyNumberFormat="1" applyFont="1" applyBorder="1">
      <alignment vertical="center"/>
      <protection/>
    </xf>
    <xf numFmtId="0" fontId="36" fillId="0" borderId="18" xfId="65" applyFont="1" applyBorder="1" applyAlignment="1">
      <alignment horizontal="center" vertical="center"/>
      <protection/>
    </xf>
    <xf numFmtId="187" fontId="36" fillId="0" borderId="19" xfId="65" applyNumberFormat="1" applyFont="1" applyBorder="1">
      <alignment vertical="center"/>
      <protection/>
    </xf>
    <xf numFmtId="0" fontId="36" fillId="0" borderId="19" xfId="65" applyFont="1" applyBorder="1" applyAlignment="1">
      <alignment horizontal="center" vertical="center"/>
      <protection/>
    </xf>
    <xf numFmtId="0" fontId="36" fillId="0" borderId="11" xfId="65" applyFont="1" applyBorder="1" applyAlignment="1">
      <alignment horizontal="center" vertical="center"/>
      <protection/>
    </xf>
    <xf numFmtId="0" fontId="36" fillId="0" borderId="12" xfId="65" applyFont="1" applyBorder="1" applyAlignment="1">
      <alignment horizontal="center"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50" fillId="24" borderId="20" xfId="0" applyFont="1" applyFill="1" applyBorder="1" applyAlignment="1">
      <alignment vertical="center"/>
    </xf>
    <xf numFmtId="0" fontId="50" fillId="24" borderId="16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24" borderId="2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1" fillId="24" borderId="16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51" fillId="24" borderId="17" xfId="0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3" fontId="28" fillId="0" borderId="11" xfId="64" applyNumberFormat="1" applyFont="1" applyBorder="1" applyAlignment="1">
      <alignment vertical="top" wrapText="1"/>
    </xf>
    <xf numFmtId="3" fontId="28" fillId="0" borderId="12" xfId="64" applyNumberFormat="1" applyFont="1" applyBorder="1" applyAlignment="1">
      <alignment vertical="top" wrapText="1"/>
    </xf>
    <xf numFmtId="0" fontId="10" fillId="0" borderId="20" xfId="65" applyFont="1" applyBorder="1">
      <alignment vertical="center"/>
      <protection/>
    </xf>
    <xf numFmtId="0" fontId="45" fillId="0" borderId="0" xfId="65" applyFont="1">
      <alignment vertical="center"/>
      <protection/>
    </xf>
    <xf numFmtId="0" fontId="45" fillId="0" borderId="20" xfId="65" applyFont="1" applyBorder="1">
      <alignment vertical="center"/>
      <protection/>
    </xf>
    <xf numFmtId="0" fontId="45" fillId="0" borderId="16" xfId="65" applyFont="1" applyBorder="1">
      <alignment vertical="center"/>
      <protection/>
    </xf>
    <xf numFmtId="0" fontId="45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7" fillId="24" borderId="10" xfId="0" applyNumberFormat="1" applyFont="1" applyFill="1" applyBorder="1" applyAlignment="1">
      <alignment horizontal="right" vertical="center"/>
    </xf>
    <xf numFmtId="186" fontId="47" fillId="24" borderId="29" xfId="0" applyNumberFormat="1" applyFont="1" applyFill="1" applyBorder="1" applyAlignment="1">
      <alignment horizontal="right" vertical="center"/>
    </xf>
    <xf numFmtId="186" fontId="47" fillId="24" borderId="11" xfId="0" applyNumberFormat="1" applyFont="1" applyFill="1" applyBorder="1" applyAlignment="1">
      <alignment horizontal="right" vertical="center"/>
    </xf>
    <xf numFmtId="186" fontId="47" fillId="24" borderId="30" xfId="0" applyNumberFormat="1" applyFont="1" applyFill="1" applyBorder="1" applyAlignment="1">
      <alignment horizontal="right" vertical="center"/>
    </xf>
    <xf numFmtId="186" fontId="47" fillId="24" borderId="12" xfId="0" applyNumberFormat="1" applyFont="1" applyFill="1" applyBorder="1" applyAlignment="1">
      <alignment horizontal="right" vertical="center"/>
    </xf>
    <xf numFmtId="186" fontId="47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7" fillId="24" borderId="43" xfId="0" applyNumberFormat="1" applyFont="1" applyFill="1" applyBorder="1" applyAlignment="1">
      <alignment horizontal="right" vertical="center"/>
    </xf>
    <xf numFmtId="186" fontId="47" fillId="24" borderId="44" xfId="0" applyNumberFormat="1" applyFont="1" applyFill="1" applyBorder="1" applyAlignment="1">
      <alignment horizontal="right" vertical="center"/>
    </xf>
    <xf numFmtId="186" fontId="47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203" fontId="47" fillId="24" borderId="55" xfId="62" applyNumberFormat="1" applyFont="1" applyFill="1" applyBorder="1" applyAlignment="1">
      <alignment horizontal="right" vertical="center"/>
      <protection/>
    </xf>
    <xf numFmtId="203" fontId="47" fillId="24" borderId="22" xfId="62" applyNumberFormat="1" applyFont="1" applyFill="1" applyBorder="1" applyAlignment="1">
      <alignment horizontal="right" vertical="center"/>
      <protection/>
    </xf>
    <xf numFmtId="203" fontId="47" fillId="24" borderId="56" xfId="62" applyNumberFormat="1" applyFont="1" applyFill="1" applyBorder="1" applyAlignment="1">
      <alignment horizontal="right" vertical="center"/>
      <protection/>
    </xf>
    <xf numFmtId="203" fontId="47" fillId="24" borderId="57" xfId="62" applyNumberFormat="1" applyFont="1" applyFill="1" applyBorder="1" applyAlignment="1">
      <alignment horizontal="right" vertical="center"/>
      <protection/>
    </xf>
    <xf numFmtId="203" fontId="47" fillId="24" borderId="36" xfId="62" applyNumberFormat="1" applyFont="1" applyFill="1" applyBorder="1" applyAlignment="1">
      <alignment horizontal="right" vertical="center"/>
      <protection/>
    </xf>
    <xf numFmtId="203" fontId="47" fillId="24" borderId="51" xfId="62" applyNumberFormat="1" applyFont="1" applyFill="1" applyBorder="1" applyAlignment="1">
      <alignment horizontal="right" vertical="center"/>
      <protection/>
    </xf>
    <xf numFmtId="203" fontId="47" fillId="24" borderId="52" xfId="62" applyNumberFormat="1" applyFont="1" applyFill="1" applyBorder="1" applyAlignment="1">
      <alignment horizontal="right" vertical="center"/>
      <protection/>
    </xf>
    <xf numFmtId="203" fontId="47" fillId="24" borderId="58" xfId="62" applyNumberFormat="1" applyFont="1" applyFill="1" applyBorder="1" applyAlignment="1">
      <alignment horizontal="right" vertical="center"/>
      <protection/>
    </xf>
    <xf numFmtId="203" fontId="47" fillId="24" borderId="38" xfId="62" applyNumberFormat="1" applyFont="1" applyFill="1" applyBorder="1" applyAlignment="1">
      <alignment horizontal="right" vertical="center"/>
      <protection/>
    </xf>
    <xf numFmtId="203" fontId="47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34" fillId="0" borderId="19" xfId="0" applyFont="1" applyBorder="1" applyAlignment="1">
      <alignment vertical="center"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45" fillId="24" borderId="16" xfId="0" applyFont="1" applyFill="1" applyBorder="1" applyAlignment="1">
      <alignment horizontal="center" vertical="center" wrapText="1"/>
    </xf>
    <xf numFmtId="0" fontId="46" fillId="24" borderId="16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31" fillId="24" borderId="59" xfId="0" applyFont="1" applyFill="1" applyBorder="1" applyAlignment="1">
      <alignment horizontal="center" wrapText="1"/>
    </xf>
    <xf numFmtId="0" fontId="32" fillId="24" borderId="60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wrapText="1"/>
    </xf>
    <xf numFmtId="0" fontId="32" fillId="24" borderId="62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3" fillId="24" borderId="20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/>
    </xf>
    <xf numFmtId="0" fontId="55" fillId="24" borderId="16" xfId="0" applyFont="1" applyFill="1" applyBorder="1" applyAlignment="1">
      <alignment horizontal="left" vertical="top" wrapText="1"/>
    </xf>
    <xf numFmtId="0" fontId="56" fillId="24" borderId="16" xfId="0" applyFont="1" applyFill="1" applyBorder="1" applyAlignment="1">
      <alignment horizontal="center" vertical="center"/>
    </xf>
    <xf numFmtId="0" fontId="56" fillId="24" borderId="1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5" fillId="24" borderId="20" xfId="0" applyFont="1" applyFill="1" applyBorder="1" applyAlignment="1">
      <alignment vertical="top" wrapText="1"/>
    </xf>
    <xf numFmtId="0" fontId="56" fillId="24" borderId="16" xfId="0" applyFont="1" applyFill="1" applyBorder="1" applyAlignment="1">
      <alignment vertical="center"/>
    </xf>
    <xf numFmtId="0" fontId="55" fillId="24" borderId="20" xfId="0" applyFont="1" applyFill="1" applyBorder="1" applyAlignment="1">
      <alignment horizontal="left" vertical="top" wrapText="1"/>
    </xf>
    <xf numFmtId="0" fontId="29" fillId="24" borderId="59" xfId="0" applyFont="1" applyFill="1" applyBorder="1" applyAlignment="1">
      <alignment horizontal="center" vertical="center" wrapText="1"/>
    </xf>
    <xf numFmtId="0" fontId="48" fillId="24" borderId="60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 wrapText="1"/>
    </xf>
    <xf numFmtId="0" fontId="48" fillId="24" borderId="62" xfId="0" applyFont="1" applyFill="1" applyBorder="1" applyAlignment="1">
      <alignment horizontal="center" vertical="center"/>
    </xf>
    <xf numFmtId="0" fontId="51" fillId="24" borderId="20" xfId="0" applyFont="1" applyFill="1" applyBorder="1" applyAlignment="1">
      <alignment horizontal="left" vertical="top" wrapText="1"/>
    </xf>
    <xf numFmtId="0" fontId="52" fillId="24" borderId="16" xfId="0" applyFont="1" applyFill="1" applyBorder="1" applyAlignment="1">
      <alignment horizontal="center" vertical="center"/>
    </xf>
    <xf numFmtId="0" fontId="52" fillId="24" borderId="17" xfId="0" applyFont="1" applyFill="1" applyBorder="1" applyAlignment="1">
      <alignment horizontal="center" vertical="center"/>
    </xf>
    <xf numFmtId="0" fontId="51" fillId="24" borderId="63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left" vertical="top" wrapText="1"/>
    </xf>
    <xf numFmtId="0" fontId="51" fillId="24" borderId="20" xfId="0" applyFont="1" applyFill="1" applyBorder="1" applyAlignment="1">
      <alignment vertical="top" wrapText="1"/>
    </xf>
    <xf numFmtId="0" fontId="51" fillId="24" borderId="16" xfId="0" applyFont="1" applyFill="1" applyBorder="1" applyAlignment="1">
      <alignment vertical="top" wrapText="1"/>
    </xf>
    <xf numFmtId="0" fontId="51" fillId="24" borderId="17" xfId="0" applyFont="1" applyFill="1" applyBorder="1" applyAlignment="1">
      <alignment vertical="top" wrapText="1"/>
    </xf>
    <xf numFmtId="0" fontId="51" fillId="24" borderId="64" xfId="0" applyFont="1" applyFill="1" applyBorder="1" applyAlignment="1">
      <alignment horizontal="center" wrapText="1"/>
    </xf>
    <xf numFmtId="0" fontId="52" fillId="24" borderId="60" xfId="0" applyFont="1" applyFill="1" applyBorder="1" applyAlignment="1">
      <alignment horizontal="center" vertical="center"/>
    </xf>
    <xf numFmtId="0" fontId="51" fillId="24" borderId="65" xfId="0" applyFont="1" applyFill="1" applyBorder="1" applyAlignment="1">
      <alignment horizontal="center" wrapText="1"/>
    </xf>
    <xf numFmtId="0" fontId="52" fillId="24" borderId="62" xfId="0" applyFont="1" applyFill="1" applyBorder="1" applyAlignment="1">
      <alignment horizontal="center" vertical="center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6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67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5" fillId="0" borderId="10" xfId="65" applyFont="1" applyBorder="1" applyAlignment="1">
      <alignment horizontal="center" vertical="center"/>
      <protection/>
    </xf>
    <xf numFmtId="0" fontId="45" fillId="0" borderId="11" xfId="65" applyFont="1" applyBorder="1" applyAlignment="1">
      <alignment horizontal="center" vertical="center"/>
      <protection/>
    </xf>
    <xf numFmtId="0" fontId="45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3246293"/>
        <c:axId val="53672318"/>
      </c:bar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3246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29</xdr:row>
      <xdr:rowOff>133350</xdr:rowOff>
    </xdr:from>
    <xdr:to>
      <xdr:col>19</xdr:col>
      <xdr:colOff>581025</xdr:colOff>
      <xdr:row>34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716375" y="5810250"/>
          <a:ext cx="4191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8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37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</a:t>
          </a:r>
        </a:p>
      </xdr:txBody>
    </xdr:sp>
    <xdr:clientData/>
  </xdr:twoCellAnchor>
  <xdr:twoCellAnchor>
    <xdr:from>
      <xdr:col>19</xdr:col>
      <xdr:colOff>152400</xdr:colOff>
      <xdr:row>146</xdr:row>
      <xdr:rowOff>123825</xdr:rowOff>
    </xdr:from>
    <xdr:to>
      <xdr:col>19</xdr:col>
      <xdr:colOff>561975</xdr:colOff>
      <xdr:row>150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706850" y="28089225"/>
          <a:ext cx="409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8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39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</a:t>
          </a:r>
        </a:p>
      </xdr:txBody>
    </xdr:sp>
    <xdr:clientData/>
  </xdr:twoCellAnchor>
  <xdr:twoCellAnchor>
    <xdr:from>
      <xdr:col>19</xdr:col>
      <xdr:colOff>161925</xdr:colOff>
      <xdr:row>88</xdr:row>
      <xdr:rowOff>171450</xdr:rowOff>
    </xdr:from>
    <xdr:to>
      <xdr:col>19</xdr:col>
      <xdr:colOff>542925</xdr:colOff>
      <xdr:row>92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716375" y="17087850"/>
          <a:ext cx="3810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8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38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36</xdr:row>
      <xdr:rowOff>57150</xdr:rowOff>
    </xdr:from>
    <xdr:to>
      <xdr:col>19</xdr:col>
      <xdr:colOff>571500</xdr:colOff>
      <xdr:row>41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202025" y="59721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- 40 -</a:t>
          </a:r>
        </a:p>
      </xdr:txBody>
    </xdr:sp>
    <xdr:clientData/>
  </xdr:twoCellAnchor>
  <xdr:twoCellAnchor>
    <xdr:from>
      <xdr:col>19</xdr:col>
      <xdr:colOff>114300</xdr:colOff>
      <xdr:row>105</xdr:row>
      <xdr:rowOff>114300</xdr:rowOff>
    </xdr:from>
    <xdr:to>
      <xdr:col>19</xdr:col>
      <xdr:colOff>533400</xdr:colOff>
      <xdr:row>111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163925" y="172021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- 41 -</a:t>
          </a:r>
        </a:p>
      </xdr:txBody>
    </xdr:sp>
    <xdr:clientData/>
  </xdr:twoCellAnchor>
  <xdr:twoCellAnchor>
    <xdr:from>
      <xdr:col>19</xdr:col>
      <xdr:colOff>133350</xdr:colOff>
      <xdr:row>176</xdr:row>
      <xdr:rowOff>57150</xdr:rowOff>
    </xdr:from>
    <xdr:to>
      <xdr:col>19</xdr:col>
      <xdr:colOff>552450</xdr:colOff>
      <xdr:row>181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182975" y="286416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38</xdr:row>
      <xdr:rowOff>85725</xdr:rowOff>
    </xdr:from>
    <xdr:to>
      <xdr:col>19</xdr:col>
      <xdr:colOff>581025</xdr:colOff>
      <xdr:row>44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897350" y="65627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8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43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</a:t>
          </a:r>
        </a:p>
      </xdr:txBody>
    </xdr:sp>
    <xdr:clientData/>
  </xdr:twoCellAnchor>
  <xdr:twoCellAnchor>
    <xdr:from>
      <xdr:col>19</xdr:col>
      <xdr:colOff>152400</xdr:colOff>
      <xdr:row>111</xdr:row>
      <xdr:rowOff>47625</xdr:rowOff>
    </xdr:from>
    <xdr:to>
      <xdr:col>19</xdr:col>
      <xdr:colOff>571500</xdr:colOff>
      <xdr:row>116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887825" y="1835467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8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44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</a:t>
          </a:r>
        </a:p>
      </xdr:txBody>
    </xdr:sp>
    <xdr:clientData/>
  </xdr:twoCellAnchor>
  <xdr:twoCellAnchor>
    <xdr:from>
      <xdr:col>19</xdr:col>
      <xdr:colOff>142875</xdr:colOff>
      <xdr:row>184</xdr:row>
      <xdr:rowOff>57150</xdr:rowOff>
    </xdr:from>
    <xdr:to>
      <xdr:col>19</xdr:col>
      <xdr:colOff>561975</xdr:colOff>
      <xdr:row>189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878300" y="3019425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8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45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K26" sqref="K26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51" t="s">
        <v>258</v>
      </c>
      <c r="B1" s="251"/>
      <c r="C1" s="255" t="s">
        <v>300</v>
      </c>
      <c r="D1" s="256"/>
      <c r="E1" s="256"/>
      <c r="F1" s="256"/>
      <c r="G1" s="256"/>
      <c r="H1" s="256"/>
      <c r="I1" s="256"/>
      <c r="J1" s="73"/>
      <c r="K1" s="255" t="s">
        <v>300</v>
      </c>
      <c r="L1" s="256"/>
      <c r="M1" s="256"/>
      <c r="N1" s="256"/>
      <c r="O1" s="256"/>
      <c r="P1" s="256"/>
      <c r="Q1" s="256"/>
      <c r="R1" s="73"/>
      <c r="S1" s="255" t="s">
        <v>300</v>
      </c>
      <c r="T1" s="256"/>
      <c r="U1" s="256"/>
      <c r="V1" s="256"/>
      <c r="W1" s="256"/>
      <c r="X1" s="256"/>
      <c r="Y1" s="256"/>
      <c r="Z1" s="42"/>
    </row>
    <row r="2" spans="1:27" ht="12" customHeight="1">
      <c r="A2" s="34"/>
      <c r="B2" s="32"/>
      <c r="C2" s="252" t="s">
        <v>257</v>
      </c>
      <c r="D2" s="253"/>
      <c r="E2" s="253"/>
      <c r="F2" s="253"/>
      <c r="G2" s="253"/>
      <c r="H2" s="253"/>
      <c r="I2" s="253"/>
      <c r="J2" s="254"/>
      <c r="K2" s="252" t="s">
        <v>154</v>
      </c>
      <c r="L2" s="257"/>
      <c r="M2" s="257"/>
      <c r="N2" s="257"/>
      <c r="O2" s="257"/>
      <c r="P2" s="257"/>
      <c r="Q2" s="257"/>
      <c r="R2" s="258"/>
      <c r="S2" s="252" t="s">
        <v>56</v>
      </c>
      <c r="T2" s="253"/>
      <c r="U2" s="253"/>
      <c r="V2" s="253"/>
      <c r="W2" s="253"/>
      <c r="X2" s="253"/>
      <c r="Y2" s="253"/>
      <c r="Z2" s="254"/>
      <c r="AA2" s="38"/>
    </row>
    <row r="3" spans="1:27" ht="12" customHeight="1">
      <c r="A3" s="36"/>
      <c r="B3" s="35"/>
      <c r="C3" s="36" t="s">
        <v>49</v>
      </c>
      <c r="D3" s="40" t="s">
        <v>50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14</v>
      </c>
      <c r="K3" s="40" t="s">
        <v>49</v>
      </c>
      <c r="L3" s="40" t="s">
        <v>50</v>
      </c>
      <c r="M3" s="40" t="s">
        <v>51</v>
      </c>
      <c r="N3" s="40" t="s">
        <v>52</v>
      </c>
      <c r="O3" s="40" t="s">
        <v>53</v>
      </c>
      <c r="P3" s="40" t="s">
        <v>54</v>
      </c>
      <c r="Q3" s="40" t="s">
        <v>55</v>
      </c>
      <c r="R3" s="40" t="s">
        <v>14</v>
      </c>
      <c r="S3" s="40" t="s">
        <v>49</v>
      </c>
      <c r="T3" s="40" t="s">
        <v>50</v>
      </c>
      <c r="U3" s="40" t="s">
        <v>51</v>
      </c>
      <c r="V3" s="40" t="s">
        <v>52</v>
      </c>
      <c r="W3" s="40" t="s">
        <v>53</v>
      </c>
      <c r="X3" s="40" t="s">
        <v>54</v>
      </c>
      <c r="Y3" s="40" t="s">
        <v>55</v>
      </c>
      <c r="Z3" s="41" t="s">
        <v>14</v>
      </c>
      <c r="AA3" s="38"/>
    </row>
    <row r="4" spans="1:26" ht="12" customHeight="1">
      <c r="A4" s="34" t="s">
        <v>226</v>
      </c>
      <c r="B4" s="32" t="s">
        <v>229</v>
      </c>
      <c r="C4" s="241">
        <v>94947</v>
      </c>
      <c r="D4" s="241">
        <v>80142</v>
      </c>
      <c r="E4" s="241">
        <v>78145</v>
      </c>
      <c r="F4" s="241">
        <v>112536</v>
      </c>
      <c r="G4" s="241">
        <v>234763</v>
      </c>
      <c r="H4" s="241">
        <v>289081</v>
      </c>
      <c r="I4" s="241">
        <v>266974</v>
      </c>
      <c r="J4" s="242">
        <v>1156588</v>
      </c>
      <c r="K4" s="243">
        <v>52880</v>
      </c>
      <c r="L4" s="241">
        <v>43726</v>
      </c>
      <c r="M4" s="241">
        <v>40821</v>
      </c>
      <c r="N4" s="241">
        <v>52860</v>
      </c>
      <c r="O4" s="241">
        <v>100592</v>
      </c>
      <c r="P4" s="241">
        <v>135763</v>
      </c>
      <c r="Q4" s="241">
        <v>129512</v>
      </c>
      <c r="R4" s="244">
        <v>556154</v>
      </c>
      <c r="S4" s="241">
        <v>42067</v>
      </c>
      <c r="T4" s="241">
        <v>36416</v>
      </c>
      <c r="U4" s="241">
        <v>37324</v>
      </c>
      <c r="V4" s="241">
        <v>59676</v>
      </c>
      <c r="W4" s="241">
        <v>134171</v>
      </c>
      <c r="X4" s="241">
        <v>153318</v>
      </c>
      <c r="Y4" s="241">
        <v>137462</v>
      </c>
      <c r="Z4" s="241">
        <v>600434</v>
      </c>
    </row>
    <row r="5" spans="1:26" ht="12" customHeight="1">
      <c r="A5" s="38"/>
      <c r="B5" s="37" t="s">
        <v>230</v>
      </c>
      <c r="C5" s="241">
        <v>16292</v>
      </c>
      <c r="D5" s="241">
        <v>15046</v>
      </c>
      <c r="E5" s="241">
        <v>16969</v>
      </c>
      <c r="F5" s="241">
        <v>29827</v>
      </c>
      <c r="G5" s="241">
        <v>82380</v>
      </c>
      <c r="H5" s="241">
        <v>123023</v>
      </c>
      <c r="I5" s="241">
        <v>119112</v>
      </c>
      <c r="J5" s="242">
        <v>402649</v>
      </c>
      <c r="K5" s="243">
        <v>7682</v>
      </c>
      <c r="L5" s="241">
        <v>6898</v>
      </c>
      <c r="M5" s="241">
        <v>7144</v>
      </c>
      <c r="N5" s="241">
        <v>10325</v>
      </c>
      <c r="O5" s="241">
        <v>27824</v>
      </c>
      <c r="P5" s="241">
        <v>51644</v>
      </c>
      <c r="Q5" s="241">
        <v>55114</v>
      </c>
      <c r="R5" s="241">
        <v>166631</v>
      </c>
      <c r="S5" s="241">
        <v>8610</v>
      </c>
      <c r="T5" s="241">
        <v>8148</v>
      </c>
      <c r="U5" s="241">
        <v>9825</v>
      </c>
      <c r="V5" s="241">
        <v>19502</v>
      </c>
      <c r="W5" s="241">
        <v>54556</v>
      </c>
      <c r="X5" s="241">
        <v>71379</v>
      </c>
      <c r="Y5" s="241">
        <v>63998</v>
      </c>
      <c r="Z5" s="241">
        <v>236018</v>
      </c>
    </row>
    <row r="6" spans="1:26" ht="12" customHeight="1">
      <c r="A6" s="36"/>
      <c r="B6" s="35" t="s">
        <v>228</v>
      </c>
      <c r="C6" s="248">
        <v>17.2</v>
      </c>
      <c r="D6" s="248">
        <v>18.8</v>
      </c>
      <c r="E6" s="248">
        <v>21.7</v>
      </c>
      <c r="F6" s="248">
        <v>26.5</v>
      </c>
      <c r="G6" s="248">
        <v>35.1</v>
      </c>
      <c r="H6" s="248">
        <v>42.6</v>
      </c>
      <c r="I6" s="248">
        <v>44.6</v>
      </c>
      <c r="J6" s="249">
        <v>34.8</v>
      </c>
      <c r="K6" s="248">
        <v>14.5</v>
      </c>
      <c r="L6" s="248">
        <v>15.8</v>
      </c>
      <c r="M6" s="248">
        <v>17.5</v>
      </c>
      <c r="N6" s="248">
        <v>19.5</v>
      </c>
      <c r="O6" s="248">
        <v>27.7</v>
      </c>
      <c r="P6" s="248">
        <v>38</v>
      </c>
      <c r="Q6" s="248">
        <v>42.6</v>
      </c>
      <c r="R6" s="249">
        <v>30</v>
      </c>
      <c r="S6" s="248">
        <v>20.5</v>
      </c>
      <c r="T6" s="248">
        <v>22.4</v>
      </c>
      <c r="U6" s="248">
        <v>26.3</v>
      </c>
      <c r="V6" s="248">
        <v>32.7</v>
      </c>
      <c r="W6" s="248">
        <v>40.7</v>
      </c>
      <c r="X6" s="248">
        <v>46.6</v>
      </c>
      <c r="Y6" s="248">
        <v>46.6</v>
      </c>
      <c r="Z6" s="249">
        <v>39.3</v>
      </c>
    </row>
    <row r="7" spans="1:26" ht="12" customHeight="1">
      <c r="A7" s="38" t="s">
        <v>244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</row>
    <row r="8" spans="1:26" ht="12" customHeight="1">
      <c r="A8" s="38" t="s">
        <v>245</v>
      </c>
      <c r="B8" s="33" t="s">
        <v>229</v>
      </c>
      <c r="C8" s="245">
        <v>14285</v>
      </c>
      <c r="D8" s="245">
        <v>11357</v>
      </c>
      <c r="E8" s="245">
        <v>9934</v>
      </c>
      <c r="F8" s="245">
        <v>13811</v>
      </c>
      <c r="G8" s="245">
        <v>31882</v>
      </c>
      <c r="H8" s="245">
        <v>43645</v>
      </c>
      <c r="I8" s="245">
        <v>41580</v>
      </c>
      <c r="J8" s="245">
        <v>166494</v>
      </c>
      <c r="K8" s="245">
        <v>7952</v>
      </c>
      <c r="L8" s="245">
        <v>6171</v>
      </c>
      <c r="M8" s="245">
        <v>5045</v>
      </c>
      <c r="N8" s="245">
        <v>6221</v>
      </c>
      <c r="O8" s="245">
        <v>12723</v>
      </c>
      <c r="P8" s="245">
        <v>19800</v>
      </c>
      <c r="Q8" s="245">
        <v>20004</v>
      </c>
      <c r="R8" s="245">
        <v>77916</v>
      </c>
      <c r="S8" s="245">
        <v>6333</v>
      </c>
      <c r="T8" s="245">
        <v>5186</v>
      </c>
      <c r="U8" s="245">
        <v>4889</v>
      </c>
      <c r="V8" s="245">
        <v>7590</v>
      </c>
      <c r="W8" s="245">
        <v>19159</v>
      </c>
      <c r="X8" s="245">
        <v>23845</v>
      </c>
      <c r="Y8" s="245">
        <v>21576</v>
      </c>
      <c r="Z8" s="245">
        <v>88578</v>
      </c>
    </row>
    <row r="9" spans="1:26" ht="12" customHeight="1">
      <c r="A9" s="38"/>
      <c r="B9" s="33" t="s">
        <v>230</v>
      </c>
      <c r="C9" s="245">
        <v>1834</v>
      </c>
      <c r="D9" s="245">
        <v>1653</v>
      </c>
      <c r="E9" s="245">
        <v>1642</v>
      </c>
      <c r="F9" s="245">
        <v>2932</v>
      </c>
      <c r="G9" s="245">
        <v>9907</v>
      </c>
      <c r="H9" s="245">
        <v>17839</v>
      </c>
      <c r="I9" s="245">
        <v>19020</v>
      </c>
      <c r="J9" s="245">
        <v>54827</v>
      </c>
      <c r="K9" s="245">
        <v>850</v>
      </c>
      <c r="L9" s="245">
        <v>751</v>
      </c>
      <c r="M9" s="245">
        <v>649</v>
      </c>
      <c r="N9" s="245">
        <v>935</v>
      </c>
      <c r="O9" s="245">
        <v>2985</v>
      </c>
      <c r="P9" s="245">
        <v>7196</v>
      </c>
      <c r="Q9" s="245">
        <v>8752</v>
      </c>
      <c r="R9" s="245">
        <v>22118</v>
      </c>
      <c r="S9" s="245">
        <v>984</v>
      </c>
      <c r="T9" s="245">
        <v>902</v>
      </c>
      <c r="U9" s="245">
        <v>993</v>
      </c>
      <c r="V9" s="245">
        <v>1997</v>
      </c>
      <c r="W9" s="245">
        <v>6922</v>
      </c>
      <c r="X9" s="245">
        <v>10643</v>
      </c>
      <c r="Y9" s="245">
        <v>10268</v>
      </c>
      <c r="Z9" s="245">
        <v>32709</v>
      </c>
    </row>
    <row r="10" spans="1:26" ht="12" customHeight="1">
      <c r="A10" s="38"/>
      <c r="B10" s="33" t="s">
        <v>228</v>
      </c>
      <c r="C10" s="250">
        <v>12.8</v>
      </c>
      <c r="D10" s="250">
        <v>14.6</v>
      </c>
      <c r="E10" s="250">
        <v>16.5</v>
      </c>
      <c r="F10" s="250">
        <v>21.2</v>
      </c>
      <c r="G10" s="250">
        <v>31.1</v>
      </c>
      <c r="H10" s="250">
        <v>40.9</v>
      </c>
      <c r="I10" s="250">
        <v>45.7</v>
      </c>
      <c r="J10" s="250">
        <v>32.9</v>
      </c>
      <c r="K10" s="250">
        <v>10.7</v>
      </c>
      <c r="L10" s="250">
        <v>12.2</v>
      </c>
      <c r="M10" s="250">
        <v>12.9</v>
      </c>
      <c r="N10" s="250">
        <v>15</v>
      </c>
      <c r="O10" s="250">
        <v>23.5</v>
      </c>
      <c r="P10" s="250">
        <v>36.3</v>
      </c>
      <c r="Q10" s="250">
        <v>43.8</v>
      </c>
      <c r="R10" s="250">
        <v>28.4</v>
      </c>
      <c r="S10" s="250">
        <v>15.5</v>
      </c>
      <c r="T10" s="250">
        <v>17.4</v>
      </c>
      <c r="U10" s="250">
        <v>20.3</v>
      </c>
      <c r="V10" s="250">
        <v>26.3</v>
      </c>
      <c r="W10" s="250">
        <v>36.1</v>
      </c>
      <c r="X10" s="250">
        <v>44.6</v>
      </c>
      <c r="Y10" s="250">
        <v>47.6</v>
      </c>
      <c r="Z10" s="250">
        <v>36.9</v>
      </c>
    </row>
    <row r="11" spans="1:26" ht="12" customHeight="1">
      <c r="A11" s="34" t="s">
        <v>246</v>
      </c>
      <c r="B11" s="32" t="s">
        <v>229</v>
      </c>
      <c r="C11" s="245">
        <v>8421</v>
      </c>
      <c r="D11" s="245">
        <v>6842</v>
      </c>
      <c r="E11" s="245">
        <v>5949</v>
      </c>
      <c r="F11" s="245">
        <v>8307</v>
      </c>
      <c r="G11" s="245">
        <v>18866</v>
      </c>
      <c r="H11" s="245">
        <v>26386</v>
      </c>
      <c r="I11" s="245">
        <v>26443</v>
      </c>
      <c r="J11" s="245">
        <v>101214</v>
      </c>
      <c r="K11" s="245">
        <v>4642</v>
      </c>
      <c r="L11" s="245">
        <v>3726</v>
      </c>
      <c r="M11" s="245">
        <v>3056</v>
      </c>
      <c r="N11" s="245">
        <v>3644</v>
      </c>
      <c r="O11" s="245">
        <v>7518</v>
      </c>
      <c r="P11" s="245">
        <v>11717</v>
      </c>
      <c r="Q11" s="245">
        <v>12436</v>
      </c>
      <c r="R11" s="245">
        <v>46739</v>
      </c>
      <c r="S11" s="245">
        <v>3779</v>
      </c>
      <c r="T11" s="245">
        <v>3116</v>
      </c>
      <c r="U11" s="245">
        <v>2893</v>
      </c>
      <c r="V11" s="245">
        <v>4663</v>
      </c>
      <c r="W11" s="245">
        <v>11348</v>
      </c>
      <c r="X11" s="245">
        <v>14669</v>
      </c>
      <c r="Y11" s="245">
        <v>14007</v>
      </c>
      <c r="Z11" s="245">
        <v>54475</v>
      </c>
    </row>
    <row r="12" spans="1:26" ht="12" customHeight="1">
      <c r="A12" s="38"/>
      <c r="B12" s="37" t="s">
        <v>230</v>
      </c>
      <c r="C12" s="245">
        <v>2102</v>
      </c>
      <c r="D12" s="245">
        <v>1801</v>
      </c>
      <c r="E12" s="245">
        <v>1568</v>
      </c>
      <c r="F12" s="245">
        <v>2793</v>
      </c>
      <c r="G12" s="245">
        <v>8425</v>
      </c>
      <c r="H12" s="245">
        <v>14667</v>
      </c>
      <c r="I12" s="245">
        <v>15644</v>
      </c>
      <c r="J12" s="245">
        <v>47000</v>
      </c>
      <c r="K12" s="245">
        <v>1008</v>
      </c>
      <c r="L12" s="245">
        <v>868</v>
      </c>
      <c r="M12" s="245">
        <v>661</v>
      </c>
      <c r="N12" s="245">
        <v>928</v>
      </c>
      <c r="O12" s="245">
        <v>2601</v>
      </c>
      <c r="P12" s="245">
        <v>5756</v>
      </c>
      <c r="Q12" s="245">
        <v>7076</v>
      </c>
      <c r="R12" s="245">
        <v>18898</v>
      </c>
      <c r="S12" s="245">
        <v>1094</v>
      </c>
      <c r="T12" s="245">
        <v>933</v>
      </c>
      <c r="U12" s="245">
        <v>907</v>
      </c>
      <c r="V12" s="245">
        <v>1865</v>
      </c>
      <c r="W12" s="245">
        <v>5824</v>
      </c>
      <c r="X12" s="245">
        <v>8911</v>
      </c>
      <c r="Y12" s="245">
        <v>8568</v>
      </c>
      <c r="Z12" s="245">
        <v>28102</v>
      </c>
    </row>
    <row r="13" spans="1:26" ht="12" customHeight="1">
      <c r="A13" s="36"/>
      <c r="B13" s="35" t="s">
        <v>228</v>
      </c>
      <c r="C13" s="250">
        <v>25</v>
      </c>
      <c r="D13" s="250">
        <v>26.3</v>
      </c>
      <c r="E13" s="250">
        <v>26.4</v>
      </c>
      <c r="F13" s="250">
        <v>33.6</v>
      </c>
      <c r="G13" s="250">
        <v>44.7</v>
      </c>
      <c r="H13" s="250">
        <v>55.6</v>
      </c>
      <c r="I13" s="250">
        <v>59.2</v>
      </c>
      <c r="J13" s="250">
        <v>46.4</v>
      </c>
      <c r="K13" s="250">
        <v>21.7</v>
      </c>
      <c r="L13" s="250">
        <v>23.3</v>
      </c>
      <c r="M13" s="250">
        <v>21.6</v>
      </c>
      <c r="N13" s="250">
        <v>25.5</v>
      </c>
      <c r="O13" s="250">
        <v>34.6</v>
      </c>
      <c r="P13" s="250">
        <v>49.1</v>
      </c>
      <c r="Q13" s="250">
        <v>56.9</v>
      </c>
      <c r="R13" s="250">
        <v>40.4</v>
      </c>
      <c r="S13" s="250">
        <v>28.9</v>
      </c>
      <c r="T13" s="250">
        <v>29.9</v>
      </c>
      <c r="U13" s="250">
        <v>31.4</v>
      </c>
      <c r="V13" s="250">
        <v>40</v>
      </c>
      <c r="W13" s="250">
        <v>51.3</v>
      </c>
      <c r="X13" s="250">
        <v>60.7</v>
      </c>
      <c r="Y13" s="250">
        <v>61.2</v>
      </c>
      <c r="Z13" s="250">
        <v>51.6</v>
      </c>
    </row>
    <row r="14" spans="1:26" ht="12" customHeight="1">
      <c r="A14" s="38" t="s">
        <v>231</v>
      </c>
      <c r="B14" s="33" t="s">
        <v>229</v>
      </c>
      <c r="C14" s="245">
        <v>10950</v>
      </c>
      <c r="D14" s="245">
        <v>9244</v>
      </c>
      <c r="E14" s="245">
        <v>7915</v>
      </c>
      <c r="F14" s="245">
        <v>9606</v>
      </c>
      <c r="G14" s="245">
        <v>19329</v>
      </c>
      <c r="H14" s="245">
        <v>22642</v>
      </c>
      <c r="I14" s="245">
        <v>21131</v>
      </c>
      <c r="J14" s="245">
        <v>100817</v>
      </c>
      <c r="K14" s="245">
        <v>6013</v>
      </c>
      <c r="L14" s="245">
        <v>4982</v>
      </c>
      <c r="M14" s="245">
        <v>4117</v>
      </c>
      <c r="N14" s="245">
        <v>4461</v>
      </c>
      <c r="O14" s="245">
        <v>8319</v>
      </c>
      <c r="P14" s="245">
        <v>10452</v>
      </c>
      <c r="Q14" s="245">
        <v>9847</v>
      </c>
      <c r="R14" s="245">
        <v>48191</v>
      </c>
      <c r="S14" s="245">
        <v>4937</v>
      </c>
      <c r="T14" s="245">
        <v>4262</v>
      </c>
      <c r="U14" s="245">
        <v>3798</v>
      </c>
      <c r="V14" s="245">
        <v>5145</v>
      </c>
      <c r="W14" s="245">
        <v>11010</v>
      </c>
      <c r="X14" s="245">
        <v>12190</v>
      </c>
      <c r="Y14" s="245">
        <v>11284</v>
      </c>
      <c r="Z14" s="245">
        <v>52626</v>
      </c>
    </row>
    <row r="15" spans="1:26" ht="12" customHeight="1">
      <c r="A15" s="38"/>
      <c r="B15" s="33" t="s">
        <v>230</v>
      </c>
      <c r="C15" s="246">
        <v>2120</v>
      </c>
      <c r="D15" s="246">
        <v>1841</v>
      </c>
      <c r="E15" s="246">
        <v>1935</v>
      </c>
      <c r="F15" s="246">
        <v>3080</v>
      </c>
      <c r="G15" s="246">
        <v>8092</v>
      </c>
      <c r="H15" s="246">
        <v>11567</v>
      </c>
      <c r="I15" s="246">
        <v>11432</v>
      </c>
      <c r="J15" s="246">
        <v>40067</v>
      </c>
      <c r="K15" s="246">
        <v>1022</v>
      </c>
      <c r="L15" s="246">
        <v>841</v>
      </c>
      <c r="M15" s="246">
        <v>813</v>
      </c>
      <c r="N15" s="246">
        <v>1070</v>
      </c>
      <c r="O15" s="246">
        <v>2858</v>
      </c>
      <c r="P15" s="246">
        <v>4841</v>
      </c>
      <c r="Q15" s="246">
        <v>5015</v>
      </c>
      <c r="R15" s="246">
        <v>16460</v>
      </c>
      <c r="S15" s="246">
        <v>1098</v>
      </c>
      <c r="T15" s="246">
        <v>1000</v>
      </c>
      <c r="U15" s="246">
        <v>1122</v>
      </c>
      <c r="V15" s="246">
        <v>2010</v>
      </c>
      <c r="W15" s="246">
        <v>5234</v>
      </c>
      <c r="X15" s="246">
        <v>6726</v>
      </c>
      <c r="Y15" s="246">
        <v>6417</v>
      </c>
      <c r="Z15" s="246">
        <v>23607</v>
      </c>
    </row>
    <row r="16" spans="1:26" ht="12" customHeight="1">
      <c r="A16" s="38"/>
      <c r="B16" s="33" t="s">
        <v>228</v>
      </c>
      <c r="C16" s="250">
        <v>19.4</v>
      </c>
      <c r="D16" s="250">
        <v>19.9</v>
      </c>
      <c r="E16" s="250">
        <v>24.4</v>
      </c>
      <c r="F16" s="250">
        <v>32.1</v>
      </c>
      <c r="G16" s="250">
        <v>41.9</v>
      </c>
      <c r="H16" s="250">
        <v>51.1</v>
      </c>
      <c r="I16" s="250">
        <v>54.1</v>
      </c>
      <c r="J16" s="250">
        <v>39.7</v>
      </c>
      <c r="K16" s="250">
        <v>17</v>
      </c>
      <c r="L16" s="250">
        <v>16.9</v>
      </c>
      <c r="M16" s="250">
        <v>19.7</v>
      </c>
      <c r="N16" s="250">
        <v>24</v>
      </c>
      <c r="O16" s="250">
        <v>34.4</v>
      </c>
      <c r="P16" s="250">
        <v>46.3</v>
      </c>
      <c r="Q16" s="250">
        <v>50.9</v>
      </c>
      <c r="R16" s="250">
        <v>34.2</v>
      </c>
      <c r="S16" s="250">
        <v>22.2</v>
      </c>
      <c r="T16" s="250">
        <v>23.5</v>
      </c>
      <c r="U16" s="250">
        <v>29.5</v>
      </c>
      <c r="V16" s="250">
        <v>39.1</v>
      </c>
      <c r="W16" s="250">
        <v>47.5</v>
      </c>
      <c r="X16" s="250">
        <v>55.2</v>
      </c>
      <c r="Y16" s="250">
        <v>56.9</v>
      </c>
      <c r="Z16" s="250">
        <v>44.9</v>
      </c>
    </row>
    <row r="17" spans="1:26" ht="12" customHeight="1">
      <c r="A17" s="34" t="s">
        <v>232</v>
      </c>
      <c r="B17" s="32" t="s">
        <v>229</v>
      </c>
      <c r="C17" s="245">
        <v>11465</v>
      </c>
      <c r="D17" s="245">
        <v>9279</v>
      </c>
      <c r="E17" s="245">
        <v>8315</v>
      </c>
      <c r="F17" s="245">
        <v>12432</v>
      </c>
      <c r="G17" s="245">
        <v>25667</v>
      </c>
      <c r="H17" s="245">
        <v>36992</v>
      </c>
      <c r="I17" s="245">
        <v>33631</v>
      </c>
      <c r="J17" s="245">
        <v>137781</v>
      </c>
      <c r="K17" s="245">
        <v>6434</v>
      </c>
      <c r="L17" s="245">
        <v>5041</v>
      </c>
      <c r="M17" s="245">
        <v>4280</v>
      </c>
      <c r="N17" s="245">
        <v>5556</v>
      </c>
      <c r="O17" s="245">
        <v>10263</v>
      </c>
      <c r="P17" s="245">
        <v>16770</v>
      </c>
      <c r="Q17" s="245">
        <v>16023</v>
      </c>
      <c r="R17" s="245">
        <v>64367</v>
      </c>
      <c r="S17" s="245">
        <v>5031</v>
      </c>
      <c r="T17" s="245">
        <v>4238</v>
      </c>
      <c r="U17" s="245">
        <v>4035</v>
      </c>
      <c r="V17" s="245">
        <v>6876</v>
      </c>
      <c r="W17" s="245">
        <v>15404</v>
      </c>
      <c r="X17" s="245">
        <v>20222</v>
      </c>
      <c r="Y17" s="245">
        <v>17608</v>
      </c>
      <c r="Z17" s="245">
        <v>73414</v>
      </c>
    </row>
    <row r="18" spans="1:26" ht="12" customHeight="1">
      <c r="A18" s="38"/>
      <c r="B18" s="37" t="s">
        <v>230</v>
      </c>
      <c r="C18" s="246">
        <v>1490</v>
      </c>
      <c r="D18" s="246">
        <v>1264</v>
      </c>
      <c r="E18" s="246">
        <v>1288</v>
      </c>
      <c r="F18" s="246">
        <v>2394</v>
      </c>
      <c r="G18" s="246">
        <v>7700</v>
      </c>
      <c r="H18" s="246">
        <v>13469</v>
      </c>
      <c r="I18" s="246">
        <v>12936</v>
      </c>
      <c r="J18" s="246">
        <v>40541</v>
      </c>
      <c r="K18" s="246">
        <v>716</v>
      </c>
      <c r="L18" s="246">
        <v>558</v>
      </c>
      <c r="M18" s="246">
        <v>550</v>
      </c>
      <c r="N18" s="246">
        <v>710</v>
      </c>
      <c r="O18" s="246">
        <v>2221</v>
      </c>
      <c r="P18" s="246">
        <v>5221</v>
      </c>
      <c r="Q18" s="246">
        <v>5698</v>
      </c>
      <c r="R18" s="246">
        <v>15674</v>
      </c>
      <c r="S18" s="246">
        <v>774</v>
      </c>
      <c r="T18" s="246">
        <v>706</v>
      </c>
      <c r="U18" s="246">
        <v>738</v>
      </c>
      <c r="V18" s="246">
        <v>1684</v>
      </c>
      <c r="W18" s="246">
        <v>5479</v>
      </c>
      <c r="X18" s="246">
        <v>8248</v>
      </c>
      <c r="Y18" s="246">
        <v>7238</v>
      </c>
      <c r="Z18" s="246">
        <v>24867</v>
      </c>
    </row>
    <row r="19" spans="1:26" ht="12" customHeight="1">
      <c r="A19" s="36"/>
      <c r="B19" s="35" t="s">
        <v>228</v>
      </c>
      <c r="C19" s="250">
        <v>13</v>
      </c>
      <c r="D19" s="250">
        <v>13.6</v>
      </c>
      <c r="E19" s="250">
        <v>15.5</v>
      </c>
      <c r="F19" s="250">
        <v>19.3</v>
      </c>
      <c r="G19" s="250">
        <v>30</v>
      </c>
      <c r="H19" s="250">
        <v>36.4</v>
      </c>
      <c r="I19" s="250">
        <v>38.5</v>
      </c>
      <c r="J19" s="250">
        <v>29.4</v>
      </c>
      <c r="K19" s="250">
        <v>11.1</v>
      </c>
      <c r="L19" s="250">
        <v>11.1</v>
      </c>
      <c r="M19" s="250">
        <v>12.9</v>
      </c>
      <c r="N19" s="250">
        <v>12.8</v>
      </c>
      <c r="O19" s="250">
        <v>21.6</v>
      </c>
      <c r="P19" s="250">
        <v>31.1</v>
      </c>
      <c r="Q19" s="250">
        <v>35.6</v>
      </c>
      <c r="R19" s="250">
        <v>24.4</v>
      </c>
      <c r="S19" s="250">
        <v>15.4</v>
      </c>
      <c r="T19" s="250">
        <v>16.7</v>
      </c>
      <c r="U19" s="250">
        <v>18.3</v>
      </c>
      <c r="V19" s="250">
        <v>24.5</v>
      </c>
      <c r="W19" s="250">
        <v>35.6</v>
      </c>
      <c r="X19" s="250">
        <v>40.8</v>
      </c>
      <c r="Y19" s="250">
        <v>41.1</v>
      </c>
      <c r="Z19" s="250">
        <v>33.9</v>
      </c>
    </row>
    <row r="20" spans="1:26" ht="12" customHeight="1">
      <c r="A20" s="38" t="s">
        <v>233</v>
      </c>
      <c r="B20" s="33" t="s">
        <v>229</v>
      </c>
      <c r="C20" s="245">
        <v>2281</v>
      </c>
      <c r="D20" s="245">
        <v>1821</v>
      </c>
      <c r="E20" s="245">
        <v>2025</v>
      </c>
      <c r="F20" s="245">
        <v>3259</v>
      </c>
      <c r="G20" s="245">
        <v>7219</v>
      </c>
      <c r="H20" s="245">
        <v>8444</v>
      </c>
      <c r="I20" s="245">
        <v>7150</v>
      </c>
      <c r="J20" s="245">
        <v>32199</v>
      </c>
      <c r="K20" s="245">
        <v>1324</v>
      </c>
      <c r="L20" s="245">
        <v>1008</v>
      </c>
      <c r="M20" s="245">
        <v>1078</v>
      </c>
      <c r="N20" s="245">
        <v>1518</v>
      </c>
      <c r="O20" s="245">
        <v>3102</v>
      </c>
      <c r="P20" s="245">
        <v>4293</v>
      </c>
      <c r="Q20" s="245">
        <v>3615</v>
      </c>
      <c r="R20" s="245">
        <v>15938</v>
      </c>
      <c r="S20" s="245">
        <v>957</v>
      </c>
      <c r="T20" s="245">
        <v>813</v>
      </c>
      <c r="U20" s="245">
        <v>947</v>
      </c>
      <c r="V20" s="245">
        <v>1741</v>
      </c>
      <c r="W20" s="245">
        <v>4117</v>
      </c>
      <c r="X20" s="245">
        <v>4151</v>
      </c>
      <c r="Y20" s="245">
        <v>3535</v>
      </c>
      <c r="Z20" s="245">
        <v>16261</v>
      </c>
    </row>
    <row r="21" spans="1:26" ht="12" customHeight="1">
      <c r="A21" s="38"/>
      <c r="B21" s="33" t="s">
        <v>230</v>
      </c>
      <c r="C21" s="245">
        <v>316</v>
      </c>
      <c r="D21" s="245">
        <v>303</v>
      </c>
      <c r="E21" s="245">
        <v>400</v>
      </c>
      <c r="F21" s="245">
        <v>830</v>
      </c>
      <c r="G21" s="245">
        <v>2599</v>
      </c>
      <c r="H21" s="245">
        <v>3717</v>
      </c>
      <c r="I21" s="245">
        <v>3250</v>
      </c>
      <c r="J21" s="245">
        <v>11415</v>
      </c>
      <c r="K21" s="245">
        <v>139</v>
      </c>
      <c r="L21" s="245">
        <v>135</v>
      </c>
      <c r="M21" s="245">
        <v>144</v>
      </c>
      <c r="N21" s="245">
        <v>251</v>
      </c>
      <c r="O21" s="245">
        <v>767</v>
      </c>
      <c r="P21" s="245">
        <v>1594</v>
      </c>
      <c r="Q21" s="245">
        <v>1490</v>
      </c>
      <c r="R21" s="245">
        <v>4520</v>
      </c>
      <c r="S21" s="245">
        <v>177</v>
      </c>
      <c r="T21" s="245">
        <v>168</v>
      </c>
      <c r="U21" s="245">
        <v>256</v>
      </c>
      <c r="V21" s="245">
        <v>579</v>
      </c>
      <c r="W21" s="245">
        <v>1832</v>
      </c>
      <c r="X21" s="245">
        <v>2123</v>
      </c>
      <c r="Y21" s="245">
        <v>1760</v>
      </c>
      <c r="Z21" s="245">
        <v>6895</v>
      </c>
    </row>
    <row r="22" spans="1:26" ht="12" customHeight="1">
      <c r="A22" s="38"/>
      <c r="B22" s="33" t="s">
        <v>228</v>
      </c>
      <c r="C22" s="250">
        <v>13.9</v>
      </c>
      <c r="D22" s="250">
        <v>16.6</v>
      </c>
      <c r="E22" s="250">
        <v>19.8</v>
      </c>
      <c r="F22" s="250">
        <v>25.5</v>
      </c>
      <c r="G22" s="250">
        <v>36</v>
      </c>
      <c r="H22" s="250">
        <v>44</v>
      </c>
      <c r="I22" s="250">
        <v>45.5</v>
      </c>
      <c r="J22" s="250">
        <v>35.5</v>
      </c>
      <c r="K22" s="250">
        <v>10.5</v>
      </c>
      <c r="L22" s="250">
        <v>13.4</v>
      </c>
      <c r="M22" s="250">
        <v>13.4</v>
      </c>
      <c r="N22" s="250">
        <v>16.5</v>
      </c>
      <c r="O22" s="250">
        <v>24.7</v>
      </c>
      <c r="P22" s="250">
        <v>37.1</v>
      </c>
      <c r="Q22" s="250">
        <v>41.2</v>
      </c>
      <c r="R22" s="250">
        <v>28.4</v>
      </c>
      <c r="S22" s="250">
        <v>18.5</v>
      </c>
      <c r="T22" s="250">
        <v>20.7</v>
      </c>
      <c r="U22" s="250">
        <v>27</v>
      </c>
      <c r="V22" s="250">
        <v>33.3</v>
      </c>
      <c r="W22" s="250">
        <v>44.5</v>
      </c>
      <c r="X22" s="250">
        <v>51.1</v>
      </c>
      <c r="Y22" s="250">
        <v>49.8</v>
      </c>
      <c r="Z22" s="250">
        <v>42.4</v>
      </c>
    </row>
    <row r="23" spans="1:26" ht="12" customHeight="1">
      <c r="A23" s="34" t="s">
        <v>234</v>
      </c>
      <c r="B23" s="32" t="s">
        <v>229</v>
      </c>
      <c r="C23" s="247">
        <v>9912</v>
      </c>
      <c r="D23" s="247">
        <v>8368</v>
      </c>
      <c r="E23" s="247">
        <v>8865</v>
      </c>
      <c r="F23" s="247">
        <v>13278</v>
      </c>
      <c r="G23" s="247">
        <v>27975</v>
      </c>
      <c r="H23" s="247">
        <v>32831</v>
      </c>
      <c r="I23" s="247">
        <v>27904</v>
      </c>
      <c r="J23" s="247">
        <v>129133</v>
      </c>
      <c r="K23" s="247">
        <v>5465</v>
      </c>
      <c r="L23" s="247">
        <v>4552</v>
      </c>
      <c r="M23" s="247">
        <v>4601</v>
      </c>
      <c r="N23" s="247">
        <v>6126</v>
      </c>
      <c r="O23" s="247">
        <v>11941</v>
      </c>
      <c r="P23" s="247">
        <v>16044</v>
      </c>
      <c r="Q23" s="247">
        <v>14164</v>
      </c>
      <c r="R23" s="247">
        <v>62893</v>
      </c>
      <c r="S23" s="247">
        <v>4447</v>
      </c>
      <c r="T23" s="247">
        <v>3816</v>
      </c>
      <c r="U23" s="247">
        <v>4264</v>
      </c>
      <c r="V23" s="247">
        <v>7152</v>
      </c>
      <c r="W23" s="247">
        <v>16034</v>
      </c>
      <c r="X23" s="247">
        <v>16787</v>
      </c>
      <c r="Y23" s="247">
        <v>13740</v>
      </c>
      <c r="Z23" s="247">
        <v>66240</v>
      </c>
    </row>
    <row r="24" spans="1:26" ht="12" customHeight="1">
      <c r="A24" s="38"/>
      <c r="B24" s="37" t="s">
        <v>230</v>
      </c>
      <c r="C24" s="246">
        <v>1663</v>
      </c>
      <c r="D24" s="246">
        <v>1525</v>
      </c>
      <c r="E24" s="246">
        <v>1813</v>
      </c>
      <c r="F24" s="246">
        <v>3296</v>
      </c>
      <c r="G24" s="246">
        <v>8960</v>
      </c>
      <c r="H24" s="246">
        <v>12795</v>
      </c>
      <c r="I24" s="246">
        <v>10902</v>
      </c>
      <c r="J24" s="246">
        <v>40954</v>
      </c>
      <c r="K24" s="246">
        <v>754</v>
      </c>
      <c r="L24" s="246">
        <v>702</v>
      </c>
      <c r="M24" s="246">
        <v>714</v>
      </c>
      <c r="N24" s="246">
        <v>1099</v>
      </c>
      <c r="O24" s="246">
        <v>3076</v>
      </c>
      <c r="P24" s="246">
        <v>5755</v>
      </c>
      <c r="Q24" s="246">
        <v>5490</v>
      </c>
      <c r="R24" s="246">
        <v>17590</v>
      </c>
      <c r="S24" s="246">
        <v>909</v>
      </c>
      <c r="T24" s="246">
        <v>823</v>
      </c>
      <c r="U24" s="246">
        <v>1099</v>
      </c>
      <c r="V24" s="246">
        <v>2197</v>
      </c>
      <c r="W24" s="246">
        <v>5884</v>
      </c>
      <c r="X24" s="246">
        <v>7040</v>
      </c>
      <c r="Y24" s="246">
        <v>5412</v>
      </c>
      <c r="Z24" s="246">
        <v>23364</v>
      </c>
    </row>
    <row r="25" spans="1:26" ht="12" customHeight="1">
      <c r="A25" s="36"/>
      <c r="B25" s="35" t="s">
        <v>228</v>
      </c>
      <c r="C25" s="250">
        <v>16.8</v>
      </c>
      <c r="D25" s="250">
        <v>18.2</v>
      </c>
      <c r="E25" s="250">
        <v>20.5</v>
      </c>
      <c r="F25" s="250">
        <v>24.8</v>
      </c>
      <c r="G25" s="250">
        <v>32</v>
      </c>
      <c r="H25" s="250">
        <v>39</v>
      </c>
      <c r="I25" s="250">
        <v>39.1</v>
      </c>
      <c r="J25" s="250">
        <v>31.7</v>
      </c>
      <c r="K25" s="250">
        <v>13.8</v>
      </c>
      <c r="L25" s="250">
        <v>15.4</v>
      </c>
      <c r="M25" s="250">
        <v>15.5</v>
      </c>
      <c r="N25" s="250">
        <v>17.9</v>
      </c>
      <c r="O25" s="250">
        <v>25.8</v>
      </c>
      <c r="P25" s="250">
        <v>35.9</v>
      </c>
      <c r="Q25" s="250">
        <v>38.8</v>
      </c>
      <c r="R25" s="250">
        <v>28</v>
      </c>
      <c r="S25" s="250">
        <v>20.4</v>
      </c>
      <c r="T25" s="250">
        <v>21.6</v>
      </c>
      <c r="U25" s="250">
        <v>25.8</v>
      </c>
      <c r="V25" s="250">
        <v>30.7</v>
      </c>
      <c r="W25" s="250">
        <v>36.7</v>
      </c>
      <c r="X25" s="250">
        <v>41.9</v>
      </c>
      <c r="Y25" s="250">
        <v>39.4</v>
      </c>
      <c r="Z25" s="250">
        <v>35.3</v>
      </c>
    </row>
    <row r="26" spans="1:26" ht="12" customHeight="1">
      <c r="A26" s="38" t="s">
        <v>235</v>
      </c>
      <c r="B26" s="33" t="s">
        <v>229</v>
      </c>
      <c r="C26" s="246">
        <v>2274</v>
      </c>
      <c r="D26" s="246">
        <v>2042</v>
      </c>
      <c r="E26" s="246">
        <v>2477</v>
      </c>
      <c r="F26" s="246">
        <v>3591</v>
      </c>
      <c r="G26" s="246">
        <v>7680</v>
      </c>
      <c r="H26" s="246">
        <v>8010</v>
      </c>
      <c r="I26" s="246">
        <v>7297</v>
      </c>
      <c r="J26" s="246">
        <v>33371</v>
      </c>
      <c r="K26" s="246">
        <v>1235</v>
      </c>
      <c r="L26" s="246">
        <v>1107</v>
      </c>
      <c r="M26" s="246">
        <v>1270</v>
      </c>
      <c r="N26" s="246">
        <v>1750</v>
      </c>
      <c r="O26" s="246">
        <v>3519</v>
      </c>
      <c r="P26" s="246">
        <v>3888</v>
      </c>
      <c r="Q26" s="246">
        <v>3489</v>
      </c>
      <c r="R26" s="246">
        <v>16258</v>
      </c>
      <c r="S26" s="246">
        <v>1039</v>
      </c>
      <c r="T26" s="246">
        <v>935</v>
      </c>
      <c r="U26" s="246">
        <v>1207</v>
      </c>
      <c r="V26" s="246">
        <v>1841</v>
      </c>
      <c r="W26" s="246">
        <v>4161</v>
      </c>
      <c r="X26" s="246">
        <v>4122</v>
      </c>
      <c r="Y26" s="246">
        <v>3808</v>
      </c>
      <c r="Z26" s="246">
        <v>17113</v>
      </c>
    </row>
    <row r="27" spans="1:26" ht="12" customHeight="1">
      <c r="A27" s="38"/>
      <c r="B27" s="33" t="s">
        <v>230</v>
      </c>
      <c r="C27" s="246">
        <v>500</v>
      </c>
      <c r="D27" s="246">
        <v>443</v>
      </c>
      <c r="E27" s="246">
        <v>609</v>
      </c>
      <c r="F27" s="246">
        <v>1004</v>
      </c>
      <c r="G27" s="246">
        <v>2708</v>
      </c>
      <c r="H27" s="246">
        <v>3225</v>
      </c>
      <c r="I27" s="246">
        <v>2857</v>
      </c>
      <c r="J27" s="246">
        <v>11346</v>
      </c>
      <c r="K27" s="246">
        <v>237</v>
      </c>
      <c r="L27" s="246">
        <v>195</v>
      </c>
      <c r="M27" s="246">
        <v>253</v>
      </c>
      <c r="N27" s="246">
        <v>402</v>
      </c>
      <c r="O27" s="246">
        <v>1076</v>
      </c>
      <c r="P27" s="246">
        <v>1467</v>
      </c>
      <c r="Q27" s="246">
        <v>1378</v>
      </c>
      <c r="R27" s="246">
        <v>5008</v>
      </c>
      <c r="S27" s="246">
        <v>263</v>
      </c>
      <c r="T27" s="246">
        <v>248</v>
      </c>
      <c r="U27" s="246">
        <v>356</v>
      </c>
      <c r="V27" s="246">
        <v>602</v>
      </c>
      <c r="W27" s="246">
        <v>1632</v>
      </c>
      <c r="X27" s="246">
        <v>1758</v>
      </c>
      <c r="Y27" s="246">
        <v>1479</v>
      </c>
      <c r="Z27" s="246">
        <v>6338</v>
      </c>
    </row>
    <row r="28" spans="1:26" ht="12" customHeight="1">
      <c r="A28" s="38"/>
      <c r="B28" s="33" t="s">
        <v>228</v>
      </c>
      <c r="C28" s="250">
        <v>22</v>
      </c>
      <c r="D28" s="250">
        <v>21.7</v>
      </c>
      <c r="E28" s="250">
        <v>24.6</v>
      </c>
      <c r="F28" s="250">
        <v>28</v>
      </c>
      <c r="G28" s="250">
        <v>35.3</v>
      </c>
      <c r="H28" s="250">
        <v>40.3</v>
      </c>
      <c r="I28" s="250">
        <v>39.2</v>
      </c>
      <c r="J28" s="250">
        <v>34</v>
      </c>
      <c r="K28" s="250">
        <v>19.2</v>
      </c>
      <c r="L28" s="250">
        <v>17.6</v>
      </c>
      <c r="M28" s="250">
        <v>19.9</v>
      </c>
      <c r="N28" s="250">
        <v>23</v>
      </c>
      <c r="O28" s="250">
        <v>30.6</v>
      </c>
      <c r="P28" s="250">
        <v>37.7</v>
      </c>
      <c r="Q28" s="250">
        <v>39.5</v>
      </c>
      <c r="R28" s="250">
        <v>30.8</v>
      </c>
      <c r="S28" s="250">
        <v>25.3</v>
      </c>
      <c r="T28" s="250">
        <v>26.5</v>
      </c>
      <c r="U28" s="250">
        <v>29.5</v>
      </c>
      <c r="V28" s="250">
        <v>32.7</v>
      </c>
      <c r="W28" s="250">
        <v>39.2</v>
      </c>
      <c r="X28" s="250">
        <v>42.6</v>
      </c>
      <c r="Y28" s="250">
        <v>38.8</v>
      </c>
      <c r="Z28" s="250">
        <v>37</v>
      </c>
    </row>
    <row r="29" spans="1:26" ht="12" customHeight="1">
      <c r="A29" s="34" t="s">
        <v>236</v>
      </c>
      <c r="B29" s="32" t="s">
        <v>229</v>
      </c>
      <c r="C29" s="246">
        <v>1352</v>
      </c>
      <c r="D29" s="246">
        <v>1252</v>
      </c>
      <c r="E29" s="246">
        <v>1490</v>
      </c>
      <c r="F29" s="246">
        <v>2363</v>
      </c>
      <c r="G29" s="246">
        <v>4592</v>
      </c>
      <c r="H29" s="246">
        <v>4881</v>
      </c>
      <c r="I29" s="246">
        <v>4575</v>
      </c>
      <c r="J29" s="246">
        <v>20505</v>
      </c>
      <c r="K29" s="246">
        <v>759</v>
      </c>
      <c r="L29" s="246">
        <v>704</v>
      </c>
      <c r="M29" s="246">
        <v>836</v>
      </c>
      <c r="N29" s="246">
        <v>1204</v>
      </c>
      <c r="O29" s="246">
        <v>2274</v>
      </c>
      <c r="P29" s="246">
        <v>2410</v>
      </c>
      <c r="Q29" s="246">
        <v>2171</v>
      </c>
      <c r="R29" s="246">
        <v>10358</v>
      </c>
      <c r="S29" s="246">
        <v>593</v>
      </c>
      <c r="T29" s="246">
        <v>548</v>
      </c>
      <c r="U29" s="246">
        <v>654</v>
      </c>
      <c r="V29" s="246">
        <v>1159</v>
      </c>
      <c r="W29" s="246">
        <v>2318</v>
      </c>
      <c r="X29" s="246">
        <v>2471</v>
      </c>
      <c r="Y29" s="246">
        <v>2404</v>
      </c>
      <c r="Z29" s="246">
        <v>10147</v>
      </c>
    </row>
    <row r="30" spans="1:26" ht="12" customHeight="1">
      <c r="A30" s="38"/>
      <c r="B30" s="37" t="s">
        <v>230</v>
      </c>
      <c r="C30" s="246">
        <v>285</v>
      </c>
      <c r="D30" s="246">
        <v>251</v>
      </c>
      <c r="E30" s="246">
        <v>337</v>
      </c>
      <c r="F30" s="246">
        <v>543</v>
      </c>
      <c r="G30" s="246">
        <v>1353</v>
      </c>
      <c r="H30" s="246">
        <v>1626</v>
      </c>
      <c r="I30" s="246">
        <v>1478</v>
      </c>
      <c r="J30" s="246">
        <v>5873</v>
      </c>
      <c r="K30" s="246">
        <v>124</v>
      </c>
      <c r="L30" s="246">
        <v>135</v>
      </c>
      <c r="M30" s="246">
        <v>165</v>
      </c>
      <c r="N30" s="246">
        <v>207</v>
      </c>
      <c r="O30" s="246">
        <v>573</v>
      </c>
      <c r="P30" s="246">
        <v>759</v>
      </c>
      <c r="Q30" s="246">
        <v>671</v>
      </c>
      <c r="R30" s="246">
        <v>2634</v>
      </c>
      <c r="S30" s="246">
        <v>161</v>
      </c>
      <c r="T30" s="246">
        <v>116</v>
      </c>
      <c r="U30" s="246">
        <v>172</v>
      </c>
      <c r="V30" s="246">
        <v>336</v>
      </c>
      <c r="W30" s="246">
        <v>780</v>
      </c>
      <c r="X30" s="246">
        <v>867</v>
      </c>
      <c r="Y30" s="246">
        <v>807</v>
      </c>
      <c r="Z30" s="246">
        <v>3239</v>
      </c>
    </row>
    <row r="31" spans="1:26" ht="12" customHeight="1">
      <c r="A31" s="36"/>
      <c r="B31" s="35" t="s">
        <v>228</v>
      </c>
      <c r="C31" s="250">
        <v>21.1</v>
      </c>
      <c r="D31" s="250">
        <v>20</v>
      </c>
      <c r="E31" s="250">
        <v>22.6</v>
      </c>
      <c r="F31" s="250">
        <v>23</v>
      </c>
      <c r="G31" s="250">
        <v>29.5</v>
      </c>
      <c r="H31" s="250">
        <v>33.3</v>
      </c>
      <c r="I31" s="250">
        <v>32.3</v>
      </c>
      <c r="J31" s="250">
        <v>28.6</v>
      </c>
      <c r="K31" s="250">
        <v>16.3</v>
      </c>
      <c r="L31" s="250">
        <v>19.2</v>
      </c>
      <c r="M31" s="250">
        <v>19.7</v>
      </c>
      <c r="N31" s="250">
        <v>17.2</v>
      </c>
      <c r="O31" s="250">
        <v>25.2</v>
      </c>
      <c r="P31" s="250">
        <v>31.5</v>
      </c>
      <c r="Q31" s="250">
        <v>30.9</v>
      </c>
      <c r="R31" s="250">
        <v>25.4</v>
      </c>
      <c r="S31" s="250">
        <v>27.2</v>
      </c>
      <c r="T31" s="250">
        <v>21.2</v>
      </c>
      <c r="U31" s="250">
        <v>26.3</v>
      </c>
      <c r="V31" s="250">
        <v>29</v>
      </c>
      <c r="W31" s="250">
        <v>33.6</v>
      </c>
      <c r="X31" s="250">
        <v>35.1</v>
      </c>
      <c r="Y31" s="250">
        <v>33.6</v>
      </c>
      <c r="Z31" s="250">
        <v>31.9</v>
      </c>
    </row>
    <row r="32" spans="1:26" ht="12" customHeight="1">
      <c r="A32" s="38" t="s">
        <v>237</v>
      </c>
      <c r="B32" s="33" t="s">
        <v>229</v>
      </c>
      <c r="C32" s="245">
        <v>4858</v>
      </c>
      <c r="D32" s="245">
        <v>3900</v>
      </c>
      <c r="E32" s="245">
        <v>3794</v>
      </c>
      <c r="F32" s="245">
        <v>5546</v>
      </c>
      <c r="G32" s="245">
        <v>11515</v>
      </c>
      <c r="H32" s="245">
        <v>14507</v>
      </c>
      <c r="I32" s="245">
        <v>12341</v>
      </c>
      <c r="J32" s="245">
        <v>56461</v>
      </c>
      <c r="K32" s="245">
        <v>2728</v>
      </c>
      <c r="L32" s="245">
        <v>2178</v>
      </c>
      <c r="M32" s="245">
        <v>2101</v>
      </c>
      <c r="N32" s="245">
        <v>2737</v>
      </c>
      <c r="O32" s="245">
        <v>5054</v>
      </c>
      <c r="P32" s="245">
        <v>7160</v>
      </c>
      <c r="Q32" s="245">
        <v>6363</v>
      </c>
      <c r="R32" s="245">
        <v>28321</v>
      </c>
      <c r="S32" s="245">
        <v>2130</v>
      </c>
      <c r="T32" s="245">
        <v>1722</v>
      </c>
      <c r="U32" s="245">
        <v>1693</v>
      </c>
      <c r="V32" s="245">
        <v>2809</v>
      </c>
      <c r="W32" s="245">
        <v>6461</v>
      </c>
      <c r="X32" s="245">
        <v>7347</v>
      </c>
      <c r="Y32" s="245">
        <v>5978</v>
      </c>
      <c r="Z32" s="245">
        <v>28140</v>
      </c>
    </row>
    <row r="33" spans="1:26" ht="12" customHeight="1">
      <c r="A33" s="38"/>
      <c r="B33" s="33" t="s">
        <v>230</v>
      </c>
      <c r="C33" s="245">
        <v>667</v>
      </c>
      <c r="D33" s="245">
        <v>549</v>
      </c>
      <c r="E33" s="245">
        <v>744</v>
      </c>
      <c r="F33" s="245">
        <v>1400</v>
      </c>
      <c r="G33" s="245">
        <v>4062</v>
      </c>
      <c r="H33" s="245">
        <v>5600</v>
      </c>
      <c r="I33" s="245">
        <v>4582</v>
      </c>
      <c r="J33" s="245">
        <v>17604</v>
      </c>
      <c r="K33" s="245">
        <v>284</v>
      </c>
      <c r="L33" s="245">
        <v>247</v>
      </c>
      <c r="M33" s="245">
        <v>305</v>
      </c>
      <c r="N33" s="245">
        <v>418</v>
      </c>
      <c r="O33" s="245">
        <v>1280</v>
      </c>
      <c r="P33" s="245">
        <v>2517</v>
      </c>
      <c r="Q33" s="245">
        <v>2291</v>
      </c>
      <c r="R33" s="245">
        <v>7342</v>
      </c>
      <c r="S33" s="245">
        <v>383</v>
      </c>
      <c r="T33" s="245">
        <v>302</v>
      </c>
      <c r="U33" s="245">
        <v>439</v>
      </c>
      <c r="V33" s="245">
        <v>982</v>
      </c>
      <c r="W33" s="245">
        <v>2782</v>
      </c>
      <c r="X33" s="245">
        <v>3083</v>
      </c>
      <c r="Y33" s="245">
        <v>2291</v>
      </c>
      <c r="Z33" s="245">
        <v>10262</v>
      </c>
    </row>
    <row r="34" spans="1:26" ht="12" customHeight="1">
      <c r="A34" s="38"/>
      <c r="B34" s="33" t="s">
        <v>228</v>
      </c>
      <c r="C34" s="250">
        <v>13.7</v>
      </c>
      <c r="D34" s="250">
        <v>14.1</v>
      </c>
      <c r="E34" s="250">
        <v>19.6</v>
      </c>
      <c r="F34" s="250">
        <v>25.2</v>
      </c>
      <c r="G34" s="250">
        <v>35.3</v>
      </c>
      <c r="H34" s="250">
        <v>38.6</v>
      </c>
      <c r="I34" s="250">
        <v>37.1</v>
      </c>
      <c r="J34" s="250">
        <v>31.2</v>
      </c>
      <c r="K34" s="250">
        <v>10.4</v>
      </c>
      <c r="L34" s="250">
        <v>11.3</v>
      </c>
      <c r="M34" s="250">
        <v>14.5</v>
      </c>
      <c r="N34" s="250">
        <v>15.3</v>
      </c>
      <c r="O34" s="250">
        <v>25.3</v>
      </c>
      <c r="P34" s="250">
        <v>35.2</v>
      </c>
      <c r="Q34" s="250">
        <v>36</v>
      </c>
      <c r="R34" s="250">
        <v>25.9</v>
      </c>
      <c r="S34" s="250">
        <v>18</v>
      </c>
      <c r="T34" s="250">
        <v>17.5</v>
      </c>
      <c r="U34" s="250">
        <v>25.9</v>
      </c>
      <c r="V34" s="250">
        <v>35</v>
      </c>
      <c r="W34" s="250">
        <v>43.1</v>
      </c>
      <c r="X34" s="250">
        <v>42</v>
      </c>
      <c r="Y34" s="250">
        <v>38.3</v>
      </c>
      <c r="Z34" s="250">
        <v>36.5</v>
      </c>
    </row>
    <row r="35" spans="1:26" ht="12" customHeight="1">
      <c r="A35" s="34" t="s">
        <v>238</v>
      </c>
      <c r="B35" s="32" t="s">
        <v>229</v>
      </c>
      <c r="C35" s="247">
        <v>5319</v>
      </c>
      <c r="D35" s="247">
        <v>4638</v>
      </c>
      <c r="E35" s="247">
        <v>4692</v>
      </c>
      <c r="F35" s="247">
        <v>6993</v>
      </c>
      <c r="G35" s="247">
        <v>14683</v>
      </c>
      <c r="H35" s="247">
        <v>17504</v>
      </c>
      <c r="I35" s="247">
        <v>15359</v>
      </c>
      <c r="J35" s="247">
        <v>69188</v>
      </c>
      <c r="K35" s="247">
        <v>3034</v>
      </c>
      <c r="L35" s="247">
        <v>2611</v>
      </c>
      <c r="M35" s="247">
        <v>2495</v>
      </c>
      <c r="N35" s="247">
        <v>3415</v>
      </c>
      <c r="O35" s="247">
        <v>6564</v>
      </c>
      <c r="P35" s="247">
        <v>8607</v>
      </c>
      <c r="Q35" s="247">
        <v>7799</v>
      </c>
      <c r="R35" s="247">
        <v>34525</v>
      </c>
      <c r="S35" s="247">
        <v>2285</v>
      </c>
      <c r="T35" s="247">
        <v>2027</v>
      </c>
      <c r="U35" s="247">
        <v>2197</v>
      </c>
      <c r="V35" s="247">
        <v>3578</v>
      </c>
      <c r="W35" s="247">
        <v>8119</v>
      </c>
      <c r="X35" s="247">
        <v>8897</v>
      </c>
      <c r="Y35" s="247">
        <v>7560</v>
      </c>
      <c r="Z35" s="247">
        <v>34663</v>
      </c>
    </row>
    <row r="36" spans="1:26" ht="12" customHeight="1">
      <c r="A36" s="38"/>
      <c r="B36" s="37" t="s">
        <v>230</v>
      </c>
      <c r="C36" s="246">
        <v>1012</v>
      </c>
      <c r="D36" s="246">
        <v>975</v>
      </c>
      <c r="E36" s="246">
        <v>1092</v>
      </c>
      <c r="F36" s="246">
        <v>2089</v>
      </c>
      <c r="G36" s="246">
        <v>5703</v>
      </c>
      <c r="H36" s="246">
        <v>8307</v>
      </c>
      <c r="I36" s="246">
        <v>7650</v>
      </c>
      <c r="J36" s="246">
        <v>26828</v>
      </c>
      <c r="K36" s="246">
        <v>499</v>
      </c>
      <c r="L36" s="246">
        <v>449</v>
      </c>
      <c r="M36" s="246">
        <v>468</v>
      </c>
      <c r="N36" s="246">
        <v>757</v>
      </c>
      <c r="O36" s="246">
        <v>1990</v>
      </c>
      <c r="P36" s="246">
        <v>3646</v>
      </c>
      <c r="Q36" s="246">
        <v>3674</v>
      </c>
      <c r="R36" s="246">
        <v>11483</v>
      </c>
      <c r="S36" s="246">
        <v>513</v>
      </c>
      <c r="T36" s="246">
        <v>526</v>
      </c>
      <c r="U36" s="246">
        <v>624</v>
      </c>
      <c r="V36" s="246">
        <v>1332</v>
      </c>
      <c r="W36" s="246">
        <v>3713</v>
      </c>
      <c r="X36" s="246">
        <v>4661</v>
      </c>
      <c r="Y36" s="246">
        <v>3976</v>
      </c>
      <c r="Z36" s="246">
        <v>15345</v>
      </c>
    </row>
    <row r="37" spans="1:26" ht="12" customHeight="1">
      <c r="A37" s="36"/>
      <c r="B37" s="35" t="s">
        <v>228</v>
      </c>
      <c r="C37" s="250">
        <v>19</v>
      </c>
      <c r="D37" s="250">
        <v>21</v>
      </c>
      <c r="E37" s="250">
        <v>23.3</v>
      </c>
      <c r="F37" s="250">
        <v>29.9</v>
      </c>
      <c r="G37" s="250">
        <v>38.8</v>
      </c>
      <c r="H37" s="250">
        <v>47.5</v>
      </c>
      <c r="I37" s="250">
        <v>49.8</v>
      </c>
      <c r="J37" s="250">
        <v>38.8</v>
      </c>
      <c r="K37" s="250">
        <v>16.4</v>
      </c>
      <c r="L37" s="250">
        <v>17.2</v>
      </c>
      <c r="M37" s="250">
        <v>18.8</v>
      </c>
      <c r="N37" s="250">
        <v>22.2</v>
      </c>
      <c r="O37" s="250">
        <v>30.3</v>
      </c>
      <c r="P37" s="250">
        <v>42.4</v>
      </c>
      <c r="Q37" s="250">
        <v>47.1</v>
      </c>
      <c r="R37" s="250">
        <v>33.3</v>
      </c>
      <c r="S37" s="250">
        <v>22.5</v>
      </c>
      <c r="T37" s="250">
        <v>25.9</v>
      </c>
      <c r="U37" s="250">
        <v>28.4</v>
      </c>
      <c r="V37" s="250">
        <v>37.2</v>
      </c>
      <c r="W37" s="250">
        <v>45.7</v>
      </c>
      <c r="X37" s="250">
        <v>52.4</v>
      </c>
      <c r="Y37" s="250">
        <v>52.6</v>
      </c>
      <c r="Z37" s="250">
        <v>44.3</v>
      </c>
    </row>
    <row r="38" spans="1:26" ht="12" customHeight="1">
      <c r="A38" s="38" t="s">
        <v>247</v>
      </c>
      <c r="B38" s="33" t="s">
        <v>229</v>
      </c>
      <c r="C38" s="245">
        <v>5660</v>
      </c>
      <c r="D38" s="245">
        <v>4503</v>
      </c>
      <c r="E38" s="245">
        <v>4113</v>
      </c>
      <c r="F38" s="245">
        <v>5954</v>
      </c>
      <c r="G38" s="245">
        <v>13558</v>
      </c>
      <c r="H38" s="245">
        <v>17727</v>
      </c>
      <c r="I38" s="245">
        <v>16510</v>
      </c>
      <c r="J38" s="245">
        <v>68025</v>
      </c>
      <c r="K38" s="245">
        <v>3161</v>
      </c>
      <c r="L38" s="245">
        <v>2416</v>
      </c>
      <c r="M38" s="245">
        <v>2008</v>
      </c>
      <c r="N38" s="245">
        <v>2608</v>
      </c>
      <c r="O38" s="245">
        <v>5276</v>
      </c>
      <c r="P38" s="245">
        <v>8177</v>
      </c>
      <c r="Q38" s="245">
        <v>7946</v>
      </c>
      <c r="R38" s="245">
        <v>31592</v>
      </c>
      <c r="S38" s="245">
        <v>2499</v>
      </c>
      <c r="T38" s="245">
        <v>2087</v>
      </c>
      <c r="U38" s="245">
        <v>2105</v>
      </c>
      <c r="V38" s="245">
        <v>3346</v>
      </c>
      <c r="W38" s="245">
        <v>8282</v>
      </c>
      <c r="X38" s="245">
        <v>9550</v>
      </c>
      <c r="Y38" s="245">
        <v>8564</v>
      </c>
      <c r="Z38" s="245">
        <v>36433</v>
      </c>
    </row>
    <row r="39" spans="1:26" ht="12" customHeight="1">
      <c r="A39" s="38"/>
      <c r="B39" s="33" t="s">
        <v>230</v>
      </c>
      <c r="C39" s="245">
        <v>1006</v>
      </c>
      <c r="D39" s="245">
        <v>886</v>
      </c>
      <c r="E39" s="245">
        <v>958</v>
      </c>
      <c r="F39" s="245">
        <v>1708</v>
      </c>
      <c r="G39" s="245">
        <v>5290</v>
      </c>
      <c r="H39" s="245">
        <v>8490</v>
      </c>
      <c r="I39" s="245">
        <v>8204</v>
      </c>
      <c r="J39" s="245">
        <v>26542</v>
      </c>
      <c r="K39" s="245">
        <v>474</v>
      </c>
      <c r="L39" s="245">
        <v>385</v>
      </c>
      <c r="M39" s="245">
        <v>363</v>
      </c>
      <c r="N39" s="245">
        <v>539</v>
      </c>
      <c r="O39" s="245">
        <v>1566</v>
      </c>
      <c r="P39" s="245">
        <v>3566</v>
      </c>
      <c r="Q39" s="245">
        <v>3789</v>
      </c>
      <c r="R39" s="245">
        <v>10682</v>
      </c>
      <c r="S39" s="245">
        <v>532</v>
      </c>
      <c r="T39" s="245">
        <v>501</v>
      </c>
      <c r="U39" s="245">
        <v>595</v>
      </c>
      <c r="V39" s="245">
        <v>1169</v>
      </c>
      <c r="W39" s="245">
        <v>3724</v>
      </c>
      <c r="X39" s="245">
        <v>4924</v>
      </c>
      <c r="Y39" s="245">
        <v>4415</v>
      </c>
      <c r="Z39" s="245">
        <v>15860</v>
      </c>
    </row>
    <row r="40" spans="1:26" ht="12" customHeight="1">
      <c r="A40" s="38"/>
      <c r="B40" s="33" t="s">
        <v>228</v>
      </c>
      <c r="C40" s="250">
        <v>17.8</v>
      </c>
      <c r="D40" s="250">
        <v>19.7</v>
      </c>
      <c r="E40" s="250">
        <v>23.3</v>
      </c>
      <c r="F40" s="250">
        <v>28.7</v>
      </c>
      <c r="G40" s="250">
        <v>39</v>
      </c>
      <c r="H40" s="250">
        <v>47.9</v>
      </c>
      <c r="I40" s="250">
        <v>49.7</v>
      </c>
      <c r="J40" s="250">
        <v>39</v>
      </c>
      <c r="K40" s="250">
        <v>15</v>
      </c>
      <c r="L40" s="250">
        <v>15.9</v>
      </c>
      <c r="M40" s="250">
        <v>18.1</v>
      </c>
      <c r="N40" s="250">
        <v>20.7</v>
      </c>
      <c r="O40" s="250">
        <v>29.7</v>
      </c>
      <c r="P40" s="250">
        <v>43.6</v>
      </c>
      <c r="Q40" s="250">
        <v>47.7</v>
      </c>
      <c r="R40" s="250">
        <v>33.8</v>
      </c>
      <c r="S40" s="250">
        <v>21.3</v>
      </c>
      <c r="T40" s="250">
        <v>24</v>
      </c>
      <c r="U40" s="250">
        <v>28.3</v>
      </c>
      <c r="V40" s="250">
        <v>34.9</v>
      </c>
      <c r="W40" s="250">
        <v>45</v>
      </c>
      <c r="X40" s="250">
        <v>51.6</v>
      </c>
      <c r="Y40" s="250">
        <v>51.6</v>
      </c>
      <c r="Z40" s="250">
        <v>43.5</v>
      </c>
    </row>
    <row r="41" spans="1:26" ht="12" customHeight="1">
      <c r="A41" s="34" t="s">
        <v>239</v>
      </c>
      <c r="B41" s="32" t="s">
        <v>229</v>
      </c>
      <c r="C41" s="247">
        <v>6244</v>
      </c>
      <c r="D41" s="247">
        <v>4916</v>
      </c>
      <c r="E41" s="247">
        <v>4540</v>
      </c>
      <c r="F41" s="247">
        <v>6440</v>
      </c>
      <c r="G41" s="247">
        <v>15187</v>
      </c>
      <c r="H41" s="247">
        <v>21284</v>
      </c>
      <c r="I41" s="247">
        <v>20586</v>
      </c>
      <c r="J41" s="247">
        <v>79197</v>
      </c>
      <c r="K41" s="247">
        <v>3559</v>
      </c>
      <c r="L41" s="247">
        <v>2619</v>
      </c>
      <c r="M41" s="247">
        <v>2342</v>
      </c>
      <c r="N41" s="247">
        <v>2807</v>
      </c>
      <c r="O41" s="247">
        <v>6073</v>
      </c>
      <c r="P41" s="247">
        <v>9609</v>
      </c>
      <c r="Q41" s="247">
        <v>9877</v>
      </c>
      <c r="R41" s="247">
        <v>36886</v>
      </c>
      <c r="S41" s="247">
        <v>2685</v>
      </c>
      <c r="T41" s="247">
        <v>2297</v>
      </c>
      <c r="U41" s="247">
        <v>2198</v>
      </c>
      <c r="V41" s="247">
        <v>3633</v>
      </c>
      <c r="W41" s="247">
        <v>9114</v>
      </c>
      <c r="X41" s="247">
        <v>11675</v>
      </c>
      <c r="Y41" s="247">
        <v>10709</v>
      </c>
      <c r="Z41" s="247">
        <v>42311</v>
      </c>
    </row>
    <row r="42" spans="1:26" ht="12" customHeight="1">
      <c r="A42" s="38"/>
      <c r="B42" s="37" t="s">
        <v>230</v>
      </c>
      <c r="C42" s="246">
        <v>570</v>
      </c>
      <c r="D42" s="246">
        <v>630</v>
      </c>
      <c r="E42" s="246">
        <v>662</v>
      </c>
      <c r="F42" s="246">
        <v>1227</v>
      </c>
      <c r="G42" s="246">
        <v>4045</v>
      </c>
      <c r="H42" s="246">
        <v>7589</v>
      </c>
      <c r="I42" s="246">
        <v>8254</v>
      </c>
      <c r="J42" s="246">
        <v>22977</v>
      </c>
      <c r="K42" s="246">
        <v>263</v>
      </c>
      <c r="L42" s="246">
        <v>252</v>
      </c>
      <c r="M42" s="246">
        <v>268</v>
      </c>
      <c r="N42" s="246">
        <v>370</v>
      </c>
      <c r="O42" s="246">
        <v>1221</v>
      </c>
      <c r="P42" s="246">
        <v>2960</v>
      </c>
      <c r="Q42" s="246">
        <v>3752</v>
      </c>
      <c r="R42" s="246">
        <v>9086</v>
      </c>
      <c r="S42" s="246">
        <v>307</v>
      </c>
      <c r="T42" s="246">
        <v>378</v>
      </c>
      <c r="U42" s="246">
        <v>394</v>
      </c>
      <c r="V42" s="246">
        <v>857</v>
      </c>
      <c r="W42" s="246">
        <v>2824</v>
      </c>
      <c r="X42" s="246">
        <v>4629</v>
      </c>
      <c r="Y42" s="246">
        <v>4502</v>
      </c>
      <c r="Z42" s="246">
        <v>13891</v>
      </c>
    </row>
    <row r="43" spans="1:26" ht="12" customHeight="1">
      <c r="A43" s="36"/>
      <c r="B43" s="35" t="s">
        <v>228</v>
      </c>
      <c r="C43" s="250">
        <v>9.1</v>
      </c>
      <c r="D43" s="250">
        <v>12.8</v>
      </c>
      <c r="E43" s="250">
        <v>14.6</v>
      </c>
      <c r="F43" s="250">
        <v>19.1</v>
      </c>
      <c r="G43" s="250">
        <v>26.6</v>
      </c>
      <c r="H43" s="250">
        <v>35.7</v>
      </c>
      <c r="I43" s="250">
        <v>40.1</v>
      </c>
      <c r="J43" s="250">
        <v>29</v>
      </c>
      <c r="K43" s="250">
        <v>7.4</v>
      </c>
      <c r="L43" s="250">
        <v>9.6</v>
      </c>
      <c r="M43" s="250">
        <v>11.4</v>
      </c>
      <c r="N43" s="250">
        <v>13.2</v>
      </c>
      <c r="O43" s="250">
        <v>20.1</v>
      </c>
      <c r="P43" s="250">
        <v>30.8</v>
      </c>
      <c r="Q43" s="250">
        <v>38</v>
      </c>
      <c r="R43" s="250">
        <v>24.6</v>
      </c>
      <c r="S43" s="250">
        <v>11.4</v>
      </c>
      <c r="T43" s="250">
        <v>16.5</v>
      </c>
      <c r="U43" s="250">
        <v>17.9</v>
      </c>
      <c r="V43" s="250">
        <v>23.6</v>
      </c>
      <c r="W43" s="250">
        <v>31</v>
      </c>
      <c r="X43" s="250">
        <v>39.6</v>
      </c>
      <c r="Y43" s="250">
        <v>42</v>
      </c>
      <c r="Z43" s="250">
        <v>32.8</v>
      </c>
    </row>
    <row r="44" spans="1:26" ht="12" customHeight="1">
      <c r="A44" s="38" t="s">
        <v>240</v>
      </c>
      <c r="B44" s="33" t="s">
        <v>229</v>
      </c>
      <c r="C44" s="246">
        <v>2035</v>
      </c>
      <c r="D44" s="246">
        <v>2137</v>
      </c>
      <c r="E44" s="246">
        <v>2531</v>
      </c>
      <c r="F44" s="246">
        <v>3879</v>
      </c>
      <c r="G44" s="246">
        <v>6855</v>
      </c>
      <c r="H44" s="246">
        <v>6139</v>
      </c>
      <c r="I44" s="246">
        <v>6005</v>
      </c>
      <c r="J44" s="246">
        <v>29581</v>
      </c>
      <c r="K44" s="246">
        <v>1159</v>
      </c>
      <c r="L44" s="246">
        <v>1202</v>
      </c>
      <c r="M44" s="246">
        <v>1406</v>
      </c>
      <c r="N44" s="246">
        <v>2026</v>
      </c>
      <c r="O44" s="246">
        <v>3417</v>
      </c>
      <c r="P44" s="246">
        <v>2986</v>
      </c>
      <c r="Q44" s="246">
        <v>3007</v>
      </c>
      <c r="R44" s="246">
        <v>15203</v>
      </c>
      <c r="S44" s="246">
        <v>876</v>
      </c>
      <c r="T44" s="246">
        <v>935</v>
      </c>
      <c r="U44" s="246">
        <v>1125</v>
      </c>
      <c r="V44" s="246">
        <v>1853</v>
      </c>
      <c r="W44" s="246">
        <v>3438</v>
      </c>
      <c r="X44" s="246">
        <v>3153</v>
      </c>
      <c r="Y44" s="246">
        <v>2998</v>
      </c>
      <c r="Z44" s="246">
        <v>14378</v>
      </c>
    </row>
    <row r="45" spans="1:26" ht="12" customHeight="1">
      <c r="A45" s="38"/>
      <c r="B45" s="33" t="s">
        <v>230</v>
      </c>
      <c r="C45" s="246">
        <v>512</v>
      </c>
      <c r="D45" s="246">
        <v>633</v>
      </c>
      <c r="E45" s="246">
        <v>780</v>
      </c>
      <c r="F45" s="246">
        <v>1389</v>
      </c>
      <c r="G45" s="246">
        <v>2892</v>
      </c>
      <c r="H45" s="246">
        <v>3005</v>
      </c>
      <c r="I45" s="246">
        <v>2899</v>
      </c>
      <c r="J45" s="246">
        <v>12110</v>
      </c>
      <c r="K45" s="246">
        <v>247</v>
      </c>
      <c r="L45" s="246">
        <v>295</v>
      </c>
      <c r="M45" s="246">
        <v>370</v>
      </c>
      <c r="N45" s="246">
        <v>544</v>
      </c>
      <c r="O45" s="246">
        <v>1208</v>
      </c>
      <c r="P45" s="246">
        <v>1268</v>
      </c>
      <c r="Q45" s="246">
        <v>1375</v>
      </c>
      <c r="R45" s="246">
        <v>5307</v>
      </c>
      <c r="S45" s="246">
        <v>265</v>
      </c>
      <c r="T45" s="246">
        <v>338</v>
      </c>
      <c r="U45" s="246">
        <v>410</v>
      </c>
      <c r="V45" s="246">
        <v>845</v>
      </c>
      <c r="W45" s="246">
        <v>1684</v>
      </c>
      <c r="X45" s="246">
        <v>1737</v>
      </c>
      <c r="Y45" s="246">
        <v>1524</v>
      </c>
      <c r="Z45" s="246">
        <v>6803</v>
      </c>
    </row>
    <row r="46" spans="1:26" ht="12" customHeight="1">
      <c r="A46" s="38"/>
      <c r="B46" s="33" t="s">
        <v>228</v>
      </c>
      <c r="C46" s="250">
        <v>25.2</v>
      </c>
      <c r="D46" s="250">
        <v>29.6</v>
      </c>
      <c r="E46" s="250">
        <v>30.8</v>
      </c>
      <c r="F46" s="250">
        <v>35.8</v>
      </c>
      <c r="G46" s="250">
        <v>42.2</v>
      </c>
      <c r="H46" s="250">
        <v>48.9</v>
      </c>
      <c r="I46" s="250">
        <v>48.3</v>
      </c>
      <c r="J46" s="250">
        <v>40.9</v>
      </c>
      <c r="K46" s="250">
        <v>21.3</v>
      </c>
      <c r="L46" s="250">
        <v>24.5</v>
      </c>
      <c r="M46" s="250">
        <v>26.3</v>
      </c>
      <c r="N46" s="250">
        <v>26.9</v>
      </c>
      <c r="O46" s="250">
        <v>35.4</v>
      </c>
      <c r="P46" s="250">
        <v>42.5</v>
      </c>
      <c r="Q46" s="250">
        <v>45.7</v>
      </c>
      <c r="R46" s="250">
        <v>34.9</v>
      </c>
      <c r="S46" s="250">
        <v>30.3</v>
      </c>
      <c r="T46" s="250">
        <v>36.1</v>
      </c>
      <c r="U46" s="250">
        <v>36.4</v>
      </c>
      <c r="V46" s="250">
        <v>45.6</v>
      </c>
      <c r="W46" s="250">
        <v>49</v>
      </c>
      <c r="X46" s="250">
        <v>55.1</v>
      </c>
      <c r="Y46" s="250">
        <v>50.8</v>
      </c>
      <c r="Z46" s="250">
        <v>47.3</v>
      </c>
    </row>
    <row r="47" spans="1:26" ht="12" customHeight="1">
      <c r="A47" s="34" t="s">
        <v>241</v>
      </c>
      <c r="B47" s="32" t="s">
        <v>229</v>
      </c>
      <c r="C47" s="247">
        <v>3701</v>
      </c>
      <c r="D47" s="247">
        <v>3951</v>
      </c>
      <c r="E47" s="247">
        <v>4543</v>
      </c>
      <c r="F47" s="247">
        <v>6425</v>
      </c>
      <c r="G47" s="247">
        <v>10109</v>
      </c>
      <c r="H47" s="247">
        <v>8571</v>
      </c>
      <c r="I47" s="247">
        <v>8512</v>
      </c>
      <c r="J47" s="247">
        <v>45812</v>
      </c>
      <c r="K47" s="247">
        <v>2033</v>
      </c>
      <c r="L47" s="247">
        <v>2185</v>
      </c>
      <c r="M47" s="247">
        <v>2464</v>
      </c>
      <c r="N47" s="247">
        <v>3325</v>
      </c>
      <c r="O47" s="247">
        <v>5062</v>
      </c>
      <c r="P47" s="247">
        <v>4186</v>
      </c>
      <c r="Q47" s="247">
        <v>4019</v>
      </c>
      <c r="R47" s="247">
        <v>23274</v>
      </c>
      <c r="S47" s="247">
        <v>1668</v>
      </c>
      <c r="T47" s="247">
        <v>1766</v>
      </c>
      <c r="U47" s="247">
        <v>2079</v>
      </c>
      <c r="V47" s="247">
        <v>3100</v>
      </c>
      <c r="W47" s="247">
        <v>5047</v>
      </c>
      <c r="X47" s="247">
        <v>4385</v>
      </c>
      <c r="Y47" s="247">
        <v>4493</v>
      </c>
      <c r="Z47" s="247">
        <v>22538</v>
      </c>
    </row>
    <row r="48" spans="1:26" ht="12" customHeight="1">
      <c r="A48" s="38"/>
      <c r="B48" s="37" t="s">
        <v>230</v>
      </c>
      <c r="C48" s="246">
        <v>910</v>
      </c>
      <c r="D48" s="246">
        <v>970</v>
      </c>
      <c r="E48" s="246">
        <v>1252</v>
      </c>
      <c r="F48" s="246">
        <v>1997</v>
      </c>
      <c r="G48" s="246">
        <v>3810</v>
      </c>
      <c r="H48" s="246">
        <v>3565</v>
      </c>
      <c r="I48" s="246">
        <v>3431</v>
      </c>
      <c r="J48" s="246">
        <v>15935</v>
      </c>
      <c r="K48" s="246">
        <v>444</v>
      </c>
      <c r="L48" s="246">
        <v>442</v>
      </c>
      <c r="M48" s="246">
        <v>559</v>
      </c>
      <c r="N48" s="246">
        <v>774</v>
      </c>
      <c r="O48" s="246">
        <v>1579</v>
      </c>
      <c r="P48" s="246">
        <v>1523</v>
      </c>
      <c r="Q48" s="246">
        <v>1478</v>
      </c>
      <c r="R48" s="246">
        <v>6799</v>
      </c>
      <c r="S48" s="246">
        <v>466</v>
      </c>
      <c r="T48" s="246">
        <v>528</v>
      </c>
      <c r="U48" s="246">
        <v>693</v>
      </c>
      <c r="V48" s="246">
        <v>1223</v>
      </c>
      <c r="W48" s="246">
        <v>2231</v>
      </c>
      <c r="X48" s="246">
        <v>2042</v>
      </c>
      <c r="Y48" s="246">
        <v>1953</v>
      </c>
      <c r="Z48" s="246">
        <v>9136</v>
      </c>
    </row>
    <row r="49" spans="1:26" ht="12" customHeight="1">
      <c r="A49" s="36"/>
      <c r="B49" s="35" t="s">
        <v>228</v>
      </c>
      <c r="C49" s="250">
        <v>24.6</v>
      </c>
      <c r="D49" s="250">
        <v>24.6</v>
      </c>
      <c r="E49" s="250">
        <v>27.6</v>
      </c>
      <c r="F49" s="250">
        <v>31.1</v>
      </c>
      <c r="G49" s="250">
        <v>37.7</v>
      </c>
      <c r="H49" s="250">
        <v>41.6</v>
      </c>
      <c r="I49" s="250">
        <v>40.3</v>
      </c>
      <c r="J49" s="250">
        <v>34.8</v>
      </c>
      <c r="K49" s="250">
        <v>21.8</v>
      </c>
      <c r="L49" s="250">
        <v>20.2</v>
      </c>
      <c r="M49" s="250">
        <v>22.7</v>
      </c>
      <c r="N49" s="250">
        <v>23.3</v>
      </c>
      <c r="O49" s="250">
        <v>31.2</v>
      </c>
      <c r="P49" s="250">
        <v>36.4</v>
      </c>
      <c r="Q49" s="250">
        <v>36.8</v>
      </c>
      <c r="R49" s="250">
        <v>29.2</v>
      </c>
      <c r="S49" s="250">
        <v>27.9</v>
      </c>
      <c r="T49" s="250">
        <v>29.9</v>
      </c>
      <c r="U49" s="250">
        <v>33.3</v>
      </c>
      <c r="V49" s="250">
        <v>39.5</v>
      </c>
      <c r="W49" s="250">
        <v>44.2</v>
      </c>
      <c r="X49" s="250">
        <v>46.6</v>
      </c>
      <c r="Y49" s="250">
        <v>43.5</v>
      </c>
      <c r="Z49" s="250">
        <v>40.5</v>
      </c>
    </row>
    <row r="50" spans="1:26" ht="12" customHeight="1">
      <c r="A50" s="38" t="s">
        <v>242</v>
      </c>
      <c r="B50" s="33" t="s">
        <v>229</v>
      </c>
      <c r="C50" s="246">
        <v>4096</v>
      </c>
      <c r="D50" s="246">
        <v>3916</v>
      </c>
      <c r="E50" s="246">
        <v>4529</v>
      </c>
      <c r="F50" s="246">
        <v>6609</v>
      </c>
      <c r="G50" s="246">
        <v>11278</v>
      </c>
      <c r="H50" s="246">
        <v>10965</v>
      </c>
      <c r="I50" s="246">
        <v>10035</v>
      </c>
      <c r="J50" s="246">
        <v>51428</v>
      </c>
      <c r="K50" s="246">
        <v>2209</v>
      </c>
      <c r="L50" s="246">
        <v>2133</v>
      </c>
      <c r="M50" s="246">
        <v>2437</v>
      </c>
      <c r="N50" s="246">
        <v>3424</v>
      </c>
      <c r="O50" s="246">
        <v>5520</v>
      </c>
      <c r="P50" s="246">
        <v>5480</v>
      </c>
      <c r="Q50" s="246">
        <v>4952</v>
      </c>
      <c r="R50" s="246">
        <v>26155</v>
      </c>
      <c r="S50" s="246">
        <v>1887</v>
      </c>
      <c r="T50" s="246">
        <v>1783</v>
      </c>
      <c r="U50" s="246">
        <v>2092</v>
      </c>
      <c r="V50" s="246">
        <v>3185</v>
      </c>
      <c r="W50" s="246">
        <v>5758</v>
      </c>
      <c r="X50" s="246">
        <v>5485</v>
      </c>
      <c r="Y50" s="246">
        <v>5083</v>
      </c>
      <c r="Z50" s="246">
        <v>25273</v>
      </c>
    </row>
    <row r="51" spans="1:26" ht="12" customHeight="1">
      <c r="A51" s="38"/>
      <c r="B51" s="33" t="s">
        <v>230</v>
      </c>
      <c r="C51" s="246">
        <v>817</v>
      </c>
      <c r="D51" s="246">
        <v>870</v>
      </c>
      <c r="E51" s="246">
        <v>1261</v>
      </c>
      <c r="F51" s="246">
        <v>1960</v>
      </c>
      <c r="G51" s="246">
        <v>3900</v>
      </c>
      <c r="H51" s="246">
        <v>4360</v>
      </c>
      <c r="I51" s="246">
        <v>3875</v>
      </c>
      <c r="J51" s="246">
        <v>17043</v>
      </c>
      <c r="K51" s="246">
        <v>381</v>
      </c>
      <c r="L51" s="246">
        <v>409</v>
      </c>
      <c r="M51" s="246">
        <v>566</v>
      </c>
      <c r="N51" s="246">
        <v>818</v>
      </c>
      <c r="O51" s="246">
        <v>1569</v>
      </c>
      <c r="P51" s="246">
        <v>2005</v>
      </c>
      <c r="Q51" s="246">
        <v>1858</v>
      </c>
      <c r="R51" s="246">
        <v>7606</v>
      </c>
      <c r="S51" s="246">
        <v>436</v>
      </c>
      <c r="T51" s="246">
        <v>461</v>
      </c>
      <c r="U51" s="246">
        <v>695</v>
      </c>
      <c r="V51" s="246">
        <v>1142</v>
      </c>
      <c r="W51" s="246">
        <v>2331</v>
      </c>
      <c r="X51" s="246">
        <v>2355</v>
      </c>
      <c r="Y51" s="246">
        <v>2017</v>
      </c>
      <c r="Z51" s="246">
        <v>9437</v>
      </c>
    </row>
    <row r="52" spans="1:26" ht="12" customHeight="1">
      <c r="A52" s="38"/>
      <c r="B52" s="33" t="s">
        <v>228</v>
      </c>
      <c r="C52" s="250">
        <v>19.9</v>
      </c>
      <c r="D52" s="250">
        <v>22.2</v>
      </c>
      <c r="E52" s="250">
        <v>27.8</v>
      </c>
      <c r="F52" s="250">
        <v>29.7</v>
      </c>
      <c r="G52" s="250">
        <v>34.6</v>
      </c>
      <c r="H52" s="250">
        <v>39.8</v>
      </c>
      <c r="I52" s="250">
        <v>38.6</v>
      </c>
      <c r="J52" s="250">
        <v>33.1</v>
      </c>
      <c r="K52" s="250">
        <v>17.2</v>
      </c>
      <c r="L52" s="250">
        <v>19.2</v>
      </c>
      <c r="M52" s="250">
        <v>23.2</v>
      </c>
      <c r="N52" s="250">
        <v>23.9</v>
      </c>
      <c r="O52" s="250">
        <v>28.4</v>
      </c>
      <c r="P52" s="250">
        <v>36.6</v>
      </c>
      <c r="Q52" s="250">
        <v>37.5</v>
      </c>
      <c r="R52" s="250">
        <v>29.1</v>
      </c>
      <c r="S52" s="250">
        <v>23.1</v>
      </c>
      <c r="T52" s="250">
        <v>25.9</v>
      </c>
      <c r="U52" s="250">
        <v>33.2</v>
      </c>
      <c r="V52" s="250">
        <v>35.9</v>
      </c>
      <c r="W52" s="250">
        <v>40.5</v>
      </c>
      <c r="X52" s="250">
        <v>42.9</v>
      </c>
      <c r="Y52" s="250">
        <v>39.7</v>
      </c>
      <c r="Z52" s="250">
        <v>37.3</v>
      </c>
    </row>
    <row r="53" spans="1:26" ht="12" customHeight="1">
      <c r="A53" s="34" t="s">
        <v>243</v>
      </c>
      <c r="B53" s="32" t="s">
        <v>229</v>
      </c>
      <c r="C53" s="247">
        <v>2094</v>
      </c>
      <c r="D53" s="247">
        <v>1976</v>
      </c>
      <c r="E53" s="247">
        <v>2433</v>
      </c>
      <c r="F53" s="247">
        <v>4043</v>
      </c>
      <c r="G53" s="247">
        <v>8368</v>
      </c>
      <c r="H53" s="247">
        <v>8553</v>
      </c>
      <c r="I53" s="247">
        <v>7915</v>
      </c>
      <c r="J53" s="247">
        <v>35382</v>
      </c>
      <c r="K53" s="247">
        <v>1173</v>
      </c>
      <c r="L53" s="247">
        <v>1091</v>
      </c>
      <c r="M53" s="247">
        <v>1285</v>
      </c>
      <c r="N53" s="247">
        <v>2038</v>
      </c>
      <c r="O53" s="247">
        <v>3967</v>
      </c>
      <c r="P53" s="247">
        <v>4184</v>
      </c>
      <c r="Q53" s="247">
        <v>3800</v>
      </c>
      <c r="R53" s="247">
        <v>17538</v>
      </c>
      <c r="S53" s="247">
        <v>921</v>
      </c>
      <c r="T53" s="247">
        <v>885</v>
      </c>
      <c r="U53" s="247">
        <v>1148</v>
      </c>
      <c r="V53" s="247">
        <v>2005</v>
      </c>
      <c r="W53" s="247">
        <v>4401</v>
      </c>
      <c r="X53" s="247">
        <v>4369</v>
      </c>
      <c r="Y53" s="247">
        <v>4115</v>
      </c>
      <c r="Z53" s="247">
        <v>17844</v>
      </c>
    </row>
    <row r="54" spans="1:26" ht="12" customHeight="1">
      <c r="A54" s="38"/>
      <c r="B54" s="37" t="s">
        <v>230</v>
      </c>
      <c r="C54" s="246">
        <v>488</v>
      </c>
      <c r="D54" s="246">
        <v>452</v>
      </c>
      <c r="E54" s="246">
        <v>628</v>
      </c>
      <c r="F54" s="246">
        <v>1185</v>
      </c>
      <c r="G54" s="246">
        <v>2934</v>
      </c>
      <c r="H54" s="246">
        <v>3202</v>
      </c>
      <c r="I54" s="246">
        <v>2698</v>
      </c>
      <c r="J54" s="246">
        <v>11587</v>
      </c>
      <c r="K54" s="246">
        <v>240</v>
      </c>
      <c r="L54" s="246">
        <v>234</v>
      </c>
      <c r="M54" s="246">
        <v>296</v>
      </c>
      <c r="N54" s="246">
        <v>503</v>
      </c>
      <c r="O54" s="246">
        <v>1254</v>
      </c>
      <c r="P54" s="246">
        <v>1570</v>
      </c>
      <c r="Q54" s="246">
        <v>1327</v>
      </c>
      <c r="R54" s="246">
        <v>5424</v>
      </c>
      <c r="S54" s="246">
        <v>248</v>
      </c>
      <c r="T54" s="246">
        <v>218</v>
      </c>
      <c r="U54" s="246">
        <v>332</v>
      </c>
      <c r="V54" s="246">
        <v>682</v>
      </c>
      <c r="W54" s="246">
        <v>1680</v>
      </c>
      <c r="X54" s="246">
        <v>1632</v>
      </c>
      <c r="Y54" s="246">
        <v>1371</v>
      </c>
      <c r="Z54" s="246">
        <v>6163</v>
      </c>
    </row>
    <row r="55" spans="1:26" ht="12" customHeight="1">
      <c r="A55" s="36"/>
      <c r="B55" s="35" t="s">
        <v>228</v>
      </c>
      <c r="C55" s="250">
        <v>23.3</v>
      </c>
      <c r="D55" s="250">
        <v>22.9</v>
      </c>
      <c r="E55" s="250">
        <v>25.8</v>
      </c>
      <c r="F55" s="250">
        <v>29.3</v>
      </c>
      <c r="G55" s="250">
        <v>35.1</v>
      </c>
      <c r="H55" s="250">
        <v>37.4</v>
      </c>
      <c r="I55" s="250">
        <v>34.1</v>
      </c>
      <c r="J55" s="250">
        <v>32.7</v>
      </c>
      <c r="K55" s="250">
        <v>20.5</v>
      </c>
      <c r="L55" s="250">
        <v>21.4</v>
      </c>
      <c r="M55" s="250">
        <v>23</v>
      </c>
      <c r="N55" s="250">
        <v>24.7</v>
      </c>
      <c r="O55" s="250">
        <v>31.6</v>
      </c>
      <c r="P55" s="250">
        <v>37.5</v>
      </c>
      <c r="Q55" s="250">
        <v>34.9</v>
      </c>
      <c r="R55" s="250">
        <v>30.9</v>
      </c>
      <c r="S55" s="250">
        <v>26.9</v>
      </c>
      <c r="T55" s="250">
        <v>24.6</v>
      </c>
      <c r="U55" s="250">
        <v>28.9</v>
      </c>
      <c r="V55" s="250">
        <v>34</v>
      </c>
      <c r="W55" s="250">
        <v>38.2</v>
      </c>
      <c r="X55" s="250">
        <v>37.4</v>
      </c>
      <c r="Y55" s="250">
        <v>33.3</v>
      </c>
      <c r="Z55" s="250">
        <v>34.5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mergeCells count="7">
    <mergeCell ref="A1:B1"/>
    <mergeCell ref="S2:Z2"/>
    <mergeCell ref="C2:J2"/>
    <mergeCell ref="C1:I1"/>
    <mergeCell ref="K1:Q1"/>
    <mergeCell ref="S1:Y1"/>
    <mergeCell ref="K2:R2"/>
  </mergeCells>
  <printOptions/>
  <pageMargins left="0.7874015748031497" right="0.4724409448818898" top="0.8267716535433072" bottom="0.3937007874015748" header="0.5118110236220472" footer="0.3937007874015748"/>
  <pageSetup firstPageNumber="31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03">
      <selection activeCell="C7" sqref="C7:N116"/>
    </sheetView>
  </sheetViews>
  <sheetFormatPr defaultColWidth="10.28125" defaultRowHeight="12.75"/>
  <cols>
    <col min="1" max="1" width="5.421875" style="135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35" t="s">
        <v>254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D3" s="13" t="s">
        <v>227</v>
      </c>
    </row>
    <row r="4" spans="1:14" ht="15" customHeight="1">
      <c r="A4" s="136"/>
      <c r="B4" s="14"/>
      <c r="C4" s="319" t="s">
        <v>216</v>
      </c>
      <c r="D4" s="319"/>
      <c r="E4" s="319"/>
      <c r="F4" s="319"/>
      <c r="G4" s="319" t="s">
        <v>217</v>
      </c>
      <c r="H4" s="319"/>
      <c r="I4" s="319"/>
      <c r="J4" s="319"/>
      <c r="K4" s="319" t="s">
        <v>218</v>
      </c>
      <c r="L4" s="319"/>
      <c r="M4" s="319"/>
      <c r="N4" s="319"/>
    </row>
    <row r="5" spans="1:14" ht="15" customHeight="1">
      <c r="A5" s="137"/>
      <c r="B5" s="15"/>
      <c r="C5" s="18" t="s">
        <v>219</v>
      </c>
      <c r="D5" s="311" t="s">
        <v>220</v>
      </c>
      <c r="E5" s="311"/>
      <c r="F5" s="18" t="s">
        <v>221</v>
      </c>
      <c r="G5" s="18" t="s">
        <v>219</v>
      </c>
      <c r="H5" s="311" t="s">
        <v>220</v>
      </c>
      <c r="I5" s="311"/>
      <c r="J5" s="18" t="s">
        <v>221</v>
      </c>
      <c r="K5" s="18" t="s">
        <v>219</v>
      </c>
      <c r="L5" s="311" t="s">
        <v>220</v>
      </c>
      <c r="M5" s="311"/>
      <c r="N5" s="18" t="s">
        <v>221</v>
      </c>
    </row>
    <row r="6" spans="1:14" ht="15" customHeight="1">
      <c r="A6" s="138"/>
      <c r="B6" s="20"/>
      <c r="C6" s="240" t="s">
        <v>222</v>
      </c>
      <c r="D6" s="28" t="s">
        <v>223</v>
      </c>
      <c r="E6" s="28" t="s">
        <v>224</v>
      </c>
      <c r="F6" s="28" t="s">
        <v>225</v>
      </c>
      <c r="G6" s="240" t="s">
        <v>222</v>
      </c>
      <c r="H6" s="28" t="s">
        <v>223</v>
      </c>
      <c r="I6" s="28" t="s">
        <v>224</v>
      </c>
      <c r="J6" s="28" t="s">
        <v>225</v>
      </c>
      <c r="K6" s="240" t="s">
        <v>222</v>
      </c>
      <c r="L6" s="28" t="s">
        <v>223</v>
      </c>
      <c r="M6" s="28" t="s">
        <v>224</v>
      </c>
      <c r="N6" s="28" t="s">
        <v>225</v>
      </c>
    </row>
    <row r="7" spans="1:14" ht="15" customHeight="1">
      <c r="A7" s="316" t="s">
        <v>154</v>
      </c>
      <c r="B7" s="24" t="s">
        <v>226</v>
      </c>
      <c r="C7" s="71">
        <v>100</v>
      </c>
      <c r="D7" s="71">
        <v>99.1</v>
      </c>
      <c r="E7" s="71">
        <v>100.9</v>
      </c>
      <c r="F7" s="72"/>
      <c r="G7" s="71">
        <v>100</v>
      </c>
      <c r="H7" s="71">
        <v>98.9</v>
      </c>
      <c r="I7" s="71">
        <v>101.1</v>
      </c>
      <c r="J7" s="72"/>
      <c r="K7" s="71">
        <v>100</v>
      </c>
      <c r="L7" s="71">
        <v>98.7</v>
      </c>
      <c r="M7" s="71">
        <v>101.3</v>
      </c>
      <c r="N7" s="72"/>
    </row>
    <row r="8" spans="1:14" ht="15" customHeight="1">
      <c r="A8" s="317"/>
      <c r="B8" s="24" t="s">
        <v>162</v>
      </c>
      <c r="C8" s="67">
        <v>83.9</v>
      </c>
      <c r="D8" s="67">
        <v>81.8</v>
      </c>
      <c r="E8" s="67">
        <v>86</v>
      </c>
      <c r="F8" s="68">
        <v>1</v>
      </c>
      <c r="G8" s="67">
        <v>72.9</v>
      </c>
      <c r="H8" s="67">
        <v>70.2</v>
      </c>
      <c r="I8" s="67">
        <v>75.5</v>
      </c>
      <c r="J8" s="68">
        <v>1</v>
      </c>
      <c r="K8" s="67">
        <v>98</v>
      </c>
      <c r="L8" s="67">
        <v>94.6</v>
      </c>
      <c r="M8" s="67">
        <v>101.5</v>
      </c>
      <c r="N8" s="68">
        <v>2</v>
      </c>
    </row>
    <row r="9" spans="1:14" ht="15" customHeight="1">
      <c r="A9" s="317"/>
      <c r="B9" s="24" t="s">
        <v>163</v>
      </c>
      <c r="C9" s="67">
        <v>91</v>
      </c>
      <c r="D9" s="67">
        <v>88.6</v>
      </c>
      <c r="E9" s="67">
        <v>93.4</v>
      </c>
      <c r="F9" s="68">
        <v>1</v>
      </c>
      <c r="G9" s="67">
        <v>82.6</v>
      </c>
      <c r="H9" s="67">
        <v>79.6</v>
      </c>
      <c r="I9" s="67">
        <v>85.7</v>
      </c>
      <c r="J9" s="68">
        <v>1</v>
      </c>
      <c r="K9" s="67">
        <v>101.8</v>
      </c>
      <c r="L9" s="67">
        <v>97.9</v>
      </c>
      <c r="M9" s="67">
        <v>105.7</v>
      </c>
      <c r="N9" s="68">
        <v>3</v>
      </c>
    </row>
    <row r="10" spans="1:14" ht="15" customHeight="1">
      <c r="A10" s="317"/>
      <c r="B10" s="24" t="s">
        <v>164</v>
      </c>
      <c r="C10" s="67">
        <v>99.6</v>
      </c>
      <c r="D10" s="67">
        <v>96.5</v>
      </c>
      <c r="E10" s="67">
        <v>102.7</v>
      </c>
      <c r="F10" s="68">
        <v>2</v>
      </c>
      <c r="G10" s="67">
        <v>82.4</v>
      </c>
      <c r="H10" s="67">
        <v>78.6</v>
      </c>
      <c r="I10" s="67">
        <v>86.2</v>
      </c>
      <c r="J10" s="68">
        <v>1</v>
      </c>
      <c r="K10" s="67">
        <v>122</v>
      </c>
      <c r="L10" s="67">
        <v>116.7</v>
      </c>
      <c r="M10" s="67">
        <v>127.3</v>
      </c>
      <c r="N10" s="68">
        <v>4</v>
      </c>
    </row>
    <row r="11" spans="1:14" ht="15" customHeight="1">
      <c r="A11" s="317"/>
      <c r="B11" s="24" t="s">
        <v>165</v>
      </c>
      <c r="C11" s="67">
        <v>87.3</v>
      </c>
      <c r="D11" s="67">
        <v>82</v>
      </c>
      <c r="E11" s="67">
        <v>92.6</v>
      </c>
      <c r="F11" s="68">
        <v>1</v>
      </c>
      <c r="G11" s="67">
        <v>69.1</v>
      </c>
      <c r="H11" s="67">
        <v>62.8</v>
      </c>
      <c r="I11" s="67">
        <v>75.4</v>
      </c>
      <c r="J11" s="68">
        <v>1</v>
      </c>
      <c r="K11" s="67">
        <v>111</v>
      </c>
      <c r="L11" s="67">
        <v>101.9</v>
      </c>
      <c r="M11" s="67">
        <v>120.1</v>
      </c>
      <c r="N11" s="68">
        <v>4</v>
      </c>
    </row>
    <row r="12" spans="1:14" ht="15" customHeight="1">
      <c r="A12" s="317"/>
      <c r="B12" s="24" t="s">
        <v>166</v>
      </c>
      <c r="C12" s="67">
        <v>158</v>
      </c>
      <c r="D12" s="67">
        <v>153.2</v>
      </c>
      <c r="E12" s="67">
        <v>162.9</v>
      </c>
      <c r="F12" s="68">
        <v>4</v>
      </c>
      <c r="G12" s="67">
        <v>183.5</v>
      </c>
      <c r="H12" s="67">
        <v>176.5</v>
      </c>
      <c r="I12" s="67">
        <v>190.5</v>
      </c>
      <c r="J12" s="68">
        <v>4</v>
      </c>
      <c r="K12" s="67">
        <v>125.1</v>
      </c>
      <c r="L12" s="67">
        <v>118.5</v>
      </c>
      <c r="M12" s="67">
        <v>131.6</v>
      </c>
      <c r="N12" s="68">
        <v>4</v>
      </c>
    </row>
    <row r="13" spans="1:14" ht="15" customHeight="1">
      <c r="A13" s="317"/>
      <c r="B13" s="24" t="s">
        <v>167</v>
      </c>
      <c r="C13" s="67">
        <v>93</v>
      </c>
      <c r="D13" s="67">
        <v>88.2</v>
      </c>
      <c r="E13" s="67">
        <v>97.7</v>
      </c>
      <c r="F13" s="68">
        <v>1</v>
      </c>
      <c r="G13" s="67">
        <v>90.2</v>
      </c>
      <c r="H13" s="67">
        <v>84</v>
      </c>
      <c r="I13" s="67">
        <v>96.4</v>
      </c>
      <c r="J13" s="68">
        <v>1</v>
      </c>
      <c r="K13" s="67">
        <v>96.5</v>
      </c>
      <c r="L13" s="67">
        <v>89.2</v>
      </c>
      <c r="M13" s="67">
        <v>103.7</v>
      </c>
      <c r="N13" s="68">
        <v>2</v>
      </c>
    </row>
    <row r="14" spans="1:14" ht="15" customHeight="1">
      <c r="A14" s="317"/>
      <c r="B14" s="24" t="s">
        <v>168</v>
      </c>
      <c r="C14" s="67">
        <v>83.5</v>
      </c>
      <c r="D14" s="67">
        <v>77.3</v>
      </c>
      <c r="E14" s="67">
        <v>89.7</v>
      </c>
      <c r="F14" s="68">
        <v>1</v>
      </c>
      <c r="G14" s="67">
        <v>91.1</v>
      </c>
      <c r="H14" s="67">
        <v>82.5</v>
      </c>
      <c r="I14" s="67">
        <v>99.8</v>
      </c>
      <c r="J14" s="68">
        <v>1</v>
      </c>
      <c r="K14" s="67">
        <v>73.7</v>
      </c>
      <c r="L14" s="67">
        <v>64.9</v>
      </c>
      <c r="M14" s="67">
        <v>82.5</v>
      </c>
      <c r="N14" s="68">
        <v>1</v>
      </c>
    </row>
    <row r="15" spans="1:14" ht="15" customHeight="1">
      <c r="A15" s="317"/>
      <c r="B15" s="24" t="s">
        <v>169</v>
      </c>
      <c r="C15" s="67">
        <v>85.5</v>
      </c>
      <c r="D15" s="67">
        <v>80.8</v>
      </c>
      <c r="E15" s="67">
        <v>90.2</v>
      </c>
      <c r="F15" s="68">
        <v>1</v>
      </c>
      <c r="G15" s="67">
        <v>83.3</v>
      </c>
      <c r="H15" s="67">
        <v>77.1</v>
      </c>
      <c r="I15" s="67">
        <v>89.5</v>
      </c>
      <c r="J15" s="68">
        <v>1</v>
      </c>
      <c r="K15" s="67">
        <v>88.3</v>
      </c>
      <c r="L15" s="67">
        <v>81</v>
      </c>
      <c r="M15" s="67">
        <v>95.6</v>
      </c>
      <c r="N15" s="68">
        <v>1</v>
      </c>
    </row>
    <row r="16" spans="1:14" ht="15" customHeight="1">
      <c r="A16" s="317"/>
      <c r="B16" s="24" t="s">
        <v>170</v>
      </c>
      <c r="C16" s="67">
        <v>77.5</v>
      </c>
      <c r="D16" s="67">
        <v>71.5</v>
      </c>
      <c r="E16" s="67">
        <v>83.5</v>
      </c>
      <c r="F16" s="68">
        <v>1</v>
      </c>
      <c r="G16" s="67">
        <v>67.3</v>
      </c>
      <c r="H16" s="67">
        <v>59.9</v>
      </c>
      <c r="I16" s="67">
        <v>74.7</v>
      </c>
      <c r="J16" s="68">
        <v>1</v>
      </c>
      <c r="K16" s="67">
        <v>90.8</v>
      </c>
      <c r="L16" s="67">
        <v>81</v>
      </c>
      <c r="M16" s="67">
        <v>100.7</v>
      </c>
      <c r="N16" s="68">
        <v>2</v>
      </c>
    </row>
    <row r="17" spans="1:14" ht="15" customHeight="1">
      <c r="A17" s="317"/>
      <c r="B17" s="24" t="s">
        <v>171</v>
      </c>
      <c r="C17" s="67">
        <v>56.2</v>
      </c>
      <c r="D17" s="67">
        <v>52.1</v>
      </c>
      <c r="E17" s="67">
        <v>60.4</v>
      </c>
      <c r="F17" s="68">
        <v>1</v>
      </c>
      <c r="G17" s="67">
        <v>53</v>
      </c>
      <c r="H17" s="67">
        <v>47.6</v>
      </c>
      <c r="I17" s="67">
        <v>58.3</v>
      </c>
      <c r="J17" s="68">
        <v>1</v>
      </c>
      <c r="K17" s="67">
        <v>60.5</v>
      </c>
      <c r="L17" s="67">
        <v>54</v>
      </c>
      <c r="M17" s="67">
        <v>66.9</v>
      </c>
      <c r="N17" s="68">
        <v>1</v>
      </c>
    </row>
    <row r="18" spans="1:14" ht="15" customHeight="1">
      <c r="A18" s="317"/>
      <c r="B18" s="24" t="s">
        <v>172</v>
      </c>
      <c r="C18" s="67">
        <v>97</v>
      </c>
      <c r="D18" s="67">
        <v>90.2</v>
      </c>
      <c r="E18" s="67">
        <v>103.8</v>
      </c>
      <c r="F18" s="68">
        <v>2</v>
      </c>
      <c r="G18" s="67">
        <v>110.3</v>
      </c>
      <c r="H18" s="67">
        <v>100.6</v>
      </c>
      <c r="I18" s="67">
        <v>120.1</v>
      </c>
      <c r="J18" s="68">
        <v>4</v>
      </c>
      <c r="K18" s="67">
        <v>80</v>
      </c>
      <c r="L18" s="67">
        <v>70.6</v>
      </c>
      <c r="M18" s="67">
        <v>89.4</v>
      </c>
      <c r="N18" s="68">
        <v>1</v>
      </c>
    </row>
    <row r="19" spans="1:14" ht="15" customHeight="1">
      <c r="A19" s="317"/>
      <c r="B19" s="24" t="s">
        <v>173</v>
      </c>
      <c r="C19" s="67">
        <v>80.8</v>
      </c>
      <c r="D19" s="67">
        <v>73.7</v>
      </c>
      <c r="E19" s="67">
        <v>87.9</v>
      </c>
      <c r="F19" s="68">
        <v>1</v>
      </c>
      <c r="G19" s="67">
        <v>74.7</v>
      </c>
      <c r="H19" s="67">
        <v>65.7</v>
      </c>
      <c r="I19" s="67">
        <v>83.7</v>
      </c>
      <c r="J19" s="68">
        <v>1</v>
      </c>
      <c r="K19" s="67">
        <v>88.8</v>
      </c>
      <c r="L19" s="67">
        <v>77.5</v>
      </c>
      <c r="M19" s="67">
        <v>100.1</v>
      </c>
      <c r="N19" s="68">
        <v>2</v>
      </c>
    </row>
    <row r="20" spans="1:14" ht="15" customHeight="1">
      <c r="A20" s="317"/>
      <c r="B20" s="24" t="s">
        <v>174</v>
      </c>
      <c r="C20" s="67">
        <v>63.6</v>
      </c>
      <c r="D20" s="67">
        <v>57.2</v>
      </c>
      <c r="E20" s="67">
        <v>70</v>
      </c>
      <c r="F20" s="68">
        <v>1</v>
      </c>
      <c r="G20" s="67">
        <v>53.1</v>
      </c>
      <c r="H20" s="67">
        <v>45.3</v>
      </c>
      <c r="I20" s="67">
        <v>60.9</v>
      </c>
      <c r="J20" s="68">
        <v>1</v>
      </c>
      <c r="K20" s="67">
        <v>77.3</v>
      </c>
      <c r="L20" s="67">
        <v>66.6</v>
      </c>
      <c r="M20" s="67">
        <v>88.1</v>
      </c>
      <c r="N20" s="68">
        <v>1</v>
      </c>
    </row>
    <row r="21" spans="1:14" ht="15" customHeight="1">
      <c r="A21" s="317"/>
      <c r="B21" s="24" t="s">
        <v>175</v>
      </c>
      <c r="C21" s="67">
        <v>67</v>
      </c>
      <c r="D21" s="67">
        <v>60.3</v>
      </c>
      <c r="E21" s="67">
        <v>73.6</v>
      </c>
      <c r="F21" s="68">
        <v>1</v>
      </c>
      <c r="G21" s="67">
        <v>51.5</v>
      </c>
      <c r="H21" s="67">
        <v>43.8</v>
      </c>
      <c r="I21" s="67">
        <v>59.3</v>
      </c>
      <c r="J21" s="68">
        <v>1</v>
      </c>
      <c r="K21" s="67">
        <v>86.9</v>
      </c>
      <c r="L21" s="67">
        <v>75.4</v>
      </c>
      <c r="M21" s="67">
        <v>98.4</v>
      </c>
      <c r="N21" s="68">
        <v>1</v>
      </c>
    </row>
    <row r="22" spans="1:14" ht="15" customHeight="1">
      <c r="A22" s="317"/>
      <c r="B22" s="24" t="s">
        <v>176</v>
      </c>
      <c r="C22" s="67">
        <v>71.5</v>
      </c>
      <c r="D22" s="67">
        <v>63.9</v>
      </c>
      <c r="E22" s="67">
        <v>79.1</v>
      </c>
      <c r="F22" s="68">
        <v>1</v>
      </c>
      <c r="G22" s="67">
        <v>73.1</v>
      </c>
      <c r="H22" s="67">
        <v>62.9</v>
      </c>
      <c r="I22" s="67">
        <v>83.4</v>
      </c>
      <c r="J22" s="68">
        <v>1</v>
      </c>
      <c r="K22" s="67">
        <v>69.4</v>
      </c>
      <c r="L22" s="67">
        <v>58</v>
      </c>
      <c r="M22" s="67">
        <v>80.8</v>
      </c>
      <c r="N22" s="68">
        <v>1</v>
      </c>
    </row>
    <row r="23" spans="1:14" ht="15" customHeight="1">
      <c r="A23" s="317"/>
      <c r="B23" s="24" t="s">
        <v>177</v>
      </c>
      <c r="C23" s="67">
        <v>86.6</v>
      </c>
      <c r="D23" s="67">
        <v>73.8</v>
      </c>
      <c r="E23" s="67">
        <v>99.4</v>
      </c>
      <c r="F23" s="68">
        <v>1</v>
      </c>
      <c r="G23" s="67">
        <v>73.4</v>
      </c>
      <c r="H23" s="67">
        <v>57.7</v>
      </c>
      <c r="I23" s="67">
        <v>89</v>
      </c>
      <c r="J23" s="68">
        <v>1</v>
      </c>
      <c r="K23" s="67">
        <v>103.6</v>
      </c>
      <c r="L23" s="67">
        <v>82.5</v>
      </c>
      <c r="M23" s="67">
        <v>124.8</v>
      </c>
      <c r="N23" s="68">
        <v>3</v>
      </c>
    </row>
    <row r="24" spans="1:14" ht="15" customHeight="1">
      <c r="A24" s="317"/>
      <c r="B24" s="24" t="s">
        <v>178</v>
      </c>
      <c r="C24" s="67">
        <v>115.4</v>
      </c>
      <c r="D24" s="67">
        <v>100.3</v>
      </c>
      <c r="E24" s="67">
        <v>130.5</v>
      </c>
      <c r="F24" s="68">
        <v>4</v>
      </c>
      <c r="G24" s="67">
        <v>137</v>
      </c>
      <c r="H24" s="67">
        <v>115.1</v>
      </c>
      <c r="I24" s="67">
        <v>158.8</v>
      </c>
      <c r="J24" s="68">
        <v>4</v>
      </c>
      <c r="K24" s="67">
        <v>87.3</v>
      </c>
      <c r="L24" s="67">
        <v>67.4</v>
      </c>
      <c r="M24" s="67">
        <v>107.2</v>
      </c>
      <c r="N24" s="68">
        <v>2</v>
      </c>
    </row>
    <row r="25" spans="1:14" ht="15" customHeight="1">
      <c r="A25" s="317"/>
      <c r="B25" s="24" t="s">
        <v>179</v>
      </c>
      <c r="C25" s="67">
        <v>146.2</v>
      </c>
      <c r="D25" s="67">
        <v>137.7</v>
      </c>
      <c r="E25" s="67">
        <v>154.6</v>
      </c>
      <c r="F25" s="68">
        <v>4</v>
      </c>
      <c r="G25" s="67">
        <v>176</v>
      </c>
      <c r="H25" s="67">
        <v>163.7</v>
      </c>
      <c r="I25" s="67">
        <v>188.3</v>
      </c>
      <c r="J25" s="68">
        <v>4</v>
      </c>
      <c r="K25" s="67">
        <v>107.3</v>
      </c>
      <c r="L25" s="67">
        <v>96.3</v>
      </c>
      <c r="M25" s="67">
        <v>118.3</v>
      </c>
      <c r="N25" s="68">
        <v>3</v>
      </c>
    </row>
    <row r="26" spans="1:14" ht="15" customHeight="1">
      <c r="A26" s="317"/>
      <c r="B26" s="24" t="s">
        <v>180</v>
      </c>
      <c r="C26" s="67">
        <v>156.2</v>
      </c>
      <c r="D26" s="67">
        <v>137.3</v>
      </c>
      <c r="E26" s="67">
        <v>175.2</v>
      </c>
      <c r="F26" s="68">
        <v>4</v>
      </c>
      <c r="G26" s="67">
        <v>206.7</v>
      </c>
      <c r="H26" s="67">
        <v>177.8</v>
      </c>
      <c r="I26" s="67">
        <v>235.7</v>
      </c>
      <c r="J26" s="68">
        <v>4</v>
      </c>
      <c r="K26" s="67">
        <v>90</v>
      </c>
      <c r="L26" s="67">
        <v>68.1</v>
      </c>
      <c r="M26" s="67">
        <v>111.9</v>
      </c>
      <c r="N26" s="68">
        <v>2</v>
      </c>
    </row>
    <row r="27" spans="1:14" ht="15" customHeight="1">
      <c r="A27" s="317"/>
      <c r="B27" s="24" t="s">
        <v>181</v>
      </c>
      <c r="C27" s="67">
        <v>137.7</v>
      </c>
      <c r="D27" s="67">
        <v>115.1</v>
      </c>
      <c r="E27" s="67">
        <v>160.4</v>
      </c>
      <c r="F27" s="68">
        <v>4</v>
      </c>
      <c r="G27" s="67">
        <v>155.9</v>
      </c>
      <c r="H27" s="67">
        <v>123.8</v>
      </c>
      <c r="I27" s="67">
        <v>187.9</v>
      </c>
      <c r="J27" s="68">
        <v>4</v>
      </c>
      <c r="K27" s="67">
        <v>114</v>
      </c>
      <c r="L27" s="67">
        <v>82.7</v>
      </c>
      <c r="M27" s="67">
        <v>145.3</v>
      </c>
      <c r="N27" s="68">
        <v>3</v>
      </c>
    </row>
    <row r="28" spans="1:14" ht="15" customHeight="1">
      <c r="A28" s="317"/>
      <c r="B28" s="24" t="s">
        <v>182</v>
      </c>
      <c r="C28" s="67">
        <v>158.4</v>
      </c>
      <c r="D28" s="67">
        <v>139.7</v>
      </c>
      <c r="E28" s="67">
        <v>177</v>
      </c>
      <c r="F28" s="68">
        <v>4</v>
      </c>
      <c r="G28" s="67">
        <v>197.1</v>
      </c>
      <c r="H28" s="67">
        <v>169.5</v>
      </c>
      <c r="I28" s="67">
        <v>224.7</v>
      </c>
      <c r="J28" s="68">
        <v>4</v>
      </c>
      <c r="K28" s="67">
        <v>107.8</v>
      </c>
      <c r="L28" s="67">
        <v>84.4</v>
      </c>
      <c r="M28" s="67">
        <v>131.1</v>
      </c>
      <c r="N28" s="68">
        <v>3</v>
      </c>
    </row>
    <row r="29" spans="1:14" ht="15" customHeight="1">
      <c r="A29" s="317"/>
      <c r="B29" s="24" t="s">
        <v>183</v>
      </c>
      <c r="C29" s="67">
        <v>148.4</v>
      </c>
      <c r="D29" s="67">
        <v>125.6</v>
      </c>
      <c r="E29" s="67">
        <v>171.1</v>
      </c>
      <c r="F29" s="68">
        <v>4</v>
      </c>
      <c r="G29" s="67">
        <v>192.8</v>
      </c>
      <c r="H29" s="67">
        <v>158.3</v>
      </c>
      <c r="I29" s="67">
        <v>227.3</v>
      </c>
      <c r="J29" s="68">
        <v>4</v>
      </c>
      <c r="K29" s="67">
        <v>90.3</v>
      </c>
      <c r="L29" s="67">
        <v>63.3</v>
      </c>
      <c r="M29" s="67">
        <v>117.3</v>
      </c>
      <c r="N29" s="68">
        <v>2</v>
      </c>
    </row>
    <row r="30" spans="1:14" ht="15" customHeight="1">
      <c r="A30" s="317"/>
      <c r="B30" s="24" t="s">
        <v>184</v>
      </c>
      <c r="C30" s="67">
        <v>148.3</v>
      </c>
      <c r="D30" s="67">
        <v>125.8</v>
      </c>
      <c r="E30" s="67">
        <v>170.8</v>
      </c>
      <c r="F30" s="68">
        <v>4</v>
      </c>
      <c r="G30" s="67">
        <v>177.5</v>
      </c>
      <c r="H30" s="67">
        <v>144.8</v>
      </c>
      <c r="I30" s="67">
        <v>210.2</v>
      </c>
      <c r="J30" s="68">
        <v>4</v>
      </c>
      <c r="K30" s="67">
        <v>110.4</v>
      </c>
      <c r="L30" s="67">
        <v>80.9</v>
      </c>
      <c r="M30" s="67">
        <v>139.8</v>
      </c>
      <c r="N30" s="68">
        <v>3</v>
      </c>
    </row>
    <row r="31" spans="1:14" ht="15" customHeight="1">
      <c r="A31" s="317"/>
      <c r="B31" s="24" t="s">
        <v>185</v>
      </c>
      <c r="C31" s="67">
        <v>152.1</v>
      </c>
      <c r="D31" s="67">
        <v>128.9</v>
      </c>
      <c r="E31" s="67">
        <v>175.4</v>
      </c>
      <c r="F31" s="68">
        <v>4</v>
      </c>
      <c r="G31" s="67">
        <v>197.4</v>
      </c>
      <c r="H31" s="67">
        <v>162.2</v>
      </c>
      <c r="I31" s="67">
        <v>232.6</v>
      </c>
      <c r="J31" s="68">
        <v>4</v>
      </c>
      <c r="K31" s="67">
        <v>93.3</v>
      </c>
      <c r="L31" s="67">
        <v>65.7</v>
      </c>
      <c r="M31" s="67">
        <v>120.9</v>
      </c>
      <c r="N31" s="68">
        <v>2</v>
      </c>
    </row>
    <row r="32" spans="1:14" ht="15" customHeight="1">
      <c r="A32" s="317"/>
      <c r="B32" s="24" t="s">
        <v>186</v>
      </c>
      <c r="C32" s="67">
        <v>147.1</v>
      </c>
      <c r="D32" s="67">
        <v>125.4</v>
      </c>
      <c r="E32" s="67">
        <v>168.8</v>
      </c>
      <c r="F32" s="68">
        <v>4</v>
      </c>
      <c r="G32" s="67">
        <v>183.2</v>
      </c>
      <c r="H32" s="67">
        <v>150.9</v>
      </c>
      <c r="I32" s="67">
        <v>215.4</v>
      </c>
      <c r="J32" s="68">
        <v>4</v>
      </c>
      <c r="K32" s="67">
        <v>100.1</v>
      </c>
      <c r="L32" s="67">
        <v>72.9</v>
      </c>
      <c r="M32" s="67">
        <v>127.3</v>
      </c>
      <c r="N32" s="68">
        <v>3</v>
      </c>
    </row>
    <row r="33" spans="1:14" ht="15" customHeight="1">
      <c r="A33" s="317"/>
      <c r="B33" s="24" t="s">
        <v>187</v>
      </c>
      <c r="C33" s="67">
        <v>150.3</v>
      </c>
      <c r="D33" s="67">
        <v>139.3</v>
      </c>
      <c r="E33" s="67">
        <v>161.3</v>
      </c>
      <c r="F33" s="68">
        <v>4</v>
      </c>
      <c r="G33" s="67">
        <v>186.2</v>
      </c>
      <c r="H33" s="67">
        <v>169.8</v>
      </c>
      <c r="I33" s="67">
        <v>202.5</v>
      </c>
      <c r="J33" s="68">
        <v>4</v>
      </c>
      <c r="K33" s="67">
        <v>103.2</v>
      </c>
      <c r="L33" s="67">
        <v>89.3</v>
      </c>
      <c r="M33" s="67">
        <v>117.1</v>
      </c>
      <c r="N33" s="68">
        <v>3</v>
      </c>
    </row>
    <row r="34" spans="1:14" ht="15" customHeight="1">
      <c r="A34" s="317"/>
      <c r="B34" s="24" t="s">
        <v>188</v>
      </c>
      <c r="C34" s="67">
        <v>136.3</v>
      </c>
      <c r="D34" s="67">
        <v>115.2</v>
      </c>
      <c r="E34" s="67">
        <v>157.5</v>
      </c>
      <c r="F34" s="68">
        <v>4</v>
      </c>
      <c r="G34" s="67">
        <v>159.6</v>
      </c>
      <c r="H34" s="67">
        <v>129.2</v>
      </c>
      <c r="I34" s="67">
        <v>190</v>
      </c>
      <c r="J34" s="68">
        <v>4</v>
      </c>
      <c r="K34" s="67">
        <v>105.6</v>
      </c>
      <c r="L34" s="67">
        <v>77.1</v>
      </c>
      <c r="M34" s="67">
        <v>134</v>
      </c>
      <c r="N34" s="68">
        <v>3</v>
      </c>
    </row>
    <row r="35" spans="1:14" ht="15" customHeight="1">
      <c r="A35" s="317"/>
      <c r="B35" s="24" t="s">
        <v>189</v>
      </c>
      <c r="C35" s="67">
        <v>129.8</v>
      </c>
      <c r="D35" s="67">
        <v>107.9</v>
      </c>
      <c r="E35" s="67">
        <v>151.6</v>
      </c>
      <c r="F35" s="68">
        <v>4</v>
      </c>
      <c r="G35" s="67">
        <v>156.7</v>
      </c>
      <c r="H35" s="67">
        <v>124.6</v>
      </c>
      <c r="I35" s="67">
        <v>188.7</v>
      </c>
      <c r="J35" s="68">
        <v>4</v>
      </c>
      <c r="K35" s="67">
        <v>94.9</v>
      </c>
      <c r="L35" s="67">
        <v>66.5</v>
      </c>
      <c r="M35" s="67">
        <v>123.2</v>
      </c>
      <c r="N35" s="68">
        <v>2</v>
      </c>
    </row>
    <row r="36" spans="1:14" ht="15" customHeight="1">
      <c r="A36" s="317"/>
      <c r="B36" s="24" t="s">
        <v>190</v>
      </c>
      <c r="C36" s="67">
        <v>105.9</v>
      </c>
      <c r="D36" s="67">
        <v>101.7</v>
      </c>
      <c r="E36" s="67">
        <v>110.1</v>
      </c>
      <c r="F36" s="68">
        <v>4</v>
      </c>
      <c r="G36" s="67">
        <v>108.9</v>
      </c>
      <c r="H36" s="67">
        <v>103.3</v>
      </c>
      <c r="I36" s="67">
        <v>114.5</v>
      </c>
      <c r="J36" s="68">
        <v>4</v>
      </c>
      <c r="K36" s="67">
        <v>102</v>
      </c>
      <c r="L36" s="67">
        <v>95.8</v>
      </c>
      <c r="M36" s="67">
        <v>108.2</v>
      </c>
      <c r="N36" s="68">
        <v>3</v>
      </c>
    </row>
    <row r="37" spans="1:14" ht="15" customHeight="1">
      <c r="A37" s="317"/>
      <c r="B37" s="24" t="s">
        <v>191</v>
      </c>
      <c r="C37" s="67">
        <v>117.5</v>
      </c>
      <c r="D37" s="67">
        <v>111.5</v>
      </c>
      <c r="E37" s="67">
        <v>123.6</v>
      </c>
      <c r="F37" s="68">
        <v>4</v>
      </c>
      <c r="G37" s="67">
        <v>117.7</v>
      </c>
      <c r="H37" s="67">
        <v>109.7</v>
      </c>
      <c r="I37" s="67">
        <v>125.7</v>
      </c>
      <c r="J37" s="68">
        <v>4</v>
      </c>
      <c r="K37" s="67">
        <v>117.4</v>
      </c>
      <c r="L37" s="67">
        <v>108.2</v>
      </c>
      <c r="M37" s="67">
        <v>126.5</v>
      </c>
      <c r="N37" s="68">
        <v>4</v>
      </c>
    </row>
    <row r="38" spans="1:14" ht="15" customHeight="1">
      <c r="A38" s="317"/>
      <c r="B38" s="24" t="s">
        <v>192</v>
      </c>
      <c r="C38" s="67">
        <v>115.9</v>
      </c>
      <c r="D38" s="67">
        <v>109.1</v>
      </c>
      <c r="E38" s="67">
        <v>122.7</v>
      </c>
      <c r="F38" s="68">
        <v>4</v>
      </c>
      <c r="G38" s="67">
        <v>115.3</v>
      </c>
      <c r="H38" s="67">
        <v>106.3</v>
      </c>
      <c r="I38" s="67">
        <v>124.4</v>
      </c>
      <c r="J38" s="68">
        <v>4</v>
      </c>
      <c r="K38" s="67">
        <v>116.7</v>
      </c>
      <c r="L38" s="67">
        <v>106.4</v>
      </c>
      <c r="M38" s="67">
        <v>127</v>
      </c>
      <c r="N38" s="68">
        <v>4</v>
      </c>
    </row>
    <row r="39" spans="1:14" ht="15" customHeight="1">
      <c r="A39" s="317"/>
      <c r="B39" s="24" t="s">
        <v>193</v>
      </c>
      <c r="C39" s="67">
        <v>113.5</v>
      </c>
      <c r="D39" s="67">
        <v>105.4</v>
      </c>
      <c r="E39" s="67">
        <v>121.7</v>
      </c>
      <c r="F39" s="68">
        <v>4</v>
      </c>
      <c r="G39" s="67">
        <v>113.2</v>
      </c>
      <c r="H39" s="67">
        <v>102.4</v>
      </c>
      <c r="I39" s="67">
        <v>124.1</v>
      </c>
      <c r="J39" s="68">
        <v>4</v>
      </c>
      <c r="K39" s="67">
        <v>113.9</v>
      </c>
      <c r="L39" s="67">
        <v>101.5</v>
      </c>
      <c r="M39" s="67">
        <v>126.4</v>
      </c>
      <c r="N39" s="68">
        <v>4</v>
      </c>
    </row>
    <row r="40" spans="1:14" ht="15" customHeight="1">
      <c r="A40" s="317"/>
      <c r="B40" s="24" t="s">
        <v>194</v>
      </c>
      <c r="C40" s="67">
        <v>114.8</v>
      </c>
      <c r="D40" s="67">
        <v>107.3</v>
      </c>
      <c r="E40" s="67">
        <v>122.4</v>
      </c>
      <c r="F40" s="68">
        <v>4</v>
      </c>
      <c r="G40" s="67">
        <v>107.4</v>
      </c>
      <c r="H40" s="67">
        <v>97.7</v>
      </c>
      <c r="I40" s="67">
        <v>117.2</v>
      </c>
      <c r="J40" s="68">
        <v>3</v>
      </c>
      <c r="K40" s="67">
        <v>124.4</v>
      </c>
      <c r="L40" s="67">
        <v>112.4</v>
      </c>
      <c r="M40" s="67">
        <v>136.3</v>
      </c>
      <c r="N40" s="68">
        <v>4</v>
      </c>
    </row>
    <row r="41" spans="1:14" ht="15" customHeight="1">
      <c r="A41" s="317"/>
      <c r="B41" s="24" t="s">
        <v>195</v>
      </c>
      <c r="C41" s="67">
        <v>97.3</v>
      </c>
      <c r="D41" s="67">
        <v>94</v>
      </c>
      <c r="E41" s="67">
        <v>100.6</v>
      </c>
      <c r="F41" s="68">
        <v>2</v>
      </c>
      <c r="G41" s="67">
        <v>100.3</v>
      </c>
      <c r="H41" s="67">
        <v>95.8</v>
      </c>
      <c r="I41" s="67">
        <v>104.7</v>
      </c>
      <c r="J41" s="68">
        <v>3</v>
      </c>
      <c r="K41" s="67">
        <v>93.4</v>
      </c>
      <c r="L41" s="67">
        <v>88.5</v>
      </c>
      <c r="M41" s="67">
        <v>98.3</v>
      </c>
      <c r="N41" s="68">
        <v>1</v>
      </c>
    </row>
    <row r="42" spans="1:14" ht="15" customHeight="1">
      <c r="A42" s="317"/>
      <c r="B42" s="24" t="s">
        <v>196</v>
      </c>
      <c r="C42" s="67">
        <v>105.2</v>
      </c>
      <c r="D42" s="67">
        <v>98.7</v>
      </c>
      <c r="E42" s="67">
        <v>111.7</v>
      </c>
      <c r="F42" s="68">
        <v>3</v>
      </c>
      <c r="G42" s="67">
        <v>110.4</v>
      </c>
      <c r="H42" s="67">
        <v>101.5</v>
      </c>
      <c r="I42" s="67">
        <v>119.3</v>
      </c>
      <c r="J42" s="68">
        <v>4</v>
      </c>
      <c r="K42" s="67">
        <v>98.5</v>
      </c>
      <c r="L42" s="67">
        <v>89</v>
      </c>
      <c r="M42" s="67">
        <v>108.1</v>
      </c>
      <c r="N42" s="68">
        <v>2</v>
      </c>
    </row>
    <row r="43" spans="1:14" ht="15" customHeight="1">
      <c r="A43" s="317"/>
      <c r="B43" s="24" t="s">
        <v>197</v>
      </c>
      <c r="C43" s="67">
        <v>91.1</v>
      </c>
      <c r="D43" s="67">
        <v>85.6</v>
      </c>
      <c r="E43" s="67">
        <v>96.5</v>
      </c>
      <c r="F43" s="68">
        <v>1</v>
      </c>
      <c r="G43" s="67">
        <v>91.2</v>
      </c>
      <c r="H43" s="67">
        <v>83.9</v>
      </c>
      <c r="I43" s="67">
        <v>98.5</v>
      </c>
      <c r="J43" s="68">
        <v>1</v>
      </c>
      <c r="K43" s="67">
        <v>90.9</v>
      </c>
      <c r="L43" s="67">
        <v>82.7</v>
      </c>
      <c r="M43" s="67">
        <v>99.1</v>
      </c>
      <c r="N43" s="68">
        <v>1</v>
      </c>
    </row>
    <row r="44" spans="1:14" ht="15" customHeight="1">
      <c r="A44" s="317"/>
      <c r="B44" s="24" t="s">
        <v>198</v>
      </c>
      <c r="C44" s="67">
        <v>103.2</v>
      </c>
      <c r="D44" s="67">
        <v>96.3</v>
      </c>
      <c r="E44" s="67">
        <v>110.1</v>
      </c>
      <c r="F44" s="68">
        <v>3</v>
      </c>
      <c r="G44" s="67">
        <v>107.1</v>
      </c>
      <c r="H44" s="67">
        <v>97.7</v>
      </c>
      <c r="I44" s="67">
        <v>116.4</v>
      </c>
      <c r="J44" s="68">
        <v>3</v>
      </c>
      <c r="K44" s="67">
        <v>98.3</v>
      </c>
      <c r="L44" s="67">
        <v>88.1</v>
      </c>
      <c r="M44" s="67">
        <v>108.4</v>
      </c>
      <c r="N44" s="68">
        <v>2</v>
      </c>
    </row>
    <row r="45" spans="1:14" ht="15" customHeight="1">
      <c r="A45" s="317"/>
      <c r="B45" s="24" t="s">
        <v>199</v>
      </c>
      <c r="C45" s="67">
        <v>66.1</v>
      </c>
      <c r="D45" s="67">
        <v>61.2</v>
      </c>
      <c r="E45" s="67">
        <v>71</v>
      </c>
      <c r="F45" s="68">
        <v>1</v>
      </c>
      <c r="G45" s="67">
        <v>53.1</v>
      </c>
      <c r="H45" s="67">
        <v>47.2</v>
      </c>
      <c r="I45" s="67">
        <v>58.9</v>
      </c>
      <c r="J45" s="68">
        <v>1</v>
      </c>
      <c r="K45" s="67">
        <v>83.2</v>
      </c>
      <c r="L45" s="67">
        <v>74.8</v>
      </c>
      <c r="M45" s="67">
        <v>91.6</v>
      </c>
      <c r="N45" s="68">
        <v>1</v>
      </c>
    </row>
    <row r="46" spans="1:14" ht="15" customHeight="1">
      <c r="A46" s="317"/>
      <c r="B46" s="24" t="s">
        <v>200</v>
      </c>
      <c r="C46" s="67">
        <v>109.5</v>
      </c>
      <c r="D46" s="67">
        <v>83.7</v>
      </c>
      <c r="E46" s="67">
        <v>135.4</v>
      </c>
      <c r="F46" s="68">
        <v>3</v>
      </c>
      <c r="G46" s="67">
        <v>132.1</v>
      </c>
      <c r="H46" s="67">
        <v>94.4</v>
      </c>
      <c r="I46" s="67">
        <v>169.9</v>
      </c>
      <c r="J46" s="68">
        <v>3</v>
      </c>
      <c r="K46" s="67">
        <v>80.2</v>
      </c>
      <c r="L46" s="67">
        <v>46.7</v>
      </c>
      <c r="M46" s="67">
        <v>113.8</v>
      </c>
      <c r="N46" s="68">
        <v>2</v>
      </c>
    </row>
    <row r="47" spans="1:14" ht="15" customHeight="1">
      <c r="A47" s="317"/>
      <c r="B47" s="24" t="s">
        <v>201</v>
      </c>
      <c r="C47" s="67">
        <v>109.7</v>
      </c>
      <c r="D47" s="67">
        <v>96.5</v>
      </c>
      <c r="E47" s="67">
        <v>122.9</v>
      </c>
      <c r="F47" s="68">
        <v>3</v>
      </c>
      <c r="G47" s="67">
        <v>118</v>
      </c>
      <c r="H47" s="67">
        <v>99.9</v>
      </c>
      <c r="I47" s="67">
        <v>136.1</v>
      </c>
      <c r="J47" s="68">
        <v>3</v>
      </c>
      <c r="K47" s="67">
        <v>98.9</v>
      </c>
      <c r="L47" s="67">
        <v>79.9</v>
      </c>
      <c r="M47" s="67">
        <v>117.9</v>
      </c>
      <c r="N47" s="68">
        <v>2</v>
      </c>
    </row>
    <row r="48" spans="1:14" ht="15" customHeight="1">
      <c r="A48" s="317"/>
      <c r="B48" s="24" t="s">
        <v>202</v>
      </c>
      <c r="C48" s="67">
        <v>102.3</v>
      </c>
      <c r="D48" s="67">
        <v>90.1</v>
      </c>
      <c r="E48" s="67">
        <v>114.5</v>
      </c>
      <c r="F48" s="68">
        <v>3</v>
      </c>
      <c r="G48" s="67">
        <v>111.3</v>
      </c>
      <c r="H48" s="67">
        <v>94.4</v>
      </c>
      <c r="I48" s="67">
        <v>128.2</v>
      </c>
      <c r="J48" s="68">
        <v>3</v>
      </c>
      <c r="K48" s="67">
        <v>90.4</v>
      </c>
      <c r="L48" s="67">
        <v>72.9</v>
      </c>
      <c r="M48" s="67">
        <v>107.9</v>
      </c>
      <c r="N48" s="68">
        <v>2</v>
      </c>
    </row>
    <row r="49" spans="1:14" ht="15" customHeight="1">
      <c r="A49" s="317"/>
      <c r="B49" s="24" t="s">
        <v>203</v>
      </c>
      <c r="C49" s="67">
        <v>79</v>
      </c>
      <c r="D49" s="67">
        <v>71.5</v>
      </c>
      <c r="E49" s="67">
        <v>86.5</v>
      </c>
      <c r="F49" s="68">
        <v>1</v>
      </c>
      <c r="G49" s="67">
        <v>79.6</v>
      </c>
      <c r="H49" s="67">
        <v>69.6</v>
      </c>
      <c r="I49" s="67">
        <v>89.6</v>
      </c>
      <c r="J49" s="68">
        <v>1</v>
      </c>
      <c r="K49" s="67">
        <v>78.2</v>
      </c>
      <c r="L49" s="67">
        <v>66.8</v>
      </c>
      <c r="M49" s="67">
        <v>89.6</v>
      </c>
      <c r="N49" s="68">
        <v>1</v>
      </c>
    </row>
    <row r="50" spans="1:14" ht="15" customHeight="1">
      <c r="A50" s="317"/>
      <c r="B50" s="24" t="s">
        <v>204</v>
      </c>
      <c r="C50" s="67">
        <v>110</v>
      </c>
      <c r="D50" s="67">
        <v>103.6</v>
      </c>
      <c r="E50" s="67">
        <v>116.5</v>
      </c>
      <c r="F50" s="68">
        <v>4</v>
      </c>
      <c r="G50" s="67">
        <v>111.8</v>
      </c>
      <c r="H50" s="67">
        <v>103.2</v>
      </c>
      <c r="I50" s="67">
        <v>120.5</v>
      </c>
      <c r="J50" s="68">
        <v>4</v>
      </c>
      <c r="K50" s="67">
        <v>107.7</v>
      </c>
      <c r="L50" s="67">
        <v>97.9</v>
      </c>
      <c r="M50" s="67">
        <v>117.5</v>
      </c>
      <c r="N50" s="68">
        <v>3</v>
      </c>
    </row>
    <row r="51" spans="1:14" ht="15" customHeight="1">
      <c r="A51" s="317"/>
      <c r="B51" s="24" t="s">
        <v>205</v>
      </c>
      <c r="C51" s="67">
        <v>82.9</v>
      </c>
      <c r="D51" s="67">
        <v>74.7</v>
      </c>
      <c r="E51" s="67">
        <v>91.1</v>
      </c>
      <c r="F51" s="68">
        <v>1</v>
      </c>
      <c r="G51" s="67">
        <v>82.7</v>
      </c>
      <c r="H51" s="67">
        <v>71.8</v>
      </c>
      <c r="I51" s="67">
        <v>93.5</v>
      </c>
      <c r="J51" s="68">
        <v>1</v>
      </c>
      <c r="K51" s="67">
        <v>83.3</v>
      </c>
      <c r="L51" s="67">
        <v>70.7</v>
      </c>
      <c r="M51" s="67">
        <v>95.8</v>
      </c>
      <c r="N51" s="68">
        <v>1</v>
      </c>
    </row>
    <row r="52" spans="1:14" ht="15" customHeight="1">
      <c r="A52" s="317"/>
      <c r="B52" s="24" t="s">
        <v>206</v>
      </c>
      <c r="C52" s="67">
        <v>109</v>
      </c>
      <c r="D52" s="67">
        <v>101</v>
      </c>
      <c r="E52" s="67">
        <v>117.1</v>
      </c>
      <c r="F52" s="68">
        <v>4</v>
      </c>
      <c r="G52" s="67">
        <v>123.1</v>
      </c>
      <c r="H52" s="67">
        <v>111.8</v>
      </c>
      <c r="I52" s="67">
        <v>134.5</v>
      </c>
      <c r="J52" s="68">
        <v>4</v>
      </c>
      <c r="K52" s="67">
        <v>90.5</v>
      </c>
      <c r="L52" s="67">
        <v>79.4</v>
      </c>
      <c r="M52" s="67">
        <v>101.7</v>
      </c>
      <c r="N52" s="68">
        <v>2</v>
      </c>
    </row>
    <row r="53" spans="1:14" ht="15" customHeight="1">
      <c r="A53" s="317"/>
      <c r="B53" s="24" t="s">
        <v>207</v>
      </c>
      <c r="C53" s="67">
        <v>121.6</v>
      </c>
      <c r="D53" s="67">
        <v>113.2</v>
      </c>
      <c r="E53" s="67">
        <v>130</v>
      </c>
      <c r="F53" s="68">
        <v>4</v>
      </c>
      <c r="G53" s="67">
        <v>136.3</v>
      </c>
      <c r="H53" s="67">
        <v>124.5</v>
      </c>
      <c r="I53" s="67">
        <v>148.1</v>
      </c>
      <c r="J53" s="68">
        <v>4</v>
      </c>
      <c r="K53" s="67">
        <v>102.3</v>
      </c>
      <c r="L53" s="67">
        <v>90.6</v>
      </c>
      <c r="M53" s="67">
        <v>114</v>
      </c>
      <c r="N53" s="68">
        <v>3</v>
      </c>
    </row>
    <row r="54" spans="1:14" ht="15" customHeight="1">
      <c r="A54" s="317"/>
      <c r="B54" s="24" t="s">
        <v>208</v>
      </c>
      <c r="C54" s="67">
        <v>107.1</v>
      </c>
      <c r="D54" s="67">
        <v>96.3</v>
      </c>
      <c r="E54" s="67">
        <v>117.9</v>
      </c>
      <c r="F54" s="68">
        <v>3</v>
      </c>
      <c r="G54" s="67">
        <v>117</v>
      </c>
      <c r="H54" s="67">
        <v>102.1</v>
      </c>
      <c r="I54" s="67">
        <v>132</v>
      </c>
      <c r="J54" s="68">
        <v>4</v>
      </c>
      <c r="K54" s="67">
        <v>94.2</v>
      </c>
      <c r="L54" s="67">
        <v>78.8</v>
      </c>
      <c r="M54" s="67">
        <v>109.6</v>
      </c>
      <c r="N54" s="68">
        <v>2</v>
      </c>
    </row>
    <row r="55" spans="1:14" ht="15" customHeight="1">
      <c r="A55" s="317"/>
      <c r="B55" s="24" t="s">
        <v>209</v>
      </c>
      <c r="C55" s="67">
        <v>100.2</v>
      </c>
      <c r="D55" s="67">
        <v>86.5</v>
      </c>
      <c r="E55" s="67">
        <v>114</v>
      </c>
      <c r="F55" s="68">
        <v>3</v>
      </c>
      <c r="G55" s="67">
        <v>91</v>
      </c>
      <c r="H55" s="67">
        <v>73.6</v>
      </c>
      <c r="I55" s="67">
        <v>108.4</v>
      </c>
      <c r="J55" s="68">
        <v>2</v>
      </c>
      <c r="K55" s="67">
        <v>112.3</v>
      </c>
      <c r="L55" s="67">
        <v>90.2</v>
      </c>
      <c r="M55" s="67">
        <v>134.4</v>
      </c>
      <c r="N55" s="68">
        <v>3</v>
      </c>
    </row>
    <row r="56" spans="1:14" ht="15" customHeight="1">
      <c r="A56" s="317"/>
      <c r="B56" s="24" t="s">
        <v>210</v>
      </c>
      <c r="C56" s="67">
        <v>95</v>
      </c>
      <c r="D56" s="67">
        <v>75.3</v>
      </c>
      <c r="E56" s="67">
        <v>114.8</v>
      </c>
      <c r="F56" s="68">
        <v>2</v>
      </c>
      <c r="G56" s="67">
        <v>117.9</v>
      </c>
      <c r="H56" s="67">
        <v>88.7</v>
      </c>
      <c r="I56" s="67">
        <v>147</v>
      </c>
      <c r="J56" s="68">
        <v>3</v>
      </c>
      <c r="K56" s="67">
        <v>64.7</v>
      </c>
      <c r="L56" s="67">
        <v>39.8</v>
      </c>
      <c r="M56" s="67">
        <v>89.5</v>
      </c>
      <c r="N56" s="68">
        <v>1</v>
      </c>
    </row>
    <row r="57" spans="1:14" ht="15" customHeight="1">
      <c r="A57" s="317"/>
      <c r="B57" s="24" t="s">
        <v>211</v>
      </c>
      <c r="C57" s="67">
        <v>107.6</v>
      </c>
      <c r="D57" s="67">
        <v>96.7</v>
      </c>
      <c r="E57" s="67">
        <v>118.5</v>
      </c>
      <c r="F57" s="68">
        <v>3</v>
      </c>
      <c r="G57" s="67">
        <v>117.4</v>
      </c>
      <c r="H57" s="67">
        <v>102.3</v>
      </c>
      <c r="I57" s="67">
        <v>132.6</v>
      </c>
      <c r="J57" s="68">
        <v>4</v>
      </c>
      <c r="K57" s="67">
        <v>94.6</v>
      </c>
      <c r="L57" s="67">
        <v>79</v>
      </c>
      <c r="M57" s="67">
        <v>110.2</v>
      </c>
      <c r="N57" s="68">
        <v>2</v>
      </c>
    </row>
    <row r="58" spans="1:14" ht="15" customHeight="1">
      <c r="A58" s="317"/>
      <c r="B58" s="24" t="s">
        <v>212</v>
      </c>
      <c r="C58" s="67">
        <v>156.6</v>
      </c>
      <c r="D58" s="67">
        <v>145.8</v>
      </c>
      <c r="E58" s="67">
        <v>167.3</v>
      </c>
      <c r="F58" s="68">
        <v>4</v>
      </c>
      <c r="G58" s="67">
        <v>190.2</v>
      </c>
      <c r="H58" s="67">
        <v>174.4</v>
      </c>
      <c r="I58" s="67">
        <v>205.9</v>
      </c>
      <c r="J58" s="68">
        <v>4</v>
      </c>
      <c r="K58" s="67">
        <v>112.7</v>
      </c>
      <c r="L58" s="67">
        <v>98.8</v>
      </c>
      <c r="M58" s="67">
        <v>126.6</v>
      </c>
      <c r="N58" s="68">
        <v>3</v>
      </c>
    </row>
    <row r="59" spans="1:14" ht="15" customHeight="1">
      <c r="A59" s="317"/>
      <c r="B59" s="24" t="s">
        <v>213</v>
      </c>
      <c r="C59" s="67">
        <v>153.3</v>
      </c>
      <c r="D59" s="67">
        <v>140</v>
      </c>
      <c r="E59" s="67">
        <v>166.7</v>
      </c>
      <c r="F59" s="68">
        <v>4</v>
      </c>
      <c r="G59" s="67">
        <v>196.3</v>
      </c>
      <c r="H59" s="67">
        <v>176.3</v>
      </c>
      <c r="I59" s="67">
        <v>216.4</v>
      </c>
      <c r="J59" s="68">
        <v>4</v>
      </c>
      <c r="K59" s="67">
        <v>97</v>
      </c>
      <c r="L59" s="67">
        <v>80.8</v>
      </c>
      <c r="M59" s="67">
        <v>113.1</v>
      </c>
      <c r="N59" s="68">
        <v>2</v>
      </c>
    </row>
    <row r="60" spans="1:14" ht="15" customHeight="1">
      <c r="A60" s="317"/>
      <c r="B60" s="24" t="s">
        <v>214</v>
      </c>
      <c r="C60" s="67">
        <v>130.1</v>
      </c>
      <c r="D60" s="67">
        <v>121.8</v>
      </c>
      <c r="E60" s="67">
        <v>138.4</v>
      </c>
      <c r="F60" s="68">
        <v>4</v>
      </c>
      <c r="G60" s="67">
        <v>151.5</v>
      </c>
      <c r="H60" s="67">
        <v>139.6</v>
      </c>
      <c r="I60" s="67">
        <v>163.4</v>
      </c>
      <c r="J60" s="68">
        <v>4</v>
      </c>
      <c r="K60" s="67">
        <v>102.1</v>
      </c>
      <c r="L60" s="67">
        <v>90.9</v>
      </c>
      <c r="M60" s="67">
        <v>113.3</v>
      </c>
      <c r="N60" s="68">
        <v>3</v>
      </c>
    </row>
    <row r="61" spans="1:14" ht="15" customHeight="1">
      <c r="A61" s="318"/>
      <c r="B61" s="25" t="s">
        <v>215</v>
      </c>
      <c r="C61" s="69">
        <v>112.1</v>
      </c>
      <c r="D61" s="69">
        <v>92</v>
      </c>
      <c r="E61" s="69">
        <v>132.1</v>
      </c>
      <c r="F61" s="70">
        <v>3</v>
      </c>
      <c r="G61" s="69">
        <v>139.9</v>
      </c>
      <c r="H61" s="69">
        <v>110.2</v>
      </c>
      <c r="I61" s="69">
        <v>169.7</v>
      </c>
      <c r="J61" s="70">
        <v>4</v>
      </c>
      <c r="K61" s="69">
        <v>75.5</v>
      </c>
      <c r="L61" s="69">
        <v>50.5</v>
      </c>
      <c r="M61" s="69">
        <v>100.6</v>
      </c>
      <c r="N61" s="70">
        <v>2</v>
      </c>
    </row>
    <row r="62" spans="1:14" ht="15" customHeight="1">
      <c r="A62" s="316" t="s">
        <v>56</v>
      </c>
      <c r="B62" s="24" t="s">
        <v>226</v>
      </c>
      <c r="C62" s="71">
        <v>100</v>
      </c>
      <c r="D62" s="71">
        <v>99.2</v>
      </c>
      <c r="E62" s="71">
        <v>100.8</v>
      </c>
      <c r="F62" s="72"/>
      <c r="G62" s="71">
        <v>100</v>
      </c>
      <c r="H62" s="71">
        <v>99.1</v>
      </c>
      <c r="I62" s="71">
        <v>100.9</v>
      </c>
      <c r="J62" s="72"/>
      <c r="K62" s="71">
        <v>100</v>
      </c>
      <c r="L62" s="71">
        <v>98.5</v>
      </c>
      <c r="M62" s="71">
        <v>101.5</v>
      </c>
      <c r="N62" s="72"/>
    </row>
    <row r="63" spans="1:27" ht="15" customHeight="1">
      <c r="A63" s="317"/>
      <c r="B63" s="24" t="s">
        <v>162</v>
      </c>
      <c r="C63" s="67">
        <v>66.3</v>
      </c>
      <c r="D63" s="67">
        <v>64.6</v>
      </c>
      <c r="E63" s="67">
        <v>68</v>
      </c>
      <c r="F63" s="68">
        <v>1</v>
      </c>
      <c r="G63" s="67">
        <v>56.5</v>
      </c>
      <c r="H63" s="67">
        <v>54.6</v>
      </c>
      <c r="I63" s="67">
        <v>58.3</v>
      </c>
      <c r="J63" s="68">
        <v>1</v>
      </c>
      <c r="K63" s="67">
        <v>91.8</v>
      </c>
      <c r="L63" s="67">
        <v>88</v>
      </c>
      <c r="M63" s="67">
        <v>95.6</v>
      </c>
      <c r="N63" s="68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7"/>
      <c r="B64" s="24" t="s">
        <v>163</v>
      </c>
      <c r="C64" s="67">
        <v>90.3</v>
      </c>
      <c r="D64" s="67">
        <v>88.1</v>
      </c>
      <c r="E64" s="67">
        <v>92.4</v>
      </c>
      <c r="F64" s="68">
        <v>1</v>
      </c>
      <c r="G64" s="67">
        <v>84.3</v>
      </c>
      <c r="H64" s="67">
        <v>81.9</v>
      </c>
      <c r="I64" s="67">
        <v>86.8</v>
      </c>
      <c r="J64" s="68">
        <v>1</v>
      </c>
      <c r="K64" s="67">
        <v>105.7</v>
      </c>
      <c r="L64" s="67">
        <v>101.2</v>
      </c>
      <c r="M64" s="67">
        <v>110.1</v>
      </c>
      <c r="N64" s="68">
        <v>4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7"/>
      <c r="B65" s="24" t="s">
        <v>164</v>
      </c>
      <c r="C65" s="67">
        <v>92.3</v>
      </c>
      <c r="D65" s="67">
        <v>89.6</v>
      </c>
      <c r="E65" s="67">
        <v>95.1</v>
      </c>
      <c r="F65" s="68">
        <v>1</v>
      </c>
      <c r="G65" s="67">
        <v>82.6</v>
      </c>
      <c r="H65" s="67">
        <v>79.6</v>
      </c>
      <c r="I65" s="67">
        <v>85.7</v>
      </c>
      <c r="J65" s="68">
        <v>1</v>
      </c>
      <c r="K65" s="67">
        <v>117.8</v>
      </c>
      <c r="L65" s="67">
        <v>111.8</v>
      </c>
      <c r="M65" s="67">
        <v>123.7</v>
      </c>
      <c r="N65" s="68">
        <v>4</v>
      </c>
    </row>
    <row r="66" spans="1:27" ht="15" customHeight="1">
      <c r="A66" s="317"/>
      <c r="B66" s="24" t="s">
        <v>165</v>
      </c>
      <c r="C66" s="67">
        <v>63.6</v>
      </c>
      <c r="D66" s="67">
        <v>59.3</v>
      </c>
      <c r="E66" s="67">
        <v>68</v>
      </c>
      <c r="F66" s="68">
        <v>1</v>
      </c>
      <c r="G66" s="67">
        <v>53.5</v>
      </c>
      <c r="H66" s="67">
        <v>48.9</v>
      </c>
      <c r="I66" s="67">
        <v>58.2</v>
      </c>
      <c r="J66" s="68">
        <v>1</v>
      </c>
      <c r="K66" s="67">
        <v>90.5</v>
      </c>
      <c r="L66" s="67">
        <v>80.6</v>
      </c>
      <c r="M66" s="67">
        <v>100.4</v>
      </c>
      <c r="N66" s="68">
        <v>2</v>
      </c>
      <c r="S66" s="27"/>
      <c r="W66" s="27"/>
      <c r="AA66" s="27"/>
    </row>
    <row r="67" spans="1:27" ht="15" customHeight="1">
      <c r="A67" s="317"/>
      <c r="B67" s="24" t="s">
        <v>166</v>
      </c>
      <c r="C67" s="67">
        <v>187.2</v>
      </c>
      <c r="D67" s="67">
        <v>182.6</v>
      </c>
      <c r="E67" s="67">
        <v>191.8</v>
      </c>
      <c r="F67" s="68">
        <v>4</v>
      </c>
      <c r="G67" s="67">
        <v>206.8</v>
      </c>
      <c r="H67" s="67">
        <v>201.1</v>
      </c>
      <c r="I67" s="67">
        <v>212.5</v>
      </c>
      <c r="J67" s="68">
        <v>4</v>
      </c>
      <c r="K67" s="67">
        <v>136</v>
      </c>
      <c r="L67" s="67">
        <v>128.5</v>
      </c>
      <c r="M67" s="67">
        <v>143.4</v>
      </c>
      <c r="N67" s="68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7"/>
      <c r="B68" s="24" t="s">
        <v>167</v>
      </c>
      <c r="C68" s="67">
        <v>90.5</v>
      </c>
      <c r="D68" s="67">
        <v>86.4</v>
      </c>
      <c r="E68" s="67">
        <v>94.6</v>
      </c>
      <c r="F68" s="68">
        <v>1</v>
      </c>
      <c r="G68" s="67">
        <v>90.2</v>
      </c>
      <c r="H68" s="67">
        <v>85.3</v>
      </c>
      <c r="I68" s="67">
        <v>95</v>
      </c>
      <c r="J68" s="68">
        <v>1</v>
      </c>
      <c r="K68" s="67">
        <v>91.5</v>
      </c>
      <c r="L68" s="67">
        <v>83.6</v>
      </c>
      <c r="M68" s="67">
        <v>99.3</v>
      </c>
      <c r="N68" s="68">
        <v>1</v>
      </c>
    </row>
    <row r="69" spans="1:14" ht="15" customHeight="1">
      <c r="A69" s="317"/>
      <c r="B69" s="24" t="s">
        <v>168</v>
      </c>
      <c r="C69" s="67">
        <v>87.8</v>
      </c>
      <c r="D69" s="67">
        <v>82.2</v>
      </c>
      <c r="E69" s="67">
        <v>93.4</v>
      </c>
      <c r="F69" s="68">
        <v>1</v>
      </c>
      <c r="G69" s="67">
        <v>94.4</v>
      </c>
      <c r="H69" s="67">
        <v>87.6</v>
      </c>
      <c r="I69" s="67">
        <v>101.3</v>
      </c>
      <c r="J69" s="68">
        <v>2</v>
      </c>
      <c r="K69" s="67">
        <v>70.7</v>
      </c>
      <c r="L69" s="67">
        <v>61.2</v>
      </c>
      <c r="M69" s="67">
        <v>80.3</v>
      </c>
      <c r="N69" s="68">
        <v>1</v>
      </c>
    </row>
    <row r="70" spans="1:14" ht="15" customHeight="1">
      <c r="A70" s="317"/>
      <c r="B70" s="24" t="s">
        <v>169</v>
      </c>
      <c r="C70" s="67">
        <v>82.4</v>
      </c>
      <c r="D70" s="67">
        <v>78.2</v>
      </c>
      <c r="E70" s="67">
        <v>86.6</v>
      </c>
      <c r="F70" s="68">
        <v>1</v>
      </c>
      <c r="G70" s="67">
        <v>77.1</v>
      </c>
      <c r="H70" s="67">
        <v>72.3</v>
      </c>
      <c r="I70" s="67">
        <v>81.8</v>
      </c>
      <c r="J70" s="68">
        <v>1</v>
      </c>
      <c r="K70" s="67">
        <v>96.7</v>
      </c>
      <c r="L70" s="67">
        <v>88</v>
      </c>
      <c r="M70" s="67">
        <v>105.3</v>
      </c>
      <c r="N70" s="68">
        <v>2</v>
      </c>
    </row>
    <row r="71" spans="1:14" ht="15" customHeight="1">
      <c r="A71" s="317"/>
      <c r="B71" s="24" t="s">
        <v>170</v>
      </c>
      <c r="C71" s="67">
        <v>56.2</v>
      </c>
      <c r="D71" s="67">
        <v>51.3</v>
      </c>
      <c r="E71" s="67">
        <v>61.1</v>
      </c>
      <c r="F71" s="68">
        <v>1</v>
      </c>
      <c r="G71" s="67">
        <v>46.6</v>
      </c>
      <c r="H71" s="67">
        <v>41.4</v>
      </c>
      <c r="I71" s="67">
        <v>51.9</v>
      </c>
      <c r="J71" s="68">
        <v>1</v>
      </c>
      <c r="K71" s="67">
        <v>81.9</v>
      </c>
      <c r="L71" s="67">
        <v>70.5</v>
      </c>
      <c r="M71" s="67">
        <v>93.3</v>
      </c>
      <c r="N71" s="68">
        <v>1</v>
      </c>
    </row>
    <row r="72" spans="1:14" ht="15" customHeight="1">
      <c r="A72" s="317"/>
      <c r="B72" s="24" t="s">
        <v>171</v>
      </c>
      <c r="C72" s="67">
        <v>38.5</v>
      </c>
      <c r="D72" s="67">
        <v>35.2</v>
      </c>
      <c r="E72" s="67">
        <v>41.7</v>
      </c>
      <c r="F72" s="68">
        <v>1</v>
      </c>
      <c r="G72" s="67">
        <v>34.9</v>
      </c>
      <c r="H72" s="67">
        <v>31.3</v>
      </c>
      <c r="I72" s="67">
        <v>38.5</v>
      </c>
      <c r="J72" s="68">
        <v>1</v>
      </c>
      <c r="K72" s="67">
        <v>47.8</v>
      </c>
      <c r="L72" s="67">
        <v>41</v>
      </c>
      <c r="M72" s="67">
        <v>54.7</v>
      </c>
      <c r="N72" s="68">
        <v>1</v>
      </c>
    </row>
    <row r="73" spans="1:14" ht="15" customHeight="1">
      <c r="A73" s="317"/>
      <c r="B73" s="24" t="s">
        <v>172</v>
      </c>
      <c r="C73" s="67">
        <v>111.6</v>
      </c>
      <c r="D73" s="67">
        <v>104.8</v>
      </c>
      <c r="E73" s="67">
        <v>118.4</v>
      </c>
      <c r="F73" s="68">
        <v>4</v>
      </c>
      <c r="G73" s="67">
        <v>122.1</v>
      </c>
      <c r="H73" s="67">
        <v>113.7</v>
      </c>
      <c r="I73" s="67">
        <v>130.5</v>
      </c>
      <c r="J73" s="68">
        <v>4</v>
      </c>
      <c r="K73" s="67">
        <v>84</v>
      </c>
      <c r="L73" s="67">
        <v>72.7</v>
      </c>
      <c r="M73" s="67">
        <v>95.2</v>
      </c>
      <c r="N73" s="68">
        <v>1</v>
      </c>
    </row>
    <row r="74" spans="1:14" ht="15" customHeight="1">
      <c r="A74" s="317"/>
      <c r="B74" s="24" t="s">
        <v>173</v>
      </c>
      <c r="C74" s="67">
        <v>65.4</v>
      </c>
      <c r="D74" s="67">
        <v>58.7</v>
      </c>
      <c r="E74" s="67">
        <v>72</v>
      </c>
      <c r="F74" s="68">
        <v>1</v>
      </c>
      <c r="G74" s="67">
        <v>59.1</v>
      </c>
      <c r="H74" s="67">
        <v>51.7</v>
      </c>
      <c r="I74" s="67">
        <v>66.4</v>
      </c>
      <c r="J74" s="68">
        <v>1</v>
      </c>
      <c r="K74" s="67">
        <v>82.4</v>
      </c>
      <c r="L74" s="67">
        <v>68.1</v>
      </c>
      <c r="M74" s="67">
        <v>96.8</v>
      </c>
      <c r="N74" s="68">
        <v>1</v>
      </c>
    </row>
    <row r="75" spans="1:14" ht="15" customHeight="1">
      <c r="A75" s="317"/>
      <c r="B75" s="24" t="s">
        <v>174</v>
      </c>
      <c r="C75" s="67">
        <v>41.9</v>
      </c>
      <c r="D75" s="67">
        <v>36.7</v>
      </c>
      <c r="E75" s="67">
        <v>47.1</v>
      </c>
      <c r="F75" s="68">
        <v>1</v>
      </c>
      <c r="G75" s="67">
        <v>33.7</v>
      </c>
      <c r="H75" s="67">
        <v>28.2</v>
      </c>
      <c r="I75" s="67">
        <v>39.1</v>
      </c>
      <c r="J75" s="68">
        <v>1</v>
      </c>
      <c r="K75" s="67">
        <v>63.9</v>
      </c>
      <c r="L75" s="67">
        <v>51.6</v>
      </c>
      <c r="M75" s="67">
        <v>76.3</v>
      </c>
      <c r="N75" s="68">
        <v>1</v>
      </c>
    </row>
    <row r="76" spans="1:14" ht="15" customHeight="1">
      <c r="A76" s="317"/>
      <c r="B76" s="24" t="s">
        <v>175</v>
      </c>
      <c r="C76" s="67">
        <v>43</v>
      </c>
      <c r="D76" s="67">
        <v>37.8</v>
      </c>
      <c r="E76" s="67">
        <v>48.2</v>
      </c>
      <c r="F76" s="68">
        <v>1</v>
      </c>
      <c r="G76" s="67">
        <v>31.3</v>
      </c>
      <c r="H76" s="67">
        <v>26.1</v>
      </c>
      <c r="I76" s="67">
        <v>36.5</v>
      </c>
      <c r="J76" s="68">
        <v>1</v>
      </c>
      <c r="K76" s="67">
        <v>74.1</v>
      </c>
      <c r="L76" s="67">
        <v>61.1</v>
      </c>
      <c r="M76" s="67">
        <v>87.1</v>
      </c>
      <c r="N76" s="68">
        <v>1</v>
      </c>
    </row>
    <row r="77" spans="1:14" ht="15" customHeight="1">
      <c r="A77" s="317"/>
      <c r="B77" s="24" t="s">
        <v>176</v>
      </c>
      <c r="C77" s="67">
        <v>67.2</v>
      </c>
      <c r="D77" s="67">
        <v>59.8</v>
      </c>
      <c r="E77" s="67">
        <v>74.5</v>
      </c>
      <c r="F77" s="68">
        <v>1</v>
      </c>
      <c r="G77" s="67">
        <v>60.1</v>
      </c>
      <c r="H77" s="67">
        <v>52</v>
      </c>
      <c r="I77" s="67">
        <v>68.2</v>
      </c>
      <c r="J77" s="68">
        <v>1</v>
      </c>
      <c r="K77" s="67">
        <v>86.6</v>
      </c>
      <c r="L77" s="67">
        <v>70.5</v>
      </c>
      <c r="M77" s="67">
        <v>102.7</v>
      </c>
      <c r="N77" s="68">
        <v>2</v>
      </c>
    </row>
    <row r="78" spans="1:14" ht="15" customHeight="1">
      <c r="A78" s="317"/>
      <c r="B78" s="24" t="s">
        <v>177</v>
      </c>
      <c r="C78" s="67">
        <v>53.9</v>
      </c>
      <c r="D78" s="67">
        <v>43.9</v>
      </c>
      <c r="E78" s="67">
        <v>64</v>
      </c>
      <c r="F78" s="68">
        <v>1</v>
      </c>
      <c r="G78" s="67">
        <v>51.4</v>
      </c>
      <c r="H78" s="67">
        <v>39.8</v>
      </c>
      <c r="I78" s="67">
        <v>62.9</v>
      </c>
      <c r="J78" s="68">
        <v>1</v>
      </c>
      <c r="K78" s="67">
        <v>60.7</v>
      </c>
      <c r="L78" s="67">
        <v>40.3</v>
      </c>
      <c r="M78" s="67">
        <v>81.1</v>
      </c>
      <c r="N78" s="68">
        <v>1</v>
      </c>
    </row>
    <row r="79" spans="1:14" ht="15" customHeight="1">
      <c r="A79" s="317"/>
      <c r="B79" s="24" t="s">
        <v>178</v>
      </c>
      <c r="C79" s="67">
        <v>120.7</v>
      </c>
      <c r="D79" s="67">
        <v>106.1</v>
      </c>
      <c r="E79" s="67">
        <v>135.3</v>
      </c>
      <c r="F79" s="68">
        <v>4</v>
      </c>
      <c r="G79" s="67">
        <v>137</v>
      </c>
      <c r="H79" s="67">
        <v>118.8</v>
      </c>
      <c r="I79" s="67">
        <v>155.2</v>
      </c>
      <c r="J79" s="68">
        <v>4</v>
      </c>
      <c r="K79" s="67">
        <v>76.6</v>
      </c>
      <c r="L79" s="67">
        <v>54.2</v>
      </c>
      <c r="M79" s="67">
        <v>99</v>
      </c>
      <c r="N79" s="68">
        <v>1</v>
      </c>
    </row>
    <row r="80" spans="1:14" ht="15" customHeight="1">
      <c r="A80" s="317"/>
      <c r="B80" s="24" t="s">
        <v>179</v>
      </c>
      <c r="C80" s="67">
        <v>172.2</v>
      </c>
      <c r="D80" s="67">
        <v>163.4</v>
      </c>
      <c r="E80" s="67">
        <v>181</v>
      </c>
      <c r="F80" s="68">
        <v>4</v>
      </c>
      <c r="G80" s="67">
        <v>202</v>
      </c>
      <c r="H80" s="67">
        <v>190.9</v>
      </c>
      <c r="I80" s="67">
        <v>213.2</v>
      </c>
      <c r="J80" s="68">
        <v>4</v>
      </c>
      <c r="K80" s="67">
        <v>92.7</v>
      </c>
      <c r="L80" s="67">
        <v>80.3</v>
      </c>
      <c r="M80" s="67">
        <v>105</v>
      </c>
      <c r="N80" s="68">
        <v>2</v>
      </c>
    </row>
    <row r="81" spans="1:14" ht="15" customHeight="1">
      <c r="A81" s="317"/>
      <c r="B81" s="24" t="s">
        <v>180</v>
      </c>
      <c r="C81" s="67">
        <v>195.6</v>
      </c>
      <c r="D81" s="67">
        <v>173.5</v>
      </c>
      <c r="E81" s="67">
        <v>217.6</v>
      </c>
      <c r="F81" s="68">
        <v>4</v>
      </c>
      <c r="G81" s="67">
        <v>212.8</v>
      </c>
      <c r="H81" s="67">
        <v>185.9</v>
      </c>
      <c r="I81" s="67">
        <v>239.7</v>
      </c>
      <c r="J81" s="68">
        <v>4</v>
      </c>
      <c r="K81" s="67">
        <v>149.5</v>
      </c>
      <c r="L81" s="67">
        <v>112.6</v>
      </c>
      <c r="M81" s="67">
        <v>186.4</v>
      </c>
      <c r="N81" s="68">
        <v>4</v>
      </c>
    </row>
    <row r="82" spans="1:14" ht="15" customHeight="1">
      <c r="A82" s="317"/>
      <c r="B82" s="24" t="s">
        <v>181</v>
      </c>
      <c r="C82" s="67">
        <v>171.3</v>
      </c>
      <c r="D82" s="67">
        <v>146.1</v>
      </c>
      <c r="E82" s="67">
        <v>196.5</v>
      </c>
      <c r="F82" s="68">
        <v>4</v>
      </c>
      <c r="G82" s="67">
        <v>202</v>
      </c>
      <c r="H82" s="67">
        <v>169.9</v>
      </c>
      <c r="I82" s="67">
        <v>234.1</v>
      </c>
      <c r="J82" s="68">
        <v>4</v>
      </c>
      <c r="K82" s="67">
        <v>89</v>
      </c>
      <c r="L82" s="67">
        <v>54.1</v>
      </c>
      <c r="M82" s="67">
        <v>123.9</v>
      </c>
      <c r="N82" s="68">
        <v>2</v>
      </c>
    </row>
    <row r="83" spans="1:14" ht="15" customHeight="1">
      <c r="A83" s="317"/>
      <c r="B83" s="24" t="s">
        <v>182</v>
      </c>
      <c r="C83" s="67">
        <v>192.6</v>
      </c>
      <c r="D83" s="67">
        <v>172.4</v>
      </c>
      <c r="E83" s="67">
        <v>212.8</v>
      </c>
      <c r="F83" s="68">
        <v>4</v>
      </c>
      <c r="G83" s="67">
        <v>214</v>
      </c>
      <c r="H83" s="67">
        <v>189.1</v>
      </c>
      <c r="I83" s="67">
        <v>239</v>
      </c>
      <c r="J83" s="68">
        <v>4</v>
      </c>
      <c r="K83" s="67">
        <v>135.3</v>
      </c>
      <c r="L83" s="67">
        <v>102.9</v>
      </c>
      <c r="M83" s="67">
        <v>167.7</v>
      </c>
      <c r="N83" s="68">
        <v>4</v>
      </c>
    </row>
    <row r="84" spans="1:14" ht="15" customHeight="1">
      <c r="A84" s="317"/>
      <c r="B84" s="24" t="s">
        <v>183</v>
      </c>
      <c r="C84" s="67">
        <v>178.3</v>
      </c>
      <c r="D84" s="67">
        <v>153</v>
      </c>
      <c r="E84" s="67">
        <v>203.6</v>
      </c>
      <c r="F84" s="68">
        <v>4</v>
      </c>
      <c r="G84" s="67">
        <v>194.1</v>
      </c>
      <c r="H84" s="67">
        <v>163.3</v>
      </c>
      <c r="I84" s="67">
        <v>225</v>
      </c>
      <c r="J84" s="68">
        <v>4</v>
      </c>
      <c r="K84" s="67">
        <v>135.4</v>
      </c>
      <c r="L84" s="67">
        <v>92.9</v>
      </c>
      <c r="M84" s="67">
        <v>177.9</v>
      </c>
      <c r="N84" s="68">
        <v>3</v>
      </c>
    </row>
    <row r="85" spans="1:14" ht="15" customHeight="1">
      <c r="A85" s="317"/>
      <c r="B85" s="24" t="s">
        <v>184</v>
      </c>
      <c r="C85" s="67">
        <v>200.1</v>
      </c>
      <c r="D85" s="67">
        <v>172.7</v>
      </c>
      <c r="E85" s="67">
        <v>227.5</v>
      </c>
      <c r="F85" s="68">
        <v>4</v>
      </c>
      <c r="G85" s="67">
        <v>221.3</v>
      </c>
      <c r="H85" s="67">
        <v>187.5</v>
      </c>
      <c r="I85" s="67">
        <v>255</v>
      </c>
      <c r="J85" s="68">
        <v>4</v>
      </c>
      <c r="K85" s="67">
        <v>143.5</v>
      </c>
      <c r="L85" s="67">
        <v>99</v>
      </c>
      <c r="M85" s="67">
        <v>187.9</v>
      </c>
      <c r="N85" s="68">
        <v>3</v>
      </c>
    </row>
    <row r="86" spans="1:14" ht="15" customHeight="1">
      <c r="A86" s="317"/>
      <c r="B86" s="24" t="s">
        <v>185</v>
      </c>
      <c r="C86" s="67">
        <v>183.4</v>
      </c>
      <c r="D86" s="67">
        <v>154.1</v>
      </c>
      <c r="E86" s="67">
        <v>212.6</v>
      </c>
      <c r="F86" s="68">
        <v>4</v>
      </c>
      <c r="G86" s="67">
        <v>213.8</v>
      </c>
      <c r="H86" s="67">
        <v>176.7</v>
      </c>
      <c r="I86" s="67">
        <v>250.8</v>
      </c>
      <c r="J86" s="68">
        <v>4</v>
      </c>
      <c r="K86" s="67">
        <v>102.3</v>
      </c>
      <c r="L86" s="67">
        <v>60.5</v>
      </c>
      <c r="M86" s="67">
        <v>144.2</v>
      </c>
      <c r="N86" s="68">
        <v>3</v>
      </c>
    </row>
    <row r="87" spans="1:14" ht="15" customHeight="1">
      <c r="A87" s="317"/>
      <c r="B87" s="24" t="s">
        <v>186</v>
      </c>
      <c r="C87" s="67">
        <v>177.6</v>
      </c>
      <c r="D87" s="67">
        <v>156.1</v>
      </c>
      <c r="E87" s="67">
        <v>199</v>
      </c>
      <c r="F87" s="68">
        <v>4</v>
      </c>
      <c r="G87" s="67">
        <v>215</v>
      </c>
      <c r="H87" s="67">
        <v>187.3</v>
      </c>
      <c r="I87" s="67">
        <v>242.7</v>
      </c>
      <c r="J87" s="68">
        <v>4</v>
      </c>
      <c r="K87" s="67">
        <v>78.7</v>
      </c>
      <c r="L87" s="67">
        <v>51.4</v>
      </c>
      <c r="M87" s="67">
        <v>105.9</v>
      </c>
      <c r="N87" s="68">
        <v>2</v>
      </c>
    </row>
    <row r="88" spans="1:14" ht="15" customHeight="1">
      <c r="A88" s="317"/>
      <c r="B88" s="24" t="s">
        <v>187</v>
      </c>
      <c r="C88" s="67">
        <v>171.4</v>
      </c>
      <c r="D88" s="67">
        <v>159.3</v>
      </c>
      <c r="E88" s="67">
        <v>183.5</v>
      </c>
      <c r="F88" s="68">
        <v>4</v>
      </c>
      <c r="G88" s="67">
        <v>191.8</v>
      </c>
      <c r="H88" s="67">
        <v>176.8</v>
      </c>
      <c r="I88" s="67">
        <v>206.8</v>
      </c>
      <c r="J88" s="68">
        <v>4</v>
      </c>
      <c r="K88" s="67">
        <v>116.6</v>
      </c>
      <c r="L88" s="67">
        <v>97.5</v>
      </c>
      <c r="M88" s="67">
        <v>135.7</v>
      </c>
      <c r="N88" s="68">
        <v>3</v>
      </c>
    </row>
    <row r="89" spans="1:14" ht="15" customHeight="1">
      <c r="A89" s="317"/>
      <c r="B89" s="24" t="s">
        <v>188</v>
      </c>
      <c r="C89" s="67">
        <v>173.8</v>
      </c>
      <c r="D89" s="67">
        <v>148.3</v>
      </c>
      <c r="E89" s="67">
        <v>199.3</v>
      </c>
      <c r="F89" s="68">
        <v>4</v>
      </c>
      <c r="G89" s="67">
        <v>197.6</v>
      </c>
      <c r="H89" s="67">
        <v>165.7</v>
      </c>
      <c r="I89" s="67">
        <v>229.6</v>
      </c>
      <c r="J89" s="68">
        <v>4</v>
      </c>
      <c r="K89" s="67">
        <v>110.6</v>
      </c>
      <c r="L89" s="67">
        <v>71.7</v>
      </c>
      <c r="M89" s="67">
        <v>149.6</v>
      </c>
      <c r="N89" s="68">
        <v>3</v>
      </c>
    </row>
    <row r="90" spans="1:14" ht="15" customHeight="1">
      <c r="A90" s="317"/>
      <c r="B90" s="24" t="s">
        <v>189</v>
      </c>
      <c r="C90" s="67">
        <v>151.6</v>
      </c>
      <c r="D90" s="67">
        <v>128.5</v>
      </c>
      <c r="E90" s="67">
        <v>174.6</v>
      </c>
      <c r="F90" s="68">
        <v>4</v>
      </c>
      <c r="G90" s="67">
        <v>175.1</v>
      </c>
      <c r="H90" s="67">
        <v>146</v>
      </c>
      <c r="I90" s="67">
        <v>204.2</v>
      </c>
      <c r="J90" s="68">
        <v>4</v>
      </c>
      <c r="K90" s="67">
        <v>89.7</v>
      </c>
      <c r="L90" s="67">
        <v>55.8</v>
      </c>
      <c r="M90" s="67">
        <v>123.5</v>
      </c>
      <c r="N90" s="68">
        <v>2</v>
      </c>
    </row>
    <row r="91" spans="1:14" ht="15" customHeight="1">
      <c r="A91" s="317"/>
      <c r="B91" s="24" t="s">
        <v>190</v>
      </c>
      <c r="C91" s="67">
        <v>111.6</v>
      </c>
      <c r="D91" s="67">
        <v>107.5</v>
      </c>
      <c r="E91" s="67">
        <v>115.6</v>
      </c>
      <c r="F91" s="68">
        <v>4</v>
      </c>
      <c r="G91" s="67">
        <v>113.4</v>
      </c>
      <c r="H91" s="67">
        <v>108.6</v>
      </c>
      <c r="I91" s="67">
        <v>118.2</v>
      </c>
      <c r="J91" s="68">
        <v>4</v>
      </c>
      <c r="K91" s="67">
        <v>106.8</v>
      </c>
      <c r="L91" s="67">
        <v>99.2</v>
      </c>
      <c r="M91" s="67">
        <v>114.4</v>
      </c>
      <c r="N91" s="68">
        <v>3</v>
      </c>
    </row>
    <row r="92" spans="1:14" ht="15" customHeight="1">
      <c r="A92" s="317"/>
      <c r="B92" s="24" t="s">
        <v>191</v>
      </c>
      <c r="C92" s="67">
        <v>127.2</v>
      </c>
      <c r="D92" s="67">
        <v>121.3</v>
      </c>
      <c r="E92" s="67">
        <v>133.2</v>
      </c>
      <c r="F92" s="68">
        <v>4</v>
      </c>
      <c r="G92" s="67">
        <v>126.2</v>
      </c>
      <c r="H92" s="67">
        <v>119.2</v>
      </c>
      <c r="I92" s="67">
        <v>133.1</v>
      </c>
      <c r="J92" s="68">
        <v>4</v>
      </c>
      <c r="K92" s="67">
        <v>130.1</v>
      </c>
      <c r="L92" s="67">
        <v>118.7</v>
      </c>
      <c r="M92" s="67">
        <v>141.6</v>
      </c>
      <c r="N92" s="68">
        <v>4</v>
      </c>
    </row>
    <row r="93" spans="1:14" ht="15" customHeight="1">
      <c r="A93" s="317"/>
      <c r="B93" s="24" t="s">
        <v>192</v>
      </c>
      <c r="C93" s="67">
        <v>123</v>
      </c>
      <c r="D93" s="67">
        <v>116.3</v>
      </c>
      <c r="E93" s="67">
        <v>129.6</v>
      </c>
      <c r="F93" s="68">
        <v>4</v>
      </c>
      <c r="G93" s="67">
        <v>121.6</v>
      </c>
      <c r="H93" s="67">
        <v>113.9</v>
      </c>
      <c r="I93" s="67">
        <v>129.3</v>
      </c>
      <c r="J93" s="68">
        <v>4</v>
      </c>
      <c r="K93" s="67">
        <v>126.6</v>
      </c>
      <c r="L93" s="67">
        <v>113.7</v>
      </c>
      <c r="M93" s="67">
        <v>139.4</v>
      </c>
      <c r="N93" s="68">
        <v>4</v>
      </c>
    </row>
    <row r="94" spans="1:14" ht="15" customHeight="1">
      <c r="A94" s="317"/>
      <c r="B94" s="24" t="s">
        <v>193</v>
      </c>
      <c r="C94" s="67">
        <v>123.8</v>
      </c>
      <c r="D94" s="67">
        <v>115.4</v>
      </c>
      <c r="E94" s="67">
        <v>132.1</v>
      </c>
      <c r="F94" s="68">
        <v>4</v>
      </c>
      <c r="G94" s="67">
        <v>131.3</v>
      </c>
      <c r="H94" s="67">
        <v>121.2</v>
      </c>
      <c r="I94" s="67">
        <v>141.5</v>
      </c>
      <c r="J94" s="68">
        <v>4</v>
      </c>
      <c r="K94" s="67">
        <v>103.9</v>
      </c>
      <c r="L94" s="67">
        <v>89.3</v>
      </c>
      <c r="M94" s="67">
        <v>118.5</v>
      </c>
      <c r="N94" s="68">
        <v>3</v>
      </c>
    </row>
    <row r="95" spans="1:14" ht="15" customHeight="1">
      <c r="A95" s="317"/>
      <c r="B95" s="24" t="s">
        <v>194</v>
      </c>
      <c r="C95" s="67">
        <v>123.5</v>
      </c>
      <c r="D95" s="67">
        <v>115.8</v>
      </c>
      <c r="E95" s="67">
        <v>131.2</v>
      </c>
      <c r="F95" s="68">
        <v>4</v>
      </c>
      <c r="G95" s="67">
        <v>117.2</v>
      </c>
      <c r="H95" s="67">
        <v>108.4</v>
      </c>
      <c r="I95" s="67">
        <v>126.1</v>
      </c>
      <c r="J95" s="68">
        <v>4</v>
      </c>
      <c r="K95" s="67">
        <v>140.2</v>
      </c>
      <c r="L95" s="67">
        <v>124.5</v>
      </c>
      <c r="M95" s="67">
        <v>155.9</v>
      </c>
      <c r="N95" s="68">
        <v>4</v>
      </c>
    </row>
    <row r="96" spans="1:14" ht="15" customHeight="1">
      <c r="A96" s="317"/>
      <c r="B96" s="24" t="s">
        <v>195</v>
      </c>
      <c r="C96" s="67">
        <v>96.1</v>
      </c>
      <c r="D96" s="67">
        <v>93.1</v>
      </c>
      <c r="E96" s="67">
        <v>99.1</v>
      </c>
      <c r="F96" s="68">
        <v>1</v>
      </c>
      <c r="G96" s="67">
        <v>98.5</v>
      </c>
      <c r="H96" s="67">
        <v>94.9</v>
      </c>
      <c r="I96" s="67">
        <v>102.1</v>
      </c>
      <c r="J96" s="68">
        <v>2</v>
      </c>
      <c r="K96" s="67">
        <v>89.8</v>
      </c>
      <c r="L96" s="67">
        <v>84.3</v>
      </c>
      <c r="M96" s="67">
        <v>95.3</v>
      </c>
      <c r="N96" s="68">
        <v>1</v>
      </c>
    </row>
    <row r="97" spans="1:14" ht="15" customHeight="1">
      <c r="A97" s="317"/>
      <c r="B97" s="24" t="s">
        <v>196</v>
      </c>
      <c r="C97" s="67">
        <v>100.1</v>
      </c>
      <c r="D97" s="67">
        <v>94.6</v>
      </c>
      <c r="E97" s="67">
        <v>105.6</v>
      </c>
      <c r="F97" s="68">
        <v>3</v>
      </c>
      <c r="G97" s="67">
        <v>101.2</v>
      </c>
      <c r="H97" s="67">
        <v>94.7</v>
      </c>
      <c r="I97" s="67">
        <v>107.7</v>
      </c>
      <c r="J97" s="68">
        <v>3</v>
      </c>
      <c r="K97" s="67">
        <v>97.2</v>
      </c>
      <c r="L97" s="67">
        <v>87</v>
      </c>
      <c r="M97" s="67">
        <v>107.5</v>
      </c>
      <c r="N97" s="68">
        <v>2</v>
      </c>
    </row>
    <row r="98" spans="1:14" ht="15" customHeight="1">
      <c r="A98" s="317"/>
      <c r="B98" s="24" t="s">
        <v>197</v>
      </c>
      <c r="C98" s="67">
        <v>89.8</v>
      </c>
      <c r="D98" s="67">
        <v>84.8</v>
      </c>
      <c r="E98" s="67">
        <v>94.8</v>
      </c>
      <c r="F98" s="68">
        <v>1</v>
      </c>
      <c r="G98" s="67">
        <v>89.4</v>
      </c>
      <c r="H98" s="67">
        <v>83.5</v>
      </c>
      <c r="I98" s="67">
        <v>95.2</v>
      </c>
      <c r="J98" s="68">
        <v>1</v>
      </c>
      <c r="K98" s="67">
        <v>90.9</v>
      </c>
      <c r="L98" s="67">
        <v>81.5</v>
      </c>
      <c r="M98" s="67">
        <v>100.4</v>
      </c>
      <c r="N98" s="68">
        <v>2</v>
      </c>
    </row>
    <row r="99" spans="1:14" ht="15" customHeight="1">
      <c r="A99" s="317"/>
      <c r="B99" s="24" t="s">
        <v>198</v>
      </c>
      <c r="C99" s="67">
        <v>109.8</v>
      </c>
      <c r="D99" s="67">
        <v>103.4</v>
      </c>
      <c r="E99" s="67">
        <v>116.2</v>
      </c>
      <c r="F99" s="68">
        <v>4</v>
      </c>
      <c r="G99" s="67">
        <v>112.7</v>
      </c>
      <c r="H99" s="67">
        <v>105.1</v>
      </c>
      <c r="I99" s="67">
        <v>120.4</v>
      </c>
      <c r="J99" s="68">
        <v>4</v>
      </c>
      <c r="K99" s="67">
        <v>102.2</v>
      </c>
      <c r="L99" s="67">
        <v>90.5</v>
      </c>
      <c r="M99" s="67">
        <v>113.9</v>
      </c>
      <c r="N99" s="68">
        <v>3</v>
      </c>
    </row>
    <row r="100" spans="1:14" ht="15" customHeight="1">
      <c r="A100" s="317"/>
      <c r="B100" s="24" t="s">
        <v>199</v>
      </c>
      <c r="C100" s="67">
        <v>39.9</v>
      </c>
      <c r="D100" s="67">
        <v>36.1</v>
      </c>
      <c r="E100" s="67">
        <v>43.6</v>
      </c>
      <c r="F100" s="68">
        <v>1</v>
      </c>
      <c r="G100" s="67">
        <v>29.7</v>
      </c>
      <c r="H100" s="67">
        <v>25.9</v>
      </c>
      <c r="I100" s="67">
        <v>33.5</v>
      </c>
      <c r="J100" s="68">
        <v>1</v>
      </c>
      <c r="K100" s="67">
        <v>67.4</v>
      </c>
      <c r="L100" s="67">
        <v>58</v>
      </c>
      <c r="M100" s="67">
        <v>76.8</v>
      </c>
      <c r="N100" s="68">
        <v>1</v>
      </c>
    </row>
    <row r="101" spans="1:14" ht="15" customHeight="1">
      <c r="A101" s="317"/>
      <c r="B101" s="24" t="s">
        <v>200</v>
      </c>
      <c r="C101" s="67">
        <v>133.1</v>
      </c>
      <c r="D101" s="67">
        <v>106.9</v>
      </c>
      <c r="E101" s="67">
        <v>159.3</v>
      </c>
      <c r="F101" s="68">
        <v>4</v>
      </c>
      <c r="G101" s="67">
        <v>150.3</v>
      </c>
      <c r="H101" s="67">
        <v>117.6</v>
      </c>
      <c r="I101" s="67">
        <v>183</v>
      </c>
      <c r="J101" s="68">
        <v>4</v>
      </c>
      <c r="K101" s="67">
        <v>87.9</v>
      </c>
      <c r="L101" s="67">
        <v>47.3</v>
      </c>
      <c r="M101" s="67">
        <v>128.4</v>
      </c>
      <c r="N101" s="68">
        <v>2</v>
      </c>
    </row>
    <row r="102" spans="1:14" ht="15" customHeight="1">
      <c r="A102" s="317"/>
      <c r="B102" s="24" t="s">
        <v>201</v>
      </c>
      <c r="C102" s="67">
        <v>124.2</v>
      </c>
      <c r="D102" s="67">
        <v>110.4</v>
      </c>
      <c r="E102" s="67">
        <v>138</v>
      </c>
      <c r="F102" s="68">
        <v>4</v>
      </c>
      <c r="G102" s="67">
        <v>132.9</v>
      </c>
      <c r="H102" s="67">
        <v>116.2</v>
      </c>
      <c r="I102" s="67">
        <v>149.7</v>
      </c>
      <c r="J102" s="68">
        <v>4</v>
      </c>
      <c r="K102" s="67">
        <v>100.9</v>
      </c>
      <c r="L102" s="67">
        <v>77.1</v>
      </c>
      <c r="M102" s="67">
        <v>124.7</v>
      </c>
      <c r="N102" s="68">
        <v>3</v>
      </c>
    </row>
    <row r="103" spans="1:14" ht="15" customHeight="1">
      <c r="A103" s="317"/>
      <c r="B103" s="24" t="s">
        <v>202</v>
      </c>
      <c r="C103" s="67">
        <v>122.9</v>
      </c>
      <c r="D103" s="67">
        <v>109.8</v>
      </c>
      <c r="E103" s="67">
        <v>136.1</v>
      </c>
      <c r="F103" s="68">
        <v>4</v>
      </c>
      <c r="G103" s="67">
        <v>128</v>
      </c>
      <c r="H103" s="67">
        <v>112.3</v>
      </c>
      <c r="I103" s="67">
        <v>143.7</v>
      </c>
      <c r="J103" s="68">
        <v>4</v>
      </c>
      <c r="K103" s="67">
        <v>109.1</v>
      </c>
      <c r="L103" s="67">
        <v>85.2</v>
      </c>
      <c r="M103" s="67">
        <v>133</v>
      </c>
      <c r="N103" s="68">
        <v>3</v>
      </c>
    </row>
    <row r="104" spans="1:14" ht="15" customHeight="1">
      <c r="A104" s="317"/>
      <c r="B104" s="24" t="s">
        <v>203</v>
      </c>
      <c r="C104" s="67">
        <v>78.1</v>
      </c>
      <c r="D104" s="67">
        <v>71.2</v>
      </c>
      <c r="E104" s="67">
        <v>84.9</v>
      </c>
      <c r="F104" s="68">
        <v>1</v>
      </c>
      <c r="G104" s="67">
        <v>77.6</v>
      </c>
      <c r="H104" s="67">
        <v>69.6</v>
      </c>
      <c r="I104" s="67">
        <v>85.6</v>
      </c>
      <c r="J104" s="68">
        <v>1</v>
      </c>
      <c r="K104" s="67">
        <v>79.2</v>
      </c>
      <c r="L104" s="67">
        <v>66</v>
      </c>
      <c r="M104" s="67">
        <v>92.5</v>
      </c>
      <c r="N104" s="68">
        <v>1</v>
      </c>
    </row>
    <row r="105" spans="1:14" ht="15" customHeight="1">
      <c r="A105" s="317"/>
      <c r="B105" s="24" t="s">
        <v>204</v>
      </c>
      <c r="C105" s="67">
        <v>122.2</v>
      </c>
      <c r="D105" s="67">
        <v>115.5</v>
      </c>
      <c r="E105" s="67">
        <v>128.9</v>
      </c>
      <c r="F105" s="68">
        <v>4</v>
      </c>
      <c r="G105" s="67">
        <v>123.6</v>
      </c>
      <c r="H105" s="67">
        <v>115.7</v>
      </c>
      <c r="I105" s="67">
        <v>131.4</v>
      </c>
      <c r="J105" s="68">
        <v>4</v>
      </c>
      <c r="K105" s="67">
        <v>118.6</v>
      </c>
      <c r="L105" s="67">
        <v>105.8</v>
      </c>
      <c r="M105" s="67">
        <v>131.3</v>
      </c>
      <c r="N105" s="68">
        <v>4</v>
      </c>
    </row>
    <row r="106" spans="1:14" ht="15" customHeight="1">
      <c r="A106" s="317"/>
      <c r="B106" s="24" t="s">
        <v>205</v>
      </c>
      <c r="C106" s="67">
        <v>97.8</v>
      </c>
      <c r="D106" s="67">
        <v>89.1</v>
      </c>
      <c r="E106" s="67">
        <v>106.4</v>
      </c>
      <c r="F106" s="68">
        <v>2</v>
      </c>
      <c r="G106" s="67">
        <v>99.9</v>
      </c>
      <c r="H106" s="67">
        <v>89.7</v>
      </c>
      <c r="I106" s="67">
        <v>110.2</v>
      </c>
      <c r="J106" s="68">
        <v>2</v>
      </c>
      <c r="K106" s="67">
        <v>91.9</v>
      </c>
      <c r="L106" s="67">
        <v>75.7</v>
      </c>
      <c r="M106" s="67">
        <v>108</v>
      </c>
      <c r="N106" s="68">
        <v>2</v>
      </c>
    </row>
    <row r="107" spans="1:14" ht="15" customHeight="1">
      <c r="A107" s="317"/>
      <c r="B107" s="24" t="s">
        <v>206</v>
      </c>
      <c r="C107" s="67">
        <v>130</v>
      </c>
      <c r="D107" s="67">
        <v>121.4</v>
      </c>
      <c r="E107" s="67">
        <v>138.6</v>
      </c>
      <c r="F107" s="68">
        <v>4</v>
      </c>
      <c r="G107" s="67">
        <v>139.6</v>
      </c>
      <c r="H107" s="67">
        <v>129.2</v>
      </c>
      <c r="I107" s="67">
        <v>150.1</v>
      </c>
      <c r="J107" s="68">
        <v>4</v>
      </c>
      <c r="K107" s="67">
        <v>103.9</v>
      </c>
      <c r="L107" s="67">
        <v>89</v>
      </c>
      <c r="M107" s="67">
        <v>118.7</v>
      </c>
      <c r="N107" s="68">
        <v>3</v>
      </c>
    </row>
    <row r="108" spans="1:14" ht="15" customHeight="1">
      <c r="A108" s="317"/>
      <c r="B108" s="24" t="s">
        <v>207</v>
      </c>
      <c r="C108" s="67">
        <v>148</v>
      </c>
      <c r="D108" s="67">
        <v>138.5</v>
      </c>
      <c r="E108" s="67">
        <v>157.5</v>
      </c>
      <c r="F108" s="68">
        <v>4</v>
      </c>
      <c r="G108" s="67">
        <v>161.9</v>
      </c>
      <c r="H108" s="67">
        <v>150.3</v>
      </c>
      <c r="I108" s="67">
        <v>173.5</v>
      </c>
      <c r="J108" s="68">
        <v>4</v>
      </c>
      <c r="K108" s="67">
        <v>110.2</v>
      </c>
      <c r="L108" s="67">
        <v>94.5</v>
      </c>
      <c r="M108" s="67">
        <v>126</v>
      </c>
      <c r="N108" s="68">
        <v>3</v>
      </c>
    </row>
    <row r="109" spans="1:14" ht="15" customHeight="1">
      <c r="A109" s="317"/>
      <c r="B109" s="24" t="s">
        <v>208</v>
      </c>
      <c r="C109" s="67">
        <v>121.8</v>
      </c>
      <c r="D109" s="67">
        <v>110.4</v>
      </c>
      <c r="E109" s="67">
        <v>133.2</v>
      </c>
      <c r="F109" s="68">
        <v>4</v>
      </c>
      <c r="G109" s="67">
        <v>134.9</v>
      </c>
      <c r="H109" s="67">
        <v>120.9</v>
      </c>
      <c r="I109" s="67">
        <v>149</v>
      </c>
      <c r="J109" s="68">
        <v>4</v>
      </c>
      <c r="K109" s="67">
        <v>86.3</v>
      </c>
      <c r="L109" s="67">
        <v>67.8</v>
      </c>
      <c r="M109" s="67">
        <v>104.7</v>
      </c>
      <c r="N109" s="68">
        <v>2</v>
      </c>
    </row>
    <row r="110" spans="1:14" ht="15" customHeight="1">
      <c r="A110" s="317"/>
      <c r="B110" s="24" t="s">
        <v>209</v>
      </c>
      <c r="C110" s="67">
        <v>119.6</v>
      </c>
      <c r="D110" s="67">
        <v>105.2</v>
      </c>
      <c r="E110" s="67">
        <v>134</v>
      </c>
      <c r="F110" s="68">
        <v>4</v>
      </c>
      <c r="G110" s="67">
        <v>124.1</v>
      </c>
      <c r="H110" s="67">
        <v>106.9</v>
      </c>
      <c r="I110" s="67">
        <v>141.3</v>
      </c>
      <c r="J110" s="68">
        <v>4</v>
      </c>
      <c r="K110" s="67">
        <v>107.7</v>
      </c>
      <c r="L110" s="67">
        <v>81.5</v>
      </c>
      <c r="M110" s="67">
        <v>133.9</v>
      </c>
      <c r="N110" s="68">
        <v>3</v>
      </c>
    </row>
    <row r="111" spans="1:14" ht="15" customHeight="1">
      <c r="A111" s="317"/>
      <c r="B111" s="24" t="s">
        <v>210</v>
      </c>
      <c r="C111" s="67">
        <v>135.4</v>
      </c>
      <c r="D111" s="67">
        <v>109.9</v>
      </c>
      <c r="E111" s="67">
        <v>160.9</v>
      </c>
      <c r="F111" s="68">
        <v>4</v>
      </c>
      <c r="G111" s="67">
        <v>152.2</v>
      </c>
      <c r="H111" s="67">
        <v>120.6</v>
      </c>
      <c r="I111" s="67">
        <v>183.8</v>
      </c>
      <c r="J111" s="68">
        <v>4</v>
      </c>
      <c r="K111" s="67">
        <v>89.2</v>
      </c>
      <c r="L111" s="67">
        <v>49.1</v>
      </c>
      <c r="M111" s="67">
        <v>129.4</v>
      </c>
      <c r="N111" s="68">
        <v>2</v>
      </c>
    </row>
    <row r="112" spans="1:14" ht="15" customHeight="1">
      <c r="A112" s="317"/>
      <c r="B112" s="24" t="s">
        <v>211</v>
      </c>
      <c r="C112" s="67">
        <v>130.6</v>
      </c>
      <c r="D112" s="67">
        <v>118.2</v>
      </c>
      <c r="E112" s="67">
        <v>143.1</v>
      </c>
      <c r="F112" s="68">
        <v>4</v>
      </c>
      <c r="G112" s="67">
        <v>140.9</v>
      </c>
      <c r="H112" s="67">
        <v>125.7</v>
      </c>
      <c r="I112" s="67">
        <v>156</v>
      </c>
      <c r="J112" s="68">
        <v>4</v>
      </c>
      <c r="K112" s="67">
        <v>102.8</v>
      </c>
      <c r="L112" s="67">
        <v>81.4</v>
      </c>
      <c r="M112" s="67">
        <v>124.1</v>
      </c>
      <c r="N112" s="68">
        <v>3</v>
      </c>
    </row>
    <row r="113" spans="1:14" ht="15" customHeight="1">
      <c r="A113" s="317"/>
      <c r="B113" s="24" t="s">
        <v>212</v>
      </c>
      <c r="C113" s="67">
        <v>193.3</v>
      </c>
      <c r="D113" s="67">
        <v>181.2</v>
      </c>
      <c r="E113" s="67">
        <v>205.5</v>
      </c>
      <c r="F113" s="68">
        <v>4</v>
      </c>
      <c r="G113" s="67">
        <v>225.2</v>
      </c>
      <c r="H113" s="67">
        <v>209.9</v>
      </c>
      <c r="I113" s="67">
        <v>240.6</v>
      </c>
      <c r="J113" s="68">
        <v>4</v>
      </c>
      <c r="K113" s="67">
        <v>108.3</v>
      </c>
      <c r="L113" s="67">
        <v>90.9</v>
      </c>
      <c r="M113" s="67">
        <v>125.6</v>
      </c>
      <c r="N113" s="68">
        <v>3</v>
      </c>
    </row>
    <row r="114" spans="1:14" ht="15" customHeight="1">
      <c r="A114" s="317"/>
      <c r="B114" s="24" t="s">
        <v>213</v>
      </c>
      <c r="C114" s="67">
        <v>162.6</v>
      </c>
      <c r="D114" s="67">
        <v>148</v>
      </c>
      <c r="E114" s="67">
        <v>177.2</v>
      </c>
      <c r="F114" s="68">
        <v>4</v>
      </c>
      <c r="G114" s="67">
        <v>191</v>
      </c>
      <c r="H114" s="67">
        <v>172.4</v>
      </c>
      <c r="I114" s="67">
        <v>209.5</v>
      </c>
      <c r="J114" s="68">
        <v>4</v>
      </c>
      <c r="K114" s="67">
        <v>87.3</v>
      </c>
      <c r="L114" s="67">
        <v>66.9</v>
      </c>
      <c r="M114" s="67">
        <v>107.8</v>
      </c>
      <c r="N114" s="68">
        <v>2</v>
      </c>
    </row>
    <row r="115" spans="1:14" ht="15" customHeight="1">
      <c r="A115" s="317"/>
      <c r="B115" s="24" t="s">
        <v>214</v>
      </c>
      <c r="C115" s="67">
        <v>166</v>
      </c>
      <c r="D115" s="67">
        <v>156.1</v>
      </c>
      <c r="E115" s="67">
        <v>175.9</v>
      </c>
      <c r="F115" s="68">
        <v>4</v>
      </c>
      <c r="G115" s="67">
        <v>189.7</v>
      </c>
      <c r="H115" s="67">
        <v>177.3</v>
      </c>
      <c r="I115" s="67">
        <v>202.1</v>
      </c>
      <c r="J115" s="68">
        <v>4</v>
      </c>
      <c r="K115" s="67">
        <v>101.6</v>
      </c>
      <c r="L115" s="67">
        <v>86.6</v>
      </c>
      <c r="M115" s="67">
        <v>116.6</v>
      </c>
      <c r="N115" s="68">
        <v>3</v>
      </c>
    </row>
    <row r="116" spans="1:14" ht="15" customHeight="1">
      <c r="A116" s="318"/>
      <c r="B116" s="25" t="s">
        <v>215</v>
      </c>
      <c r="C116" s="69">
        <v>162.1</v>
      </c>
      <c r="D116" s="69">
        <v>136.8</v>
      </c>
      <c r="E116" s="69">
        <v>187.3</v>
      </c>
      <c r="F116" s="70">
        <v>4</v>
      </c>
      <c r="G116" s="69">
        <v>182.9</v>
      </c>
      <c r="H116" s="69">
        <v>151.5</v>
      </c>
      <c r="I116" s="69">
        <v>214.4</v>
      </c>
      <c r="J116" s="70">
        <v>4</v>
      </c>
      <c r="K116" s="69">
        <v>105.9</v>
      </c>
      <c r="L116" s="69">
        <v>66.7</v>
      </c>
      <c r="M116" s="69">
        <v>145.2</v>
      </c>
      <c r="N116" s="70">
        <v>3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6692913385826772" header="0.5118110236220472" footer="0.5118110236220472"/>
  <pageSetup firstPageNumber="52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zoomScalePageLayoutView="0" workbookViewId="0" topLeftCell="A1">
      <selection activeCell="K3" sqref="K3:N3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255</v>
      </c>
      <c r="B1" s="54"/>
      <c r="C1" s="54"/>
      <c r="D1" s="54"/>
    </row>
    <row r="2" ht="9.75" customHeight="1"/>
    <row r="3" spans="1:9" ht="13.5" customHeight="1">
      <c r="A3" s="14"/>
      <c r="B3" s="312" t="s">
        <v>154</v>
      </c>
      <c r="C3" s="313"/>
      <c r="D3" s="313"/>
      <c r="E3" s="314"/>
      <c r="F3" s="312" t="s">
        <v>56</v>
      </c>
      <c r="G3" s="313"/>
      <c r="H3" s="313"/>
      <c r="I3" s="314"/>
    </row>
    <row r="4" spans="1:9" ht="13.5" customHeight="1">
      <c r="A4" s="15"/>
      <c r="B4" s="18" t="s">
        <v>219</v>
      </c>
      <c r="C4" s="311" t="s">
        <v>220</v>
      </c>
      <c r="D4" s="311"/>
      <c r="E4" s="18" t="s">
        <v>221</v>
      </c>
      <c r="F4" s="18" t="s">
        <v>219</v>
      </c>
      <c r="G4" s="311" t="s">
        <v>220</v>
      </c>
      <c r="H4" s="311"/>
      <c r="I4" s="18" t="s">
        <v>221</v>
      </c>
    </row>
    <row r="5" spans="1:9" ht="13.5" customHeight="1">
      <c r="A5" s="20"/>
      <c r="B5" s="240" t="s">
        <v>222</v>
      </c>
      <c r="C5" s="28" t="s">
        <v>223</v>
      </c>
      <c r="D5" s="28" t="s">
        <v>224</v>
      </c>
      <c r="E5" s="28" t="s">
        <v>225</v>
      </c>
      <c r="F5" s="240" t="s">
        <v>222</v>
      </c>
      <c r="G5" s="28" t="s">
        <v>223</v>
      </c>
      <c r="H5" s="28" t="s">
        <v>224</v>
      </c>
      <c r="I5" s="28" t="s">
        <v>225</v>
      </c>
    </row>
    <row r="6" spans="1:9" ht="13.5" customHeight="1">
      <c r="A6" s="24" t="s">
        <v>226</v>
      </c>
      <c r="B6" s="71">
        <v>100</v>
      </c>
      <c r="C6" s="71">
        <v>99</v>
      </c>
      <c r="D6" s="71">
        <v>101</v>
      </c>
      <c r="E6" s="72"/>
      <c r="F6" s="71">
        <v>100</v>
      </c>
      <c r="G6" s="71">
        <v>98.4</v>
      </c>
      <c r="H6" s="71">
        <v>101.6</v>
      </c>
      <c r="I6" s="72"/>
    </row>
    <row r="7" spans="1:9" ht="13.5" customHeight="1">
      <c r="A7" s="24" t="s">
        <v>162</v>
      </c>
      <c r="B7" s="67">
        <v>90.6</v>
      </c>
      <c r="C7" s="67">
        <v>88</v>
      </c>
      <c r="D7" s="67">
        <v>93.2</v>
      </c>
      <c r="E7" s="68">
        <v>1</v>
      </c>
      <c r="F7" s="67">
        <v>97.9</v>
      </c>
      <c r="G7" s="67">
        <v>93.4</v>
      </c>
      <c r="H7" s="67">
        <v>102.3</v>
      </c>
      <c r="I7" s="68">
        <v>2</v>
      </c>
    </row>
    <row r="8" spans="1:9" ht="13.5" customHeight="1">
      <c r="A8" s="24" t="s">
        <v>163</v>
      </c>
      <c r="B8" s="67">
        <v>91.8</v>
      </c>
      <c r="C8" s="67">
        <v>89</v>
      </c>
      <c r="D8" s="67">
        <v>94.6</v>
      </c>
      <c r="E8" s="68">
        <v>1</v>
      </c>
      <c r="F8" s="67">
        <v>104.7</v>
      </c>
      <c r="G8" s="67">
        <v>99.8</v>
      </c>
      <c r="H8" s="67">
        <v>109.6</v>
      </c>
      <c r="I8" s="68">
        <v>3</v>
      </c>
    </row>
    <row r="9" spans="1:9" ht="13.5" customHeight="1">
      <c r="A9" s="24" t="s">
        <v>164</v>
      </c>
      <c r="B9" s="67">
        <v>106</v>
      </c>
      <c r="C9" s="67">
        <v>102.5</v>
      </c>
      <c r="D9" s="67">
        <v>109.6</v>
      </c>
      <c r="E9" s="68">
        <v>4</v>
      </c>
      <c r="F9" s="67">
        <v>121</v>
      </c>
      <c r="G9" s="67">
        <v>114.8</v>
      </c>
      <c r="H9" s="67">
        <v>127.3</v>
      </c>
      <c r="I9" s="68">
        <v>4</v>
      </c>
    </row>
    <row r="10" spans="1:9" ht="13.5" customHeight="1">
      <c r="A10" s="24" t="s">
        <v>165</v>
      </c>
      <c r="B10" s="67">
        <v>99.7</v>
      </c>
      <c r="C10" s="67">
        <v>93.4</v>
      </c>
      <c r="D10" s="67">
        <v>106.1</v>
      </c>
      <c r="E10" s="68">
        <v>2</v>
      </c>
      <c r="F10" s="67">
        <v>124.6</v>
      </c>
      <c r="G10" s="67">
        <v>112.9</v>
      </c>
      <c r="H10" s="67">
        <v>136.3</v>
      </c>
      <c r="I10" s="68">
        <v>4</v>
      </c>
    </row>
    <row r="11" spans="1:9" ht="13.5" customHeight="1">
      <c r="A11" s="24" t="s">
        <v>166</v>
      </c>
      <c r="B11" s="67">
        <v>97.1</v>
      </c>
      <c r="C11" s="67">
        <v>92.7</v>
      </c>
      <c r="D11" s="67">
        <v>101.4</v>
      </c>
      <c r="E11" s="68">
        <v>2</v>
      </c>
      <c r="F11" s="67">
        <v>109.8</v>
      </c>
      <c r="G11" s="67">
        <v>102.4</v>
      </c>
      <c r="H11" s="67">
        <v>117.1</v>
      </c>
      <c r="I11" s="68">
        <v>4</v>
      </c>
    </row>
    <row r="12" spans="1:9" ht="13.5" customHeight="1">
      <c r="A12" s="24" t="s">
        <v>167</v>
      </c>
      <c r="B12" s="67">
        <v>98.3</v>
      </c>
      <c r="C12" s="67">
        <v>92.6</v>
      </c>
      <c r="D12" s="67">
        <v>104</v>
      </c>
      <c r="E12" s="68">
        <v>2</v>
      </c>
      <c r="F12" s="67">
        <v>95.4</v>
      </c>
      <c r="G12" s="67">
        <v>86.2</v>
      </c>
      <c r="H12" s="67">
        <v>104.5</v>
      </c>
      <c r="I12" s="68">
        <v>2</v>
      </c>
    </row>
    <row r="13" spans="1:9" ht="13.5" customHeight="1">
      <c r="A13" s="24" t="s">
        <v>168</v>
      </c>
      <c r="B13" s="67">
        <v>86.3</v>
      </c>
      <c r="C13" s="67">
        <v>78.8</v>
      </c>
      <c r="D13" s="67">
        <v>93.8</v>
      </c>
      <c r="E13" s="68">
        <v>1</v>
      </c>
      <c r="F13" s="67">
        <v>75.6</v>
      </c>
      <c r="G13" s="67">
        <v>64.1</v>
      </c>
      <c r="H13" s="67">
        <v>87.1</v>
      </c>
      <c r="I13" s="68">
        <v>1</v>
      </c>
    </row>
    <row r="14" spans="1:9" ht="13.5" customHeight="1">
      <c r="A14" s="24" t="s">
        <v>169</v>
      </c>
      <c r="B14" s="67">
        <v>104</v>
      </c>
      <c r="C14" s="67">
        <v>97.9</v>
      </c>
      <c r="D14" s="67">
        <v>110.1</v>
      </c>
      <c r="E14" s="68">
        <v>3</v>
      </c>
      <c r="F14" s="67">
        <v>106.6</v>
      </c>
      <c r="G14" s="67">
        <v>96.6</v>
      </c>
      <c r="H14" s="67">
        <v>116.6</v>
      </c>
      <c r="I14" s="68">
        <v>3</v>
      </c>
    </row>
    <row r="15" spans="1:9" ht="13.5" customHeight="1">
      <c r="A15" s="24" t="s">
        <v>170</v>
      </c>
      <c r="B15" s="67">
        <v>93.6</v>
      </c>
      <c r="C15" s="67">
        <v>86.4</v>
      </c>
      <c r="D15" s="67">
        <v>100.8</v>
      </c>
      <c r="E15" s="68">
        <v>2</v>
      </c>
      <c r="F15" s="67">
        <v>83.4</v>
      </c>
      <c r="G15" s="67">
        <v>72.1</v>
      </c>
      <c r="H15" s="67">
        <v>94.7</v>
      </c>
      <c r="I15" s="68">
        <v>1</v>
      </c>
    </row>
    <row r="16" spans="1:9" ht="13.5" customHeight="1">
      <c r="A16" s="24" t="s">
        <v>171</v>
      </c>
      <c r="B16" s="67">
        <v>93</v>
      </c>
      <c r="C16" s="67">
        <v>86.7</v>
      </c>
      <c r="D16" s="67">
        <v>99.3</v>
      </c>
      <c r="E16" s="68">
        <v>1</v>
      </c>
      <c r="F16" s="67">
        <v>70.3</v>
      </c>
      <c r="G16" s="67">
        <v>61.3</v>
      </c>
      <c r="H16" s="67">
        <v>79.4</v>
      </c>
      <c r="I16" s="68">
        <v>1</v>
      </c>
    </row>
    <row r="17" spans="1:9" ht="13.5" customHeight="1">
      <c r="A17" s="24" t="s">
        <v>172</v>
      </c>
      <c r="B17" s="67">
        <v>98.4</v>
      </c>
      <c r="C17" s="67">
        <v>90.1</v>
      </c>
      <c r="D17" s="67">
        <v>106.7</v>
      </c>
      <c r="E17" s="68">
        <v>2</v>
      </c>
      <c r="F17" s="67">
        <v>81</v>
      </c>
      <c r="G17" s="67">
        <v>68.4</v>
      </c>
      <c r="H17" s="67">
        <v>93.6</v>
      </c>
      <c r="I17" s="68">
        <v>1</v>
      </c>
    </row>
    <row r="18" spans="1:9" ht="13.5" customHeight="1">
      <c r="A18" s="24" t="s">
        <v>173</v>
      </c>
      <c r="B18" s="67">
        <v>118.9</v>
      </c>
      <c r="C18" s="67">
        <v>109.7</v>
      </c>
      <c r="D18" s="67">
        <v>128.1</v>
      </c>
      <c r="E18" s="68">
        <v>4</v>
      </c>
      <c r="F18" s="67">
        <v>127.3</v>
      </c>
      <c r="G18" s="67">
        <v>110.5</v>
      </c>
      <c r="H18" s="67">
        <v>144</v>
      </c>
      <c r="I18" s="68">
        <v>4</v>
      </c>
    </row>
    <row r="19" spans="1:9" ht="13.5" customHeight="1">
      <c r="A19" s="24" t="s">
        <v>174</v>
      </c>
      <c r="B19" s="67">
        <v>103.4</v>
      </c>
      <c r="C19" s="67">
        <v>94.3</v>
      </c>
      <c r="D19" s="67">
        <v>112.5</v>
      </c>
      <c r="E19" s="68">
        <v>3</v>
      </c>
      <c r="F19" s="67">
        <v>77.7</v>
      </c>
      <c r="G19" s="67">
        <v>64.1</v>
      </c>
      <c r="H19" s="67">
        <v>91.3</v>
      </c>
      <c r="I19" s="68">
        <v>1</v>
      </c>
    </row>
    <row r="20" spans="1:9" ht="13.5" customHeight="1">
      <c r="A20" s="24" t="s">
        <v>175</v>
      </c>
      <c r="B20" s="67">
        <v>104.3</v>
      </c>
      <c r="C20" s="67">
        <v>94.9</v>
      </c>
      <c r="D20" s="67">
        <v>113.8</v>
      </c>
      <c r="E20" s="68">
        <v>3</v>
      </c>
      <c r="F20" s="67">
        <v>87.8</v>
      </c>
      <c r="G20" s="67">
        <v>72.8</v>
      </c>
      <c r="H20" s="67">
        <v>102.7</v>
      </c>
      <c r="I20" s="68">
        <v>2</v>
      </c>
    </row>
    <row r="21" spans="1:9" ht="13.5" customHeight="1">
      <c r="A21" s="24" t="s">
        <v>176</v>
      </c>
      <c r="B21" s="67">
        <v>112.6</v>
      </c>
      <c r="C21" s="67">
        <v>102.3</v>
      </c>
      <c r="D21" s="67">
        <v>122.8</v>
      </c>
      <c r="E21" s="68">
        <v>4</v>
      </c>
      <c r="F21" s="67">
        <v>131.5</v>
      </c>
      <c r="G21" s="67">
        <v>112.9</v>
      </c>
      <c r="H21" s="67">
        <v>150.1</v>
      </c>
      <c r="I21" s="68">
        <v>4</v>
      </c>
    </row>
    <row r="22" spans="1:9" ht="13.5" customHeight="1">
      <c r="A22" s="24" t="s">
        <v>177</v>
      </c>
      <c r="B22" s="67">
        <v>92.8</v>
      </c>
      <c r="C22" s="67">
        <v>77.4</v>
      </c>
      <c r="D22" s="67">
        <v>108.2</v>
      </c>
      <c r="E22" s="68">
        <v>2</v>
      </c>
      <c r="F22" s="67">
        <v>77.8</v>
      </c>
      <c r="G22" s="67">
        <v>52.4</v>
      </c>
      <c r="H22" s="67">
        <v>103.3</v>
      </c>
      <c r="I22" s="68">
        <v>2</v>
      </c>
    </row>
    <row r="23" spans="1:9" ht="13.5" customHeight="1">
      <c r="A23" s="24" t="s">
        <v>178</v>
      </c>
      <c r="B23" s="67">
        <v>96.5</v>
      </c>
      <c r="C23" s="67">
        <v>81.1</v>
      </c>
      <c r="D23" s="67">
        <v>111.9</v>
      </c>
      <c r="E23" s="68">
        <v>2</v>
      </c>
      <c r="F23" s="67">
        <v>86.6</v>
      </c>
      <c r="G23" s="67">
        <v>63</v>
      </c>
      <c r="H23" s="67">
        <v>110.1</v>
      </c>
      <c r="I23" s="68">
        <v>2</v>
      </c>
    </row>
    <row r="24" spans="1:9" ht="13.5" customHeight="1">
      <c r="A24" s="24" t="s">
        <v>179</v>
      </c>
      <c r="B24" s="67">
        <v>100.7</v>
      </c>
      <c r="C24" s="67">
        <v>92.9</v>
      </c>
      <c r="D24" s="67">
        <v>108.4</v>
      </c>
      <c r="E24" s="68">
        <v>3</v>
      </c>
      <c r="F24" s="67">
        <v>91.8</v>
      </c>
      <c r="G24" s="67">
        <v>79.4</v>
      </c>
      <c r="H24" s="67">
        <v>104.2</v>
      </c>
      <c r="I24" s="68">
        <v>2</v>
      </c>
    </row>
    <row r="25" spans="1:9" ht="13.5" customHeight="1">
      <c r="A25" s="24" t="s">
        <v>180</v>
      </c>
      <c r="B25" s="67">
        <v>107.3</v>
      </c>
      <c r="C25" s="67">
        <v>90.4</v>
      </c>
      <c r="D25" s="67">
        <v>124.3</v>
      </c>
      <c r="E25" s="68">
        <v>3</v>
      </c>
      <c r="F25" s="67">
        <v>119.5</v>
      </c>
      <c r="G25" s="67">
        <v>86.7</v>
      </c>
      <c r="H25" s="67">
        <v>152.2</v>
      </c>
      <c r="I25" s="68">
        <v>3</v>
      </c>
    </row>
    <row r="26" spans="1:9" ht="13.5" customHeight="1">
      <c r="A26" s="24" t="s">
        <v>181</v>
      </c>
      <c r="B26" s="67">
        <v>116.4</v>
      </c>
      <c r="C26" s="67">
        <v>93.2</v>
      </c>
      <c r="D26" s="67">
        <v>139.5</v>
      </c>
      <c r="E26" s="68">
        <v>3</v>
      </c>
      <c r="F26" s="67">
        <v>72.6</v>
      </c>
      <c r="G26" s="67">
        <v>40</v>
      </c>
      <c r="H26" s="67">
        <v>105.3</v>
      </c>
      <c r="I26" s="68">
        <v>2</v>
      </c>
    </row>
    <row r="27" spans="1:9" ht="13.5" customHeight="1">
      <c r="A27" s="24" t="s">
        <v>182</v>
      </c>
      <c r="B27" s="67">
        <v>110.3</v>
      </c>
      <c r="C27" s="67">
        <v>93.3</v>
      </c>
      <c r="D27" s="67">
        <v>127.4</v>
      </c>
      <c r="E27" s="68">
        <v>3</v>
      </c>
      <c r="F27" s="67">
        <v>107</v>
      </c>
      <c r="G27" s="67">
        <v>78.2</v>
      </c>
      <c r="H27" s="67">
        <v>135.8</v>
      </c>
      <c r="I27" s="68">
        <v>3</v>
      </c>
    </row>
    <row r="28" spans="1:9" ht="13.5" customHeight="1">
      <c r="A28" s="24" t="s">
        <v>183</v>
      </c>
      <c r="B28" s="67">
        <v>95.2</v>
      </c>
      <c r="C28" s="67">
        <v>75.1</v>
      </c>
      <c r="D28" s="67">
        <v>115.3</v>
      </c>
      <c r="E28" s="68">
        <v>2</v>
      </c>
      <c r="F28" s="67">
        <v>113.8</v>
      </c>
      <c r="G28" s="67">
        <v>75.6</v>
      </c>
      <c r="H28" s="67">
        <v>152.1</v>
      </c>
      <c r="I28" s="68">
        <v>3</v>
      </c>
    </row>
    <row r="29" spans="1:9" ht="13.5" customHeight="1">
      <c r="A29" s="24" t="s">
        <v>184</v>
      </c>
      <c r="B29" s="67">
        <v>124.4</v>
      </c>
      <c r="C29" s="67">
        <v>101.5</v>
      </c>
      <c r="D29" s="67">
        <v>147.4</v>
      </c>
      <c r="E29" s="68">
        <v>4</v>
      </c>
      <c r="F29" s="67">
        <v>67.8</v>
      </c>
      <c r="G29" s="67">
        <v>36.5</v>
      </c>
      <c r="H29" s="67">
        <v>99.1</v>
      </c>
      <c r="I29" s="68">
        <v>1</v>
      </c>
    </row>
    <row r="30" spans="1:9" ht="13.5" customHeight="1">
      <c r="A30" s="24" t="s">
        <v>185</v>
      </c>
      <c r="B30" s="67">
        <v>92.9</v>
      </c>
      <c r="C30" s="67">
        <v>72.7</v>
      </c>
      <c r="D30" s="67">
        <v>113.2</v>
      </c>
      <c r="E30" s="68">
        <v>2</v>
      </c>
      <c r="F30" s="67">
        <v>65.3</v>
      </c>
      <c r="G30" s="67">
        <v>31.1</v>
      </c>
      <c r="H30" s="67">
        <v>99.5</v>
      </c>
      <c r="I30" s="68">
        <v>1</v>
      </c>
    </row>
    <row r="31" spans="1:9" ht="13.5" customHeight="1">
      <c r="A31" s="24" t="s">
        <v>186</v>
      </c>
      <c r="B31" s="67">
        <v>85.7</v>
      </c>
      <c r="C31" s="67">
        <v>67.2</v>
      </c>
      <c r="D31" s="67">
        <v>104.1</v>
      </c>
      <c r="E31" s="68">
        <v>2</v>
      </c>
      <c r="F31" s="67">
        <v>72.9</v>
      </c>
      <c r="G31" s="67">
        <v>44.9</v>
      </c>
      <c r="H31" s="67">
        <v>100.9</v>
      </c>
      <c r="I31" s="68">
        <v>2</v>
      </c>
    </row>
    <row r="32" spans="1:9" ht="13.5" customHeight="1">
      <c r="A32" s="24" t="s">
        <v>187</v>
      </c>
      <c r="B32" s="67">
        <v>104.4</v>
      </c>
      <c r="C32" s="67">
        <v>94.5</v>
      </c>
      <c r="D32" s="67">
        <v>114.4</v>
      </c>
      <c r="E32" s="68">
        <v>3</v>
      </c>
      <c r="F32" s="67">
        <v>93.2</v>
      </c>
      <c r="G32" s="67">
        <v>76.5</v>
      </c>
      <c r="H32" s="67">
        <v>109.9</v>
      </c>
      <c r="I32" s="68">
        <v>2</v>
      </c>
    </row>
    <row r="33" spans="1:9" ht="13.5" customHeight="1">
      <c r="A33" s="24" t="s">
        <v>188</v>
      </c>
      <c r="B33" s="67">
        <v>107.3</v>
      </c>
      <c r="C33" s="67">
        <v>87.5</v>
      </c>
      <c r="D33" s="67">
        <v>127.1</v>
      </c>
      <c r="E33" s="68">
        <v>3</v>
      </c>
      <c r="F33" s="67">
        <v>57.2</v>
      </c>
      <c r="G33" s="67">
        <v>29.2</v>
      </c>
      <c r="H33" s="67">
        <v>85.3</v>
      </c>
      <c r="I33" s="68">
        <v>1</v>
      </c>
    </row>
    <row r="34" spans="1:9" ht="13.5" customHeight="1">
      <c r="A34" s="24" t="s">
        <v>189</v>
      </c>
      <c r="B34" s="67">
        <v>101</v>
      </c>
      <c r="C34" s="67">
        <v>79.1</v>
      </c>
      <c r="D34" s="67">
        <v>122.8</v>
      </c>
      <c r="E34" s="68">
        <v>3</v>
      </c>
      <c r="F34" s="67">
        <v>93.9</v>
      </c>
      <c r="G34" s="67">
        <v>57.1</v>
      </c>
      <c r="H34" s="67">
        <v>130.7</v>
      </c>
      <c r="I34" s="68">
        <v>2</v>
      </c>
    </row>
    <row r="35" spans="1:9" ht="13.5" customHeight="1">
      <c r="A35" s="24" t="s">
        <v>190</v>
      </c>
      <c r="B35" s="67">
        <v>102.3</v>
      </c>
      <c r="C35" s="67">
        <v>97.6</v>
      </c>
      <c r="D35" s="67">
        <v>107</v>
      </c>
      <c r="E35" s="68">
        <v>3</v>
      </c>
      <c r="F35" s="67">
        <v>110.1</v>
      </c>
      <c r="G35" s="67">
        <v>102</v>
      </c>
      <c r="H35" s="67">
        <v>118.1</v>
      </c>
      <c r="I35" s="68">
        <v>4</v>
      </c>
    </row>
    <row r="36" spans="1:9" ht="13.5" customHeight="1">
      <c r="A36" s="24" t="s">
        <v>191</v>
      </c>
      <c r="B36" s="67">
        <v>98.2</v>
      </c>
      <c r="C36" s="67">
        <v>91.9</v>
      </c>
      <c r="D36" s="67">
        <v>104.5</v>
      </c>
      <c r="E36" s="68">
        <v>2</v>
      </c>
      <c r="F36" s="67">
        <v>119.9</v>
      </c>
      <c r="G36" s="67">
        <v>108.2</v>
      </c>
      <c r="H36" s="67">
        <v>131.7</v>
      </c>
      <c r="I36" s="68">
        <v>4</v>
      </c>
    </row>
    <row r="37" spans="1:9" ht="13.5" customHeight="1">
      <c r="A37" s="24" t="s">
        <v>192</v>
      </c>
      <c r="B37" s="67">
        <v>107.2</v>
      </c>
      <c r="C37" s="67">
        <v>99.8</v>
      </c>
      <c r="D37" s="67">
        <v>114.5</v>
      </c>
      <c r="E37" s="68">
        <v>3</v>
      </c>
      <c r="F37" s="67">
        <v>114.8</v>
      </c>
      <c r="G37" s="67">
        <v>102</v>
      </c>
      <c r="H37" s="67">
        <v>127.6</v>
      </c>
      <c r="I37" s="68">
        <v>4</v>
      </c>
    </row>
    <row r="38" spans="1:9" ht="13.5" customHeight="1">
      <c r="A38" s="24" t="s">
        <v>193</v>
      </c>
      <c r="B38" s="67">
        <v>121.2</v>
      </c>
      <c r="C38" s="67">
        <v>111.8</v>
      </c>
      <c r="D38" s="67">
        <v>130.5</v>
      </c>
      <c r="E38" s="68">
        <v>4</v>
      </c>
      <c r="F38" s="67">
        <v>100.7</v>
      </c>
      <c r="G38" s="67">
        <v>85.3</v>
      </c>
      <c r="H38" s="67">
        <v>116</v>
      </c>
      <c r="I38" s="68">
        <v>3</v>
      </c>
    </row>
    <row r="39" spans="1:9" ht="13.5" customHeight="1">
      <c r="A39" s="24" t="s">
        <v>194</v>
      </c>
      <c r="B39" s="67">
        <v>107.3</v>
      </c>
      <c r="C39" s="67">
        <v>98.9</v>
      </c>
      <c r="D39" s="67">
        <v>115.7</v>
      </c>
      <c r="E39" s="68">
        <v>3</v>
      </c>
      <c r="F39" s="67">
        <v>94.2</v>
      </c>
      <c r="G39" s="67">
        <v>80.4</v>
      </c>
      <c r="H39" s="67">
        <v>108</v>
      </c>
      <c r="I39" s="68">
        <v>2</v>
      </c>
    </row>
    <row r="40" spans="1:9" ht="13.5" customHeight="1">
      <c r="A40" s="24" t="s">
        <v>195</v>
      </c>
      <c r="B40" s="67">
        <v>100.2</v>
      </c>
      <c r="C40" s="67">
        <v>96.3</v>
      </c>
      <c r="D40" s="67">
        <v>104.1</v>
      </c>
      <c r="E40" s="68">
        <v>3</v>
      </c>
      <c r="F40" s="67">
        <v>103.9</v>
      </c>
      <c r="G40" s="67">
        <v>97.5</v>
      </c>
      <c r="H40" s="67">
        <v>110.4</v>
      </c>
      <c r="I40" s="68">
        <v>3</v>
      </c>
    </row>
    <row r="41" spans="1:9" ht="13.5" customHeight="1">
      <c r="A41" s="24" t="s">
        <v>196</v>
      </c>
      <c r="B41" s="67">
        <v>93.7</v>
      </c>
      <c r="C41" s="67">
        <v>86.5</v>
      </c>
      <c r="D41" s="67">
        <v>101</v>
      </c>
      <c r="E41" s="68">
        <v>2</v>
      </c>
      <c r="F41" s="67">
        <v>88.6</v>
      </c>
      <c r="G41" s="67">
        <v>77.4</v>
      </c>
      <c r="H41" s="67">
        <v>99.8</v>
      </c>
      <c r="I41" s="68">
        <v>1</v>
      </c>
    </row>
    <row r="42" spans="1:9" ht="13.5" customHeight="1">
      <c r="A42" s="24" t="s">
        <v>197</v>
      </c>
      <c r="B42" s="67">
        <v>87.2</v>
      </c>
      <c r="C42" s="67">
        <v>80.8</v>
      </c>
      <c r="D42" s="67">
        <v>93.7</v>
      </c>
      <c r="E42" s="68">
        <v>1</v>
      </c>
      <c r="F42" s="67">
        <v>94.6</v>
      </c>
      <c r="G42" s="67">
        <v>83.1</v>
      </c>
      <c r="H42" s="67">
        <v>106</v>
      </c>
      <c r="I42" s="68">
        <v>2</v>
      </c>
    </row>
    <row r="43" spans="1:9" ht="13.5" customHeight="1">
      <c r="A43" s="24" t="s">
        <v>198</v>
      </c>
      <c r="B43" s="67">
        <v>103.5</v>
      </c>
      <c r="C43" s="67">
        <v>95.3</v>
      </c>
      <c r="D43" s="67">
        <v>111.8</v>
      </c>
      <c r="E43" s="68">
        <v>3</v>
      </c>
      <c r="F43" s="67">
        <v>97.8</v>
      </c>
      <c r="G43" s="67">
        <v>84.6</v>
      </c>
      <c r="H43" s="67">
        <v>110.9</v>
      </c>
      <c r="I43" s="68">
        <v>2</v>
      </c>
    </row>
    <row r="44" spans="1:9" ht="13.5" customHeight="1">
      <c r="A44" s="24" t="s">
        <v>199</v>
      </c>
      <c r="B44" s="67">
        <v>105.6</v>
      </c>
      <c r="C44" s="67">
        <v>99</v>
      </c>
      <c r="D44" s="67">
        <v>112.3</v>
      </c>
      <c r="E44" s="68">
        <v>3</v>
      </c>
      <c r="F44" s="67">
        <v>67.9</v>
      </c>
      <c r="G44" s="67">
        <v>58.7</v>
      </c>
      <c r="H44" s="67">
        <v>77.2</v>
      </c>
      <c r="I44" s="68">
        <v>1</v>
      </c>
    </row>
    <row r="45" spans="1:9" ht="13.5" customHeight="1">
      <c r="A45" s="24" t="s">
        <v>200</v>
      </c>
      <c r="B45" s="67">
        <v>103</v>
      </c>
      <c r="C45" s="67">
        <v>75</v>
      </c>
      <c r="D45" s="67">
        <v>131</v>
      </c>
      <c r="E45" s="68">
        <v>3</v>
      </c>
      <c r="F45" s="67">
        <v>56.2</v>
      </c>
      <c r="G45" s="67">
        <v>23</v>
      </c>
      <c r="H45" s="67">
        <v>89.4</v>
      </c>
      <c r="I45" s="68">
        <v>1</v>
      </c>
    </row>
    <row r="46" spans="1:9" ht="13.5" customHeight="1">
      <c r="A46" s="24" t="s">
        <v>201</v>
      </c>
      <c r="B46" s="67">
        <v>104.1</v>
      </c>
      <c r="C46" s="67">
        <v>90.5</v>
      </c>
      <c r="D46" s="67">
        <v>117.8</v>
      </c>
      <c r="E46" s="68">
        <v>3</v>
      </c>
      <c r="F46" s="67">
        <v>76.4</v>
      </c>
      <c r="G46" s="67">
        <v>55.9</v>
      </c>
      <c r="H46" s="67">
        <v>97</v>
      </c>
      <c r="I46" s="68">
        <v>1</v>
      </c>
    </row>
    <row r="47" spans="1:9" ht="13.5" customHeight="1">
      <c r="A47" s="24" t="s">
        <v>202</v>
      </c>
      <c r="B47" s="67">
        <v>120.8</v>
      </c>
      <c r="C47" s="67">
        <v>106.7</v>
      </c>
      <c r="D47" s="67">
        <v>134.9</v>
      </c>
      <c r="E47" s="68">
        <v>4</v>
      </c>
      <c r="F47" s="67">
        <v>62.7</v>
      </c>
      <c r="G47" s="67">
        <v>45.5</v>
      </c>
      <c r="H47" s="67">
        <v>79.9</v>
      </c>
      <c r="I47" s="68">
        <v>1</v>
      </c>
    </row>
    <row r="48" spans="1:9" ht="13.5" customHeight="1">
      <c r="A48" s="24" t="s">
        <v>203</v>
      </c>
      <c r="B48" s="67">
        <v>101.2</v>
      </c>
      <c r="C48" s="67">
        <v>92.2</v>
      </c>
      <c r="D48" s="67">
        <v>110.2</v>
      </c>
      <c r="E48" s="68">
        <v>3</v>
      </c>
      <c r="F48" s="67">
        <v>89.7</v>
      </c>
      <c r="G48" s="67">
        <v>76.3</v>
      </c>
      <c r="H48" s="67">
        <v>103</v>
      </c>
      <c r="I48" s="68">
        <v>2</v>
      </c>
    </row>
    <row r="49" spans="1:9" ht="13.5" customHeight="1">
      <c r="A49" s="24" t="s">
        <v>204</v>
      </c>
      <c r="B49" s="67">
        <v>106.7</v>
      </c>
      <c r="C49" s="67">
        <v>100.2</v>
      </c>
      <c r="D49" s="67">
        <v>113.2</v>
      </c>
      <c r="E49" s="68">
        <v>4</v>
      </c>
      <c r="F49" s="67">
        <v>80.5</v>
      </c>
      <c r="G49" s="67">
        <v>71</v>
      </c>
      <c r="H49" s="67">
        <v>90</v>
      </c>
      <c r="I49" s="68">
        <v>1</v>
      </c>
    </row>
    <row r="50" spans="1:9" ht="13.5" customHeight="1">
      <c r="A50" s="24" t="s">
        <v>205</v>
      </c>
      <c r="B50" s="67">
        <v>102.9</v>
      </c>
      <c r="C50" s="67">
        <v>93.5</v>
      </c>
      <c r="D50" s="67">
        <v>112.3</v>
      </c>
      <c r="E50" s="68">
        <v>3</v>
      </c>
      <c r="F50" s="67">
        <v>78.7</v>
      </c>
      <c r="G50" s="67">
        <v>64.7</v>
      </c>
      <c r="H50" s="67">
        <v>92.7</v>
      </c>
      <c r="I50" s="68">
        <v>1</v>
      </c>
    </row>
    <row r="51" spans="1:9" ht="13.5" customHeight="1">
      <c r="A51" s="24" t="s">
        <v>206</v>
      </c>
      <c r="B51" s="67">
        <v>112.5</v>
      </c>
      <c r="C51" s="67">
        <v>103.7</v>
      </c>
      <c r="D51" s="67">
        <v>121.3</v>
      </c>
      <c r="E51" s="68">
        <v>4</v>
      </c>
      <c r="F51" s="67">
        <v>109.9</v>
      </c>
      <c r="G51" s="67">
        <v>95.4</v>
      </c>
      <c r="H51" s="67">
        <v>124.4</v>
      </c>
      <c r="I51" s="68">
        <v>3</v>
      </c>
    </row>
    <row r="52" spans="1:9" ht="13.5" customHeight="1">
      <c r="A52" s="24" t="s">
        <v>207</v>
      </c>
      <c r="B52" s="67">
        <v>111.3</v>
      </c>
      <c r="C52" s="67">
        <v>102.8</v>
      </c>
      <c r="D52" s="67">
        <v>119.8</v>
      </c>
      <c r="E52" s="68">
        <v>4</v>
      </c>
      <c r="F52" s="67">
        <v>101.1</v>
      </c>
      <c r="G52" s="67">
        <v>86.8</v>
      </c>
      <c r="H52" s="67">
        <v>115.3</v>
      </c>
      <c r="I52" s="68">
        <v>3</v>
      </c>
    </row>
    <row r="53" spans="1:9" ht="13.5" customHeight="1">
      <c r="A53" s="24" t="s">
        <v>208</v>
      </c>
      <c r="B53" s="67">
        <v>144</v>
      </c>
      <c r="C53" s="67">
        <v>130.3</v>
      </c>
      <c r="D53" s="67">
        <v>157.7</v>
      </c>
      <c r="E53" s="68">
        <v>4</v>
      </c>
      <c r="F53" s="67">
        <v>134.1</v>
      </c>
      <c r="G53" s="67">
        <v>111.8</v>
      </c>
      <c r="H53" s="67">
        <v>156.5</v>
      </c>
      <c r="I53" s="68">
        <v>4</v>
      </c>
    </row>
    <row r="54" spans="1:9" ht="13.5" customHeight="1">
      <c r="A54" s="24" t="s">
        <v>209</v>
      </c>
      <c r="B54" s="67">
        <v>129.2</v>
      </c>
      <c r="C54" s="67">
        <v>112.2</v>
      </c>
      <c r="D54" s="67">
        <v>146.2</v>
      </c>
      <c r="E54" s="68">
        <v>4</v>
      </c>
      <c r="F54" s="67">
        <v>109.5</v>
      </c>
      <c r="G54" s="67">
        <v>82.9</v>
      </c>
      <c r="H54" s="67">
        <v>136.2</v>
      </c>
      <c r="I54" s="68">
        <v>3</v>
      </c>
    </row>
    <row r="55" spans="1:9" ht="13.5" customHeight="1">
      <c r="A55" s="24" t="s">
        <v>210</v>
      </c>
      <c r="B55" s="67">
        <v>108.8</v>
      </c>
      <c r="C55" s="67">
        <v>87.3</v>
      </c>
      <c r="D55" s="67">
        <v>130.4</v>
      </c>
      <c r="E55" s="68">
        <v>3</v>
      </c>
      <c r="F55" s="67">
        <v>80.1</v>
      </c>
      <c r="G55" s="67">
        <v>46.6</v>
      </c>
      <c r="H55" s="67">
        <v>113.5</v>
      </c>
      <c r="I55" s="68">
        <v>2</v>
      </c>
    </row>
    <row r="56" spans="1:9" ht="13.5" customHeight="1">
      <c r="A56" s="24" t="s">
        <v>211</v>
      </c>
      <c r="B56" s="67">
        <v>108.8</v>
      </c>
      <c r="C56" s="67">
        <v>97.5</v>
      </c>
      <c r="D56" s="67">
        <v>120.1</v>
      </c>
      <c r="E56" s="68">
        <v>3</v>
      </c>
      <c r="F56" s="67">
        <v>79</v>
      </c>
      <c r="G56" s="67">
        <v>61.8</v>
      </c>
      <c r="H56" s="67">
        <v>96.2</v>
      </c>
      <c r="I56" s="68">
        <v>1</v>
      </c>
    </row>
    <row r="57" spans="1:9" ht="13.5" customHeight="1">
      <c r="A57" s="24" t="s">
        <v>212</v>
      </c>
      <c r="B57" s="67">
        <v>101</v>
      </c>
      <c r="C57" s="67">
        <v>91.5</v>
      </c>
      <c r="D57" s="67">
        <v>110.6</v>
      </c>
      <c r="E57" s="68">
        <v>3</v>
      </c>
      <c r="F57" s="67">
        <v>84.7</v>
      </c>
      <c r="G57" s="67">
        <v>68.9</v>
      </c>
      <c r="H57" s="67">
        <v>100.4</v>
      </c>
      <c r="I57" s="68">
        <v>2</v>
      </c>
    </row>
    <row r="58" spans="1:9" ht="13.5" customHeight="1">
      <c r="A58" s="24" t="s">
        <v>213</v>
      </c>
      <c r="B58" s="67">
        <v>100.7</v>
      </c>
      <c r="C58" s="67">
        <v>89</v>
      </c>
      <c r="D58" s="67">
        <v>112.4</v>
      </c>
      <c r="E58" s="68">
        <v>3</v>
      </c>
      <c r="F58" s="67">
        <v>81.3</v>
      </c>
      <c r="G58" s="67">
        <v>60.9</v>
      </c>
      <c r="H58" s="67">
        <v>101.7</v>
      </c>
      <c r="I58" s="68">
        <v>2</v>
      </c>
    </row>
    <row r="59" spans="1:9" ht="13.5" customHeight="1">
      <c r="A59" s="24" t="s">
        <v>214</v>
      </c>
      <c r="B59" s="67">
        <v>98.4</v>
      </c>
      <c r="C59" s="67">
        <v>90.6</v>
      </c>
      <c r="D59" s="67">
        <v>106.2</v>
      </c>
      <c r="E59" s="68">
        <v>2</v>
      </c>
      <c r="F59" s="67">
        <v>67</v>
      </c>
      <c r="G59" s="67">
        <v>55.2</v>
      </c>
      <c r="H59" s="67">
        <v>78.8</v>
      </c>
      <c r="I59" s="68">
        <v>1</v>
      </c>
    </row>
    <row r="60" spans="1:9" ht="13.5" customHeight="1">
      <c r="A60" s="25" t="s">
        <v>215</v>
      </c>
      <c r="B60" s="69">
        <v>93.4</v>
      </c>
      <c r="C60" s="69">
        <v>73.6</v>
      </c>
      <c r="D60" s="69">
        <v>113.3</v>
      </c>
      <c r="E60" s="70">
        <v>2</v>
      </c>
      <c r="F60" s="69">
        <v>58.8</v>
      </c>
      <c r="G60" s="69">
        <v>29</v>
      </c>
      <c r="H60" s="69">
        <v>88.6</v>
      </c>
      <c r="I60" s="70">
        <v>1</v>
      </c>
    </row>
    <row r="61" spans="1:26" ht="13.5" customHeight="1">
      <c r="A61" s="13" t="s">
        <v>227</v>
      </c>
      <c r="C61" s="26"/>
      <c r="D61" s="26"/>
      <c r="E61" s="27"/>
      <c r="F61" s="26"/>
      <c r="G61" s="26"/>
      <c r="H61" s="26"/>
      <c r="I61" s="27"/>
      <c r="J61" s="26"/>
      <c r="K61" s="26"/>
      <c r="L61" s="26"/>
      <c r="M61" s="27"/>
      <c r="O61" s="26"/>
      <c r="P61" s="26"/>
      <c r="Q61" s="26"/>
      <c r="R61" s="27"/>
      <c r="S61" s="26"/>
      <c r="T61" s="26"/>
      <c r="U61" s="26"/>
      <c r="V61" s="27"/>
      <c r="W61" s="26"/>
      <c r="X61" s="26"/>
      <c r="Y61" s="26"/>
      <c r="Z61" s="27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5905511811023623" bottom="0.6692913385826772" header="0.5118110236220472" footer="0.5118110236220472"/>
  <pageSetup fitToHeight="1" fitToWidth="1" horizontalDpi="600" verticalDpi="600" orientation="portrait" paperSize="9" scale="90" r:id="rId1"/>
  <headerFooter scaleWithDoc="0">
    <oddFooter>&amp;C&amp;"ＭＳ Ｐゴシック,標準"&amp;12- 54 -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" sqref="K3:N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B160" sqref="B160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292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37" t="s">
        <v>49</v>
      </c>
      <c r="E3" s="237" t="s">
        <v>50</v>
      </c>
      <c r="F3" s="237" t="s">
        <v>51</v>
      </c>
      <c r="G3" s="237" t="s">
        <v>52</v>
      </c>
      <c r="H3" s="237" t="s">
        <v>53</v>
      </c>
      <c r="I3" s="237" t="s">
        <v>54</v>
      </c>
      <c r="J3" s="237" t="s">
        <v>55</v>
      </c>
      <c r="K3" s="237" t="s">
        <v>14</v>
      </c>
    </row>
    <row r="4" spans="1:11" ht="15" customHeight="1">
      <c r="A4" s="217" t="s">
        <v>293</v>
      </c>
      <c r="B4" s="74" t="s">
        <v>0</v>
      </c>
      <c r="C4" s="75" t="s">
        <v>294</v>
      </c>
      <c r="D4" s="230">
        <v>16292</v>
      </c>
      <c r="E4" s="230">
        <v>15045</v>
      </c>
      <c r="F4" s="230">
        <v>16967</v>
      </c>
      <c r="G4" s="230">
        <v>29826</v>
      </c>
      <c r="H4" s="230">
        <v>82379</v>
      </c>
      <c r="I4" s="230">
        <v>123020</v>
      </c>
      <c r="J4" s="230">
        <v>119106</v>
      </c>
      <c r="K4" s="230">
        <v>402635</v>
      </c>
    </row>
    <row r="5" spans="1:11" ht="15" customHeight="1">
      <c r="A5" s="218"/>
      <c r="B5" s="74"/>
      <c r="C5" s="75" t="s">
        <v>295</v>
      </c>
      <c r="D5" s="231">
        <v>164.2</v>
      </c>
      <c r="E5" s="231">
        <v>163.4</v>
      </c>
      <c r="F5" s="231">
        <v>161.9</v>
      </c>
      <c r="G5" s="231">
        <v>159.5</v>
      </c>
      <c r="H5" s="231">
        <v>158.1</v>
      </c>
      <c r="I5" s="231">
        <v>157.6</v>
      </c>
      <c r="J5" s="231">
        <v>156.9</v>
      </c>
      <c r="K5" s="231">
        <v>158.3</v>
      </c>
    </row>
    <row r="6" spans="1:11" ht="15" customHeight="1">
      <c r="A6" s="218"/>
      <c r="B6" s="74"/>
      <c r="C6" s="75" t="s">
        <v>296</v>
      </c>
      <c r="D6" s="231">
        <v>8.5</v>
      </c>
      <c r="E6" s="231">
        <v>8.5</v>
      </c>
      <c r="F6" s="231">
        <v>8.3</v>
      </c>
      <c r="G6" s="231">
        <v>8.2</v>
      </c>
      <c r="H6" s="231">
        <v>8.1</v>
      </c>
      <c r="I6" s="231">
        <v>8.3</v>
      </c>
      <c r="J6" s="231">
        <v>8.5</v>
      </c>
      <c r="K6" s="231">
        <v>8.6</v>
      </c>
    </row>
    <row r="7" spans="1:11" ht="15" customHeight="1">
      <c r="A7" s="218"/>
      <c r="B7" s="74"/>
      <c r="C7" s="75" t="s">
        <v>297</v>
      </c>
      <c r="D7" s="232">
        <v>163.9</v>
      </c>
      <c r="E7" s="232">
        <v>163</v>
      </c>
      <c r="F7" s="232">
        <v>161</v>
      </c>
      <c r="G7" s="232">
        <v>158.4</v>
      </c>
      <c r="H7" s="232">
        <v>157</v>
      </c>
      <c r="I7" s="232">
        <v>156.7</v>
      </c>
      <c r="J7" s="232">
        <v>156.4</v>
      </c>
      <c r="K7" s="232">
        <v>157.5</v>
      </c>
    </row>
    <row r="8" spans="1:11" ht="15" customHeight="1">
      <c r="A8" s="218"/>
      <c r="B8" s="76" t="s">
        <v>1</v>
      </c>
      <c r="C8" s="77" t="s">
        <v>294</v>
      </c>
      <c r="D8" s="230">
        <v>16292</v>
      </c>
      <c r="E8" s="230">
        <v>15046</v>
      </c>
      <c r="F8" s="230">
        <v>16967</v>
      </c>
      <c r="G8" s="230">
        <v>29826</v>
      </c>
      <c r="H8" s="230">
        <v>82378</v>
      </c>
      <c r="I8" s="230">
        <v>123021</v>
      </c>
      <c r="J8" s="230">
        <v>119110</v>
      </c>
      <c r="K8" s="230">
        <v>402640</v>
      </c>
    </row>
    <row r="9" spans="1:11" ht="15" customHeight="1">
      <c r="A9" s="218"/>
      <c r="B9" s="74"/>
      <c r="C9" s="75" t="s">
        <v>295</v>
      </c>
      <c r="D9" s="231">
        <v>62.3</v>
      </c>
      <c r="E9" s="231">
        <v>61.9</v>
      </c>
      <c r="F9" s="231">
        <v>60.5</v>
      </c>
      <c r="G9" s="231">
        <v>58.4</v>
      </c>
      <c r="H9" s="231">
        <v>57.2</v>
      </c>
      <c r="I9" s="231">
        <v>57</v>
      </c>
      <c r="J9" s="231">
        <v>56.8</v>
      </c>
      <c r="K9" s="231">
        <v>57.6</v>
      </c>
    </row>
    <row r="10" spans="1:11" ht="15" customHeight="1">
      <c r="A10" s="218"/>
      <c r="B10" s="74"/>
      <c r="C10" s="75" t="s">
        <v>296</v>
      </c>
      <c r="D10" s="231">
        <v>13.6</v>
      </c>
      <c r="E10" s="231">
        <v>13</v>
      </c>
      <c r="F10" s="231">
        <v>12.1</v>
      </c>
      <c r="G10" s="231">
        <v>11.1</v>
      </c>
      <c r="H10" s="231">
        <v>10.5</v>
      </c>
      <c r="I10" s="231">
        <v>10</v>
      </c>
      <c r="J10" s="231">
        <v>9.9</v>
      </c>
      <c r="K10" s="231">
        <v>10.7</v>
      </c>
    </row>
    <row r="11" spans="1:11" ht="15" customHeight="1">
      <c r="A11" s="218"/>
      <c r="B11" s="78"/>
      <c r="C11" s="79" t="s">
        <v>297</v>
      </c>
      <c r="D11" s="233">
        <v>60.2</v>
      </c>
      <c r="E11" s="233">
        <v>60</v>
      </c>
      <c r="F11" s="233">
        <v>59</v>
      </c>
      <c r="G11" s="233">
        <v>56.9</v>
      </c>
      <c r="H11" s="233">
        <v>55.8</v>
      </c>
      <c r="I11" s="233">
        <v>56.1</v>
      </c>
      <c r="J11" s="233">
        <v>56.1</v>
      </c>
      <c r="K11" s="233">
        <v>56.5</v>
      </c>
    </row>
    <row r="12" spans="1:11" ht="15" customHeight="1">
      <c r="A12" s="218"/>
      <c r="B12" s="74" t="s">
        <v>2</v>
      </c>
      <c r="C12" s="75" t="s">
        <v>294</v>
      </c>
      <c r="D12" s="232">
        <v>16292</v>
      </c>
      <c r="E12" s="232">
        <v>15046</v>
      </c>
      <c r="F12" s="232">
        <v>16969</v>
      </c>
      <c r="G12" s="232">
        <v>29827</v>
      </c>
      <c r="H12" s="232">
        <v>82380</v>
      </c>
      <c r="I12" s="232">
        <v>123023</v>
      </c>
      <c r="J12" s="232">
        <v>119112</v>
      </c>
      <c r="K12" s="232">
        <v>402649</v>
      </c>
    </row>
    <row r="13" spans="1:11" ht="15" customHeight="1">
      <c r="A13" s="218"/>
      <c r="B13" s="74"/>
      <c r="C13" s="75" t="s">
        <v>295</v>
      </c>
      <c r="D13" s="231">
        <v>22.9</v>
      </c>
      <c r="E13" s="231">
        <v>23</v>
      </c>
      <c r="F13" s="231">
        <v>23</v>
      </c>
      <c r="G13" s="231">
        <v>22.8</v>
      </c>
      <c r="H13" s="231">
        <v>22.8</v>
      </c>
      <c r="I13" s="231">
        <v>22.9</v>
      </c>
      <c r="J13" s="231">
        <v>23</v>
      </c>
      <c r="K13" s="231">
        <v>22.9</v>
      </c>
    </row>
    <row r="14" spans="1:11" ht="15" customHeight="1">
      <c r="A14" s="218"/>
      <c r="B14" s="74"/>
      <c r="C14" s="75" t="s">
        <v>296</v>
      </c>
      <c r="D14" s="231">
        <v>4.3</v>
      </c>
      <c r="E14" s="231">
        <v>4.1</v>
      </c>
      <c r="F14" s="231">
        <v>4</v>
      </c>
      <c r="G14" s="231">
        <v>3.8</v>
      </c>
      <c r="H14" s="231">
        <v>3.4</v>
      </c>
      <c r="I14" s="231">
        <v>3.3</v>
      </c>
      <c r="J14" s="231">
        <v>3.3</v>
      </c>
      <c r="K14" s="231">
        <v>3.5</v>
      </c>
    </row>
    <row r="15" spans="1:11" ht="15" customHeight="1">
      <c r="A15" s="218"/>
      <c r="B15" s="74"/>
      <c r="C15" s="75" t="s">
        <v>297</v>
      </c>
      <c r="D15" s="232">
        <v>22.3</v>
      </c>
      <c r="E15" s="232">
        <v>22.5</v>
      </c>
      <c r="F15" s="232">
        <v>22.6</v>
      </c>
      <c r="G15" s="232">
        <v>22.5</v>
      </c>
      <c r="H15" s="232">
        <v>22.5</v>
      </c>
      <c r="I15" s="232">
        <v>22.7</v>
      </c>
      <c r="J15" s="232">
        <v>22.8</v>
      </c>
      <c r="K15" s="232">
        <v>22.7</v>
      </c>
    </row>
    <row r="16" spans="1:11" ht="15" customHeight="1">
      <c r="A16" s="218"/>
      <c r="B16" s="76" t="s">
        <v>3</v>
      </c>
      <c r="C16" s="77" t="s">
        <v>294</v>
      </c>
      <c r="D16" s="230">
        <v>16287</v>
      </c>
      <c r="E16" s="230">
        <v>15040</v>
      </c>
      <c r="F16" s="230">
        <v>16965</v>
      </c>
      <c r="G16" s="230">
        <v>29821</v>
      </c>
      <c r="H16" s="230">
        <v>82354</v>
      </c>
      <c r="I16" s="230">
        <v>122986</v>
      </c>
      <c r="J16" s="230">
        <v>119082</v>
      </c>
      <c r="K16" s="230">
        <v>402535</v>
      </c>
    </row>
    <row r="17" spans="1:11" ht="15" customHeight="1">
      <c r="A17" s="218"/>
      <c r="B17" s="74"/>
      <c r="C17" s="75" t="s">
        <v>295</v>
      </c>
      <c r="D17" s="231">
        <v>80.8</v>
      </c>
      <c r="E17" s="231">
        <v>81.5</v>
      </c>
      <c r="F17" s="231">
        <v>81.8</v>
      </c>
      <c r="G17" s="231">
        <v>82.1</v>
      </c>
      <c r="H17" s="231">
        <v>82.3</v>
      </c>
      <c r="I17" s="231">
        <v>82.8</v>
      </c>
      <c r="J17" s="231">
        <v>83.6</v>
      </c>
      <c r="K17" s="231">
        <v>82.7</v>
      </c>
    </row>
    <row r="18" spans="1:11" ht="15" customHeight="1">
      <c r="A18" s="218"/>
      <c r="B18" s="74"/>
      <c r="C18" s="75" t="s">
        <v>296</v>
      </c>
      <c r="D18" s="231">
        <v>10.6</v>
      </c>
      <c r="E18" s="231">
        <v>10.4</v>
      </c>
      <c r="F18" s="231">
        <v>9.8</v>
      </c>
      <c r="G18" s="231">
        <v>9.4</v>
      </c>
      <c r="H18" s="231">
        <v>9.1</v>
      </c>
      <c r="I18" s="231">
        <v>8.8</v>
      </c>
      <c r="J18" s="231">
        <v>8.8</v>
      </c>
      <c r="K18" s="231">
        <v>9.1</v>
      </c>
    </row>
    <row r="19" spans="1:11" ht="15" customHeight="1">
      <c r="A19" s="218"/>
      <c r="B19" s="78"/>
      <c r="C19" s="79" t="s">
        <v>297</v>
      </c>
      <c r="D19" s="233">
        <v>79.6</v>
      </c>
      <c r="E19" s="233">
        <v>80.5</v>
      </c>
      <c r="F19" s="233">
        <v>81</v>
      </c>
      <c r="G19" s="233">
        <v>82</v>
      </c>
      <c r="H19" s="233">
        <v>82</v>
      </c>
      <c r="I19" s="233">
        <v>83</v>
      </c>
      <c r="J19" s="233">
        <v>83.8</v>
      </c>
      <c r="K19" s="233">
        <v>82.7</v>
      </c>
    </row>
    <row r="20" spans="1:11" ht="15" customHeight="1">
      <c r="A20" s="218"/>
      <c r="B20" s="74" t="s">
        <v>4</v>
      </c>
      <c r="C20" s="75" t="s">
        <v>294</v>
      </c>
      <c r="D20" s="232">
        <v>16292</v>
      </c>
      <c r="E20" s="232">
        <v>15046</v>
      </c>
      <c r="F20" s="232">
        <v>16969</v>
      </c>
      <c r="G20" s="232">
        <v>29825</v>
      </c>
      <c r="H20" s="232">
        <v>82378</v>
      </c>
      <c r="I20" s="232">
        <v>123015</v>
      </c>
      <c r="J20" s="232">
        <v>119109</v>
      </c>
      <c r="K20" s="232">
        <v>402634</v>
      </c>
    </row>
    <row r="21" spans="1:11" ht="15" customHeight="1">
      <c r="A21" s="218"/>
      <c r="B21" s="74"/>
      <c r="C21" s="75" t="s">
        <v>295</v>
      </c>
      <c r="D21" s="231">
        <v>116.9</v>
      </c>
      <c r="E21" s="231">
        <v>119.7</v>
      </c>
      <c r="F21" s="231">
        <v>123.6</v>
      </c>
      <c r="G21" s="231">
        <v>126.1</v>
      </c>
      <c r="H21" s="231">
        <v>128.5</v>
      </c>
      <c r="I21" s="231">
        <v>130.4</v>
      </c>
      <c r="J21" s="231">
        <v>132.1</v>
      </c>
      <c r="K21" s="231">
        <v>128.9</v>
      </c>
    </row>
    <row r="22" spans="1:11" ht="15" customHeight="1">
      <c r="A22" s="218"/>
      <c r="B22" s="74"/>
      <c r="C22" s="75" t="s">
        <v>296</v>
      </c>
      <c r="D22" s="231">
        <v>15.5</v>
      </c>
      <c r="E22" s="231">
        <v>16.4</v>
      </c>
      <c r="F22" s="231">
        <v>17.1</v>
      </c>
      <c r="G22" s="231">
        <v>17.3</v>
      </c>
      <c r="H22" s="231">
        <v>17.1</v>
      </c>
      <c r="I22" s="231">
        <v>16.7</v>
      </c>
      <c r="J22" s="231">
        <v>16.4</v>
      </c>
      <c r="K22" s="231">
        <v>17.1</v>
      </c>
    </row>
    <row r="23" spans="1:11" ht="15" customHeight="1">
      <c r="A23" s="218"/>
      <c r="B23" s="74"/>
      <c r="C23" s="75" t="s">
        <v>297</v>
      </c>
      <c r="D23" s="232">
        <v>116</v>
      </c>
      <c r="E23" s="232">
        <v>120</v>
      </c>
      <c r="F23" s="232">
        <v>122</v>
      </c>
      <c r="G23" s="232">
        <v>126</v>
      </c>
      <c r="H23" s="232">
        <v>128</v>
      </c>
      <c r="I23" s="232">
        <v>130</v>
      </c>
      <c r="J23" s="232">
        <v>131</v>
      </c>
      <c r="K23" s="232">
        <v>128</v>
      </c>
    </row>
    <row r="24" spans="1:11" ht="15" customHeight="1">
      <c r="A24" s="218"/>
      <c r="B24" s="76" t="s">
        <v>5</v>
      </c>
      <c r="C24" s="77" t="s">
        <v>294</v>
      </c>
      <c r="D24" s="230">
        <v>16289</v>
      </c>
      <c r="E24" s="230">
        <v>15044</v>
      </c>
      <c r="F24" s="230">
        <v>16968</v>
      </c>
      <c r="G24" s="230">
        <v>29824</v>
      </c>
      <c r="H24" s="230">
        <v>82375</v>
      </c>
      <c r="I24" s="230">
        <v>123007</v>
      </c>
      <c r="J24" s="230">
        <v>119100</v>
      </c>
      <c r="K24" s="230">
        <v>402607</v>
      </c>
    </row>
    <row r="25" spans="1:11" ht="15" customHeight="1">
      <c r="A25" s="218"/>
      <c r="B25" s="74"/>
      <c r="C25" s="75" t="s">
        <v>295</v>
      </c>
      <c r="D25" s="231">
        <v>72.2</v>
      </c>
      <c r="E25" s="231">
        <v>74.2</v>
      </c>
      <c r="F25" s="231">
        <v>76.1</v>
      </c>
      <c r="G25" s="231">
        <v>76.5</v>
      </c>
      <c r="H25" s="231">
        <v>76.8</v>
      </c>
      <c r="I25" s="231">
        <v>76.5</v>
      </c>
      <c r="J25" s="231">
        <v>75.9</v>
      </c>
      <c r="K25" s="231">
        <v>76.1</v>
      </c>
    </row>
    <row r="26" spans="1:11" ht="15" customHeight="1">
      <c r="A26" s="218"/>
      <c r="B26" s="74"/>
      <c r="C26" s="75" t="s">
        <v>296</v>
      </c>
      <c r="D26" s="231">
        <v>11.4</v>
      </c>
      <c r="E26" s="231">
        <v>11.9</v>
      </c>
      <c r="F26" s="231">
        <v>11.7</v>
      </c>
      <c r="G26" s="231">
        <v>11.2</v>
      </c>
      <c r="H26" s="231">
        <v>10.7</v>
      </c>
      <c r="I26" s="231">
        <v>10.3</v>
      </c>
      <c r="J26" s="231">
        <v>10</v>
      </c>
      <c r="K26" s="231">
        <v>10.6</v>
      </c>
    </row>
    <row r="27" spans="1:11" ht="15" customHeight="1">
      <c r="A27" s="218"/>
      <c r="B27" s="78"/>
      <c r="C27" s="79" t="s">
        <v>297</v>
      </c>
      <c r="D27" s="233">
        <v>71</v>
      </c>
      <c r="E27" s="233">
        <v>74</v>
      </c>
      <c r="F27" s="233">
        <v>76</v>
      </c>
      <c r="G27" s="233">
        <v>76</v>
      </c>
      <c r="H27" s="233">
        <v>77</v>
      </c>
      <c r="I27" s="233">
        <v>77</v>
      </c>
      <c r="J27" s="233">
        <v>76</v>
      </c>
      <c r="K27" s="233">
        <v>76</v>
      </c>
    </row>
    <row r="28" spans="1:11" ht="15" customHeight="1">
      <c r="A28" s="218"/>
      <c r="B28" s="74" t="s">
        <v>6</v>
      </c>
      <c r="C28" s="75" t="s">
        <v>294</v>
      </c>
      <c r="D28" s="232">
        <v>16287</v>
      </c>
      <c r="E28" s="232">
        <v>15043</v>
      </c>
      <c r="F28" s="232">
        <v>16965</v>
      </c>
      <c r="G28" s="232">
        <v>29822</v>
      </c>
      <c r="H28" s="232">
        <v>82371</v>
      </c>
      <c r="I28" s="232">
        <v>123015</v>
      </c>
      <c r="J28" s="232">
        <v>119106</v>
      </c>
      <c r="K28" s="232">
        <v>402609</v>
      </c>
    </row>
    <row r="29" spans="1:11" ht="15" customHeight="1">
      <c r="A29" s="218"/>
      <c r="B29" s="74"/>
      <c r="C29" s="75" t="s">
        <v>295</v>
      </c>
      <c r="D29" s="231">
        <v>115.9</v>
      </c>
      <c r="E29" s="231">
        <v>121.5</v>
      </c>
      <c r="F29" s="231">
        <v>126.1</v>
      </c>
      <c r="G29" s="231">
        <v>122.8</v>
      </c>
      <c r="H29" s="231">
        <v>119.1</v>
      </c>
      <c r="I29" s="231">
        <v>117.3</v>
      </c>
      <c r="J29" s="231">
        <v>116.6</v>
      </c>
      <c r="K29" s="231">
        <v>118.3</v>
      </c>
    </row>
    <row r="30" spans="1:11" ht="15" customHeight="1">
      <c r="A30" s="218"/>
      <c r="B30" s="74"/>
      <c r="C30" s="75" t="s">
        <v>296</v>
      </c>
      <c r="D30" s="231">
        <v>102.7</v>
      </c>
      <c r="E30" s="231">
        <v>104.9</v>
      </c>
      <c r="F30" s="231">
        <v>101.7</v>
      </c>
      <c r="G30" s="231">
        <v>89.8</v>
      </c>
      <c r="H30" s="231">
        <v>79.9</v>
      </c>
      <c r="I30" s="231">
        <v>72.7</v>
      </c>
      <c r="J30" s="231">
        <v>67.6</v>
      </c>
      <c r="K30" s="231">
        <v>78.4</v>
      </c>
    </row>
    <row r="31" spans="1:11" ht="15" customHeight="1">
      <c r="A31" s="218"/>
      <c r="B31" s="74"/>
      <c r="C31" s="75" t="s">
        <v>297</v>
      </c>
      <c r="D31" s="232">
        <v>86</v>
      </c>
      <c r="E31" s="232">
        <v>91</v>
      </c>
      <c r="F31" s="232">
        <v>97</v>
      </c>
      <c r="G31" s="232">
        <v>99</v>
      </c>
      <c r="H31" s="232">
        <v>99</v>
      </c>
      <c r="I31" s="232">
        <v>99</v>
      </c>
      <c r="J31" s="232">
        <v>100</v>
      </c>
      <c r="K31" s="232">
        <v>99</v>
      </c>
    </row>
    <row r="32" spans="1:11" ht="15" customHeight="1">
      <c r="A32" s="218"/>
      <c r="B32" s="76" t="s">
        <v>7</v>
      </c>
      <c r="C32" s="77" t="s">
        <v>294</v>
      </c>
      <c r="D32" s="230">
        <v>16291</v>
      </c>
      <c r="E32" s="230">
        <v>15044</v>
      </c>
      <c r="F32" s="230">
        <v>16969</v>
      </c>
      <c r="G32" s="230">
        <v>29823</v>
      </c>
      <c r="H32" s="230">
        <v>82372</v>
      </c>
      <c r="I32" s="230">
        <v>123011</v>
      </c>
      <c r="J32" s="230">
        <v>119104</v>
      </c>
      <c r="K32" s="230">
        <v>402614</v>
      </c>
    </row>
    <row r="33" spans="1:11" ht="15" customHeight="1">
      <c r="A33" s="218"/>
      <c r="B33" s="74"/>
      <c r="C33" s="75" t="s">
        <v>295</v>
      </c>
      <c r="D33" s="231">
        <v>62.8</v>
      </c>
      <c r="E33" s="231">
        <v>63.5</v>
      </c>
      <c r="F33" s="231">
        <v>64.6</v>
      </c>
      <c r="G33" s="231">
        <v>64.7</v>
      </c>
      <c r="H33" s="231">
        <v>64.5</v>
      </c>
      <c r="I33" s="231">
        <v>63.5</v>
      </c>
      <c r="J33" s="231">
        <v>62</v>
      </c>
      <c r="K33" s="231">
        <v>63.4</v>
      </c>
    </row>
    <row r="34" spans="1:11" ht="15" customHeight="1">
      <c r="A34" s="218"/>
      <c r="B34" s="74"/>
      <c r="C34" s="75" t="s">
        <v>296</v>
      </c>
      <c r="D34" s="231">
        <v>16.6</v>
      </c>
      <c r="E34" s="231">
        <v>16.8</v>
      </c>
      <c r="F34" s="231">
        <v>17.5</v>
      </c>
      <c r="G34" s="231">
        <v>17.1</v>
      </c>
      <c r="H34" s="231">
        <v>16.9</v>
      </c>
      <c r="I34" s="231">
        <v>16.5</v>
      </c>
      <c r="J34" s="231">
        <v>16.2</v>
      </c>
      <c r="K34" s="231">
        <v>16.6</v>
      </c>
    </row>
    <row r="35" spans="1:11" ht="15" customHeight="1">
      <c r="A35" s="218"/>
      <c r="B35" s="78"/>
      <c r="C35" s="79" t="s">
        <v>297</v>
      </c>
      <c r="D35" s="233">
        <v>61</v>
      </c>
      <c r="E35" s="233">
        <v>62</v>
      </c>
      <c r="F35" s="233">
        <v>63</v>
      </c>
      <c r="G35" s="233">
        <v>63</v>
      </c>
      <c r="H35" s="233">
        <v>63</v>
      </c>
      <c r="I35" s="233">
        <v>62</v>
      </c>
      <c r="J35" s="233">
        <v>60</v>
      </c>
      <c r="K35" s="233">
        <v>61</v>
      </c>
    </row>
    <row r="36" spans="1:11" ht="15" customHeight="1">
      <c r="A36" s="218"/>
      <c r="B36" s="74" t="s">
        <v>8</v>
      </c>
      <c r="C36" s="75" t="s">
        <v>294</v>
      </c>
      <c r="D36" s="232">
        <v>16289</v>
      </c>
      <c r="E36" s="232">
        <v>15042</v>
      </c>
      <c r="F36" s="232">
        <v>16965</v>
      </c>
      <c r="G36" s="232">
        <v>29814</v>
      </c>
      <c r="H36" s="232">
        <v>82366</v>
      </c>
      <c r="I36" s="232">
        <v>123000</v>
      </c>
      <c r="J36" s="232">
        <v>119095</v>
      </c>
      <c r="K36" s="232">
        <v>402571</v>
      </c>
    </row>
    <row r="37" spans="1:11" ht="15" customHeight="1">
      <c r="A37" s="218"/>
      <c r="B37" s="74"/>
      <c r="C37" s="75" t="s">
        <v>295</v>
      </c>
      <c r="D37" s="231">
        <v>115.7</v>
      </c>
      <c r="E37" s="231">
        <v>118.9</v>
      </c>
      <c r="F37" s="231">
        <v>125.6</v>
      </c>
      <c r="G37" s="231">
        <v>128.3</v>
      </c>
      <c r="H37" s="231">
        <v>128.4</v>
      </c>
      <c r="I37" s="231">
        <v>125.8</v>
      </c>
      <c r="J37" s="231">
        <v>122.3</v>
      </c>
      <c r="K37" s="231">
        <v>124.8</v>
      </c>
    </row>
    <row r="38" spans="1:11" ht="15" customHeight="1">
      <c r="A38" s="218"/>
      <c r="B38" s="74"/>
      <c r="C38" s="75" t="s">
        <v>296</v>
      </c>
      <c r="D38" s="231">
        <v>31.7</v>
      </c>
      <c r="E38" s="231">
        <v>31.3</v>
      </c>
      <c r="F38" s="231">
        <v>32</v>
      </c>
      <c r="G38" s="231">
        <v>31.5</v>
      </c>
      <c r="H38" s="231">
        <v>30.6</v>
      </c>
      <c r="I38" s="231">
        <v>30</v>
      </c>
      <c r="J38" s="231">
        <v>29</v>
      </c>
      <c r="K38" s="231">
        <v>30.3</v>
      </c>
    </row>
    <row r="39" spans="1:11" ht="15" customHeight="1">
      <c r="A39" s="218"/>
      <c r="B39" s="74"/>
      <c r="C39" s="75" t="s">
        <v>297</v>
      </c>
      <c r="D39" s="232">
        <v>113</v>
      </c>
      <c r="E39" s="232">
        <v>117</v>
      </c>
      <c r="F39" s="232">
        <v>124</v>
      </c>
      <c r="G39" s="232">
        <v>127</v>
      </c>
      <c r="H39" s="232">
        <v>127</v>
      </c>
      <c r="I39" s="232">
        <v>125</v>
      </c>
      <c r="J39" s="232">
        <v>121</v>
      </c>
      <c r="K39" s="232">
        <v>123</v>
      </c>
    </row>
    <row r="40" spans="1:11" ht="15" customHeight="1">
      <c r="A40" s="218"/>
      <c r="B40" s="76" t="s">
        <v>9</v>
      </c>
      <c r="C40" s="77" t="s">
        <v>294</v>
      </c>
      <c r="D40" s="230">
        <v>16291</v>
      </c>
      <c r="E40" s="230">
        <v>15046</v>
      </c>
      <c r="F40" s="230">
        <v>16968</v>
      </c>
      <c r="G40" s="230">
        <v>29824</v>
      </c>
      <c r="H40" s="230">
        <v>82377</v>
      </c>
      <c r="I40" s="230">
        <v>123017</v>
      </c>
      <c r="J40" s="230">
        <v>119104</v>
      </c>
      <c r="K40" s="230">
        <v>402627</v>
      </c>
    </row>
    <row r="41" spans="1:11" ht="15" customHeight="1">
      <c r="A41" s="218"/>
      <c r="B41" s="74"/>
      <c r="C41" s="75" t="s">
        <v>295</v>
      </c>
      <c r="D41" s="231">
        <v>21.7</v>
      </c>
      <c r="E41" s="231">
        <v>22.1</v>
      </c>
      <c r="F41" s="231">
        <v>23</v>
      </c>
      <c r="G41" s="231">
        <v>23.7</v>
      </c>
      <c r="H41" s="231">
        <v>23.7</v>
      </c>
      <c r="I41" s="231">
        <v>24.3</v>
      </c>
      <c r="J41" s="231">
        <v>24.7</v>
      </c>
      <c r="K41" s="231">
        <v>24</v>
      </c>
    </row>
    <row r="42" spans="1:11" ht="15" customHeight="1">
      <c r="A42" s="218"/>
      <c r="B42" s="74"/>
      <c r="C42" s="75" t="s">
        <v>296</v>
      </c>
      <c r="D42" s="231">
        <v>11.6</v>
      </c>
      <c r="E42" s="231">
        <v>13</v>
      </c>
      <c r="F42" s="231">
        <v>12</v>
      </c>
      <c r="G42" s="231">
        <v>12.2</v>
      </c>
      <c r="H42" s="231">
        <v>11.7</v>
      </c>
      <c r="I42" s="231">
        <v>10.5</v>
      </c>
      <c r="J42" s="231">
        <v>11.8</v>
      </c>
      <c r="K42" s="231">
        <v>11.5</v>
      </c>
    </row>
    <row r="43" spans="1:11" ht="15" customHeight="1">
      <c r="A43" s="218"/>
      <c r="B43" s="78"/>
      <c r="C43" s="79" t="s">
        <v>297</v>
      </c>
      <c r="D43" s="233">
        <v>19</v>
      </c>
      <c r="E43" s="233">
        <v>20</v>
      </c>
      <c r="F43" s="233">
        <v>21</v>
      </c>
      <c r="G43" s="233">
        <v>21</v>
      </c>
      <c r="H43" s="233">
        <v>22</v>
      </c>
      <c r="I43" s="233">
        <v>22</v>
      </c>
      <c r="J43" s="233">
        <v>23</v>
      </c>
      <c r="K43" s="233">
        <v>22</v>
      </c>
    </row>
    <row r="44" spans="1:11" ht="15" customHeight="1">
      <c r="A44" s="218"/>
      <c r="B44" s="74" t="s">
        <v>10</v>
      </c>
      <c r="C44" s="75" t="s">
        <v>294</v>
      </c>
      <c r="D44" s="232">
        <v>16291</v>
      </c>
      <c r="E44" s="232">
        <v>15046</v>
      </c>
      <c r="F44" s="232">
        <v>16968</v>
      </c>
      <c r="G44" s="232">
        <v>29824</v>
      </c>
      <c r="H44" s="232">
        <v>82376</v>
      </c>
      <c r="I44" s="232">
        <v>123017</v>
      </c>
      <c r="J44" s="232">
        <v>119105</v>
      </c>
      <c r="K44" s="232">
        <v>402627</v>
      </c>
    </row>
    <row r="45" spans="1:11" ht="15" customHeight="1">
      <c r="A45" s="218"/>
      <c r="B45" s="74"/>
      <c r="C45" s="75" t="s">
        <v>295</v>
      </c>
      <c r="D45" s="231">
        <v>23.3</v>
      </c>
      <c r="E45" s="231">
        <v>22.8</v>
      </c>
      <c r="F45" s="231">
        <v>22.9</v>
      </c>
      <c r="G45" s="231">
        <v>22.6</v>
      </c>
      <c r="H45" s="231">
        <v>21.8</v>
      </c>
      <c r="I45" s="231">
        <v>21.4</v>
      </c>
      <c r="J45" s="231">
        <v>20.9</v>
      </c>
      <c r="K45" s="231">
        <v>21.6</v>
      </c>
    </row>
    <row r="46" spans="1:11" ht="15" customHeight="1">
      <c r="A46" s="218"/>
      <c r="B46" s="74"/>
      <c r="C46" s="75" t="s">
        <v>296</v>
      </c>
      <c r="D46" s="231">
        <v>19.5</v>
      </c>
      <c r="E46" s="231">
        <v>17.7</v>
      </c>
      <c r="F46" s="231">
        <v>17.4</v>
      </c>
      <c r="G46" s="231">
        <v>16.1</v>
      </c>
      <c r="H46" s="231">
        <v>14.5</v>
      </c>
      <c r="I46" s="231">
        <v>13.8</v>
      </c>
      <c r="J46" s="231">
        <v>14</v>
      </c>
      <c r="K46" s="231">
        <v>14.8</v>
      </c>
    </row>
    <row r="47" spans="1:11" ht="15" customHeight="1">
      <c r="A47" s="218"/>
      <c r="B47" s="74"/>
      <c r="C47" s="75" t="s">
        <v>297</v>
      </c>
      <c r="D47" s="232">
        <v>17</v>
      </c>
      <c r="E47" s="232">
        <v>18</v>
      </c>
      <c r="F47" s="232">
        <v>18</v>
      </c>
      <c r="G47" s="232">
        <v>19</v>
      </c>
      <c r="H47" s="232">
        <v>18</v>
      </c>
      <c r="I47" s="232">
        <v>18</v>
      </c>
      <c r="J47" s="232">
        <v>18</v>
      </c>
      <c r="K47" s="232">
        <v>18</v>
      </c>
    </row>
    <row r="48" spans="1:11" ht="15" customHeight="1">
      <c r="A48" s="218"/>
      <c r="B48" s="76" t="s">
        <v>304</v>
      </c>
      <c r="C48" s="77" t="s">
        <v>294</v>
      </c>
      <c r="D48" s="230">
        <v>16285</v>
      </c>
      <c r="E48" s="230">
        <v>15039</v>
      </c>
      <c r="F48" s="230">
        <v>16965</v>
      </c>
      <c r="G48" s="230">
        <v>29817</v>
      </c>
      <c r="H48" s="230">
        <v>82352</v>
      </c>
      <c r="I48" s="230">
        <v>122978</v>
      </c>
      <c r="J48" s="230">
        <v>119089</v>
      </c>
      <c r="K48" s="230">
        <v>402525</v>
      </c>
    </row>
    <row r="49" spans="1:11" ht="15" customHeight="1">
      <c r="A49" s="218"/>
      <c r="B49" s="74"/>
      <c r="C49" s="75" t="s">
        <v>295</v>
      </c>
      <c r="D49" s="231">
        <v>36</v>
      </c>
      <c r="E49" s="231">
        <v>37.3</v>
      </c>
      <c r="F49" s="231">
        <v>38.7</v>
      </c>
      <c r="G49" s="231">
        <v>37.2</v>
      </c>
      <c r="H49" s="231">
        <v>34.5</v>
      </c>
      <c r="I49" s="231">
        <v>34.8</v>
      </c>
      <c r="J49" s="231">
        <v>33.4</v>
      </c>
      <c r="K49" s="231">
        <v>34.8</v>
      </c>
    </row>
    <row r="50" spans="1:11" ht="15" customHeight="1">
      <c r="A50" s="218"/>
      <c r="B50" s="74"/>
      <c r="C50" s="75" t="s">
        <v>296</v>
      </c>
      <c r="D50" s="231">
        <v>51</v>
      </c>
      <c r="E50" s="231">
        <v>50.2</v>
      </c>
      <c r="F50" s="231">
        <v>52.5</v>
      </c>
      <c r="G50" s="231">
        <v>50.9</v>
      </c>
      <c r="H50" s="231">
        <v>42.7</v>
      </c>
      <c r="I50" s="231">
        <v>43.1</v>
      </c>
      <c r="J50" s="231">
        <v>41.2</v>
      </c>
      <c r="K50" s="231">
        <v>44.2</v>
      </c>
    </row>
    <row r="51" spans="1:11" ht="15" customHeight="1">
      <c r="A51" s="218"/>
      <c r="B51" s="78"/>
      <c r="C51" s="79" t="s">
        <v>297</v>
      </c>
      <c r="D51" s="233">
        <v>21</v>
      </c>
      <c r="E51" s="233">
        <v>22</v>
      </c>
      <c r="F51" s="233">
        <v>23</v>
      </c>
      <c r="G51" s="233">
        <v>23</v>
      </c>
      <c r="H51" s="233">
        <v>23</v>
      </c>
      <c r="I51" s="233">
        <v>23</v>
      </c>
      <c r="J51" s="233">
        <v>23</v>
      </c>
      <c r="K51" s="233">
        <v>23</v>
      </c>
    </row>
    <row r="52" spans="1:11" ht="15" customHeight="1">
      <c r="A52" s="218"/>
      <c r="B52" s="74" t="s">
        <v>11</v>
      </c>
      <c r="C52" s="75" t="s">
        <v>294</v>
      </c>
      <c r="D52" s="232">
        <v>10039</v>
      </c>
      <c r="E52" s="232">
        <v>9027</v>
      </c>
      <c r="F52" s="232">
        <v>9526</v>
      </c>
      <c r="G52" s="232">
        <v>16987</v>
      </c>
      <c r="H52" s="232">
        <v>49034</v>
      </c>
      <c r="I52" s="232">
        <v>76544</v>
      </c>
      <c r="J52" s="232">
        <v>72462</v>
      </c>
      <c r="K52" s="232">
        <v>243619</v>
      </c>
    </row>
    <row r="53" spans="1:11" ht="15" customHeight="1">
      <c r="A53" s="218"/>
      <c r="B53" s="74"/>
      <c r="C53" s="75" t="s">
        <v>295</v>
      </c>
      <c r="D53" s="231">
        <v>90.2</v>
      </c>
      <c r="E53" s="231">
        <v>92.1</v>
      </c>
      <c r="F53" s="231">
        <v>94.1</v>
      </c>
      <c r="G53" s="231">
        <v>96</v>
      </c>
      <c r="H53" s="231">
        <v>96.9</v>
      </c>
      <c r="I53" s="231">
        <v>97.8</v>
      </c>
      <c r="J53" s="231">
        <v>98.5</v>
      </c>
      <c r="K53" s="231">
        <v>97</v>
      </c>
    </row>
    <row r="54" spans="1:11" ht="15" customHeight="1">
      <c r="A54" s="218"/>
      <c r="B54" s="74"/>
      <c r="C54" s="75" t="s">
        <v>296</v>
      </c>
      <c r="D54" s="231">
        <v>18</v>
      </c>
      <c r="E54" s="231">
        <v>18.7</v>
      </c>
      <c r="F54" s="231">
        <v>20.9</v>
      </c>
      <c r="G54" s="231">
        <v>20.7</v>
      </c>
      <c r="H54" s="231">
        <v>19.8</v>
      </c>
      <c r="I54" s="231">
        <v>19.3</v>
      </c>
      <c r="J54" s="231">
        <v>19.4</v>
      </c>
      <c r="K54" s="231">
        <v>19.6</v>
      </c>
    </row>
    <row r="55" spans="1:11" ht="15" customHeight="1">
      <c r="A55" s="218"/>
      <c r="B55" s="74"/>
      <c r="C55" s="75" t="s">
        <v>297</v>
      </c>
      <c r="D55" s="232">
        <v>88</v>
      </c>
      <c r="E55" s="232">
        <v>89</v>
      </c>
      <c r="F55" s="232">
        <v>90</v>
      </c>
      <c r="G55" s="232">
        <v>92</v>
      </c>
      <c r="H55" s="232">
        <v>93</v>
      </c>
      <c r="I55" s="232">
        <v>94</v>
      </c>
      <c r="J55" s="232">
        <v>94</v>
      </c>
      <c r="K55" s="232">
        <v>93</v>
      </c>
    </row>
    <row r="56" spans="1:11" ht="15" customHeight="1">
      <c r="A56" s="218"/>
      <c r="B56" s="76" t="s">
        <v>303</v>
      </c>
      <c r="C56" s="77" t="s">
        <v>294</v>
      </c>
      <c r="D56" s="230">
        <v>13365</v>
      </c>
      <c r="E56" s="230">
        <v>12217</v>
      </c>
      <c r="F56" s="230">
        <v>14086</v>
      </c>
      <c r="G56" s="230">
        <v>24688</v>
      </c>
      <c r="H56" s="230">
        <v>67877</v>
      </c>
      <c r="I56" s="230">
        <v>100544</v>
      </c>
      <c r="J56" s="230">
        <v>98175</v>
      </c>
      <c r="K56" s="230">
        <v>330952</v>
      </c>
    </row>
    <row r="57" spans="1:11" ht="15" customHeight="1">
      <c r="A57" s="218"/>
      <c r="B57" s="74"/>
      <c r="C57" s="75" t="s">
        <v>295</v>
      </c>
      <c r="D57" s="234">
        <v>5.08</v>
      </c>
      <c r="E57" s="234">
        <v>5.15</v>
      </c>
      <c r="F57" s="234">
        <v>5.25</v>
      </c>
      <c r="G57" s="234">
        <v>5.34</v>
      </c>
      <c r="H57" s="234">
        <v>5.39</v>
      </c>
      <c r="I57" s="234">
        <v>5.42</v>
      </c>
      <c r="J57" s="234">
        <v>5.43</v>
      </c>
      <c r="K57" s="234">
        <v>5.38</v>
      </c>
    </row>
    <row r="58" spans="1:11" ht="15" customHeight="1">
      <c r="A58" s="218"/>
      <c r="B58" s="74"/>
      <c r="C58" s="75" t="s">
        <v>296</v>
      </c>
      <c r="D58" s="234">
        <v>0.62</v>
      </c>
      <c r="E58" s="234">
        <v>0.65</v>
      </c>
      <c r="F58" s="234">
        <v>0.7</v>
      </c>
      <c r="G58" s="234">
        <v>0.7</v>
      </c>
      <c r="H58" s="234">
        <v>0.66</v>
      </c>
      <c r="I58" s="234">
        <v>0.65</v>
      </c>
      <c r="J58" s="234">
        <v>0.64</v>
      </c>
      <c r="K58" s="234">
        <v>0.66</v>
      </c>
    </row>
    <row r="59" spans="1:11" ht="15" customHeight="1">
      <c r="A59" s="219"/>
      <c r="B59" s="78"/>
      <c r="C59" s="79" t="s">
        <v>297</v>
      </c>
      <c r="D59" s="235">
        <v>5</v>
      </c>
      <c r="E59" s="235">
        <v>5.1</v>
      </c>
      <c r="F59" s="235">
        <v>5.1</v>
      </c>
      <c r="G59" s="235">
        <v>5.2</v>
      </c>
      <c r="H59" s="235">
        <v>5.3</v>
      </c>
      <c r="I59" s="235">
        <v>5.3</v>
      </c>
      <c r="J59" s="235">
        <v>5.3</v>
      </c>
      <c r="K59" s="235">
        <v>5.3</v>
      </c>
    </row>
    <row r="60" spans="1:11" ht="15" customHeight="1">
      <c r="A60" s="217" t="s">
        <v>298</v>
      </c>
      <c r="B60" s="74" t="s">
        <v>0</v>
      </c>
      <c r="C60" s="75" t="s">
        <v>294</v>
      </c>
      <c r="D60" s="230">
        <v>7682</v>
      </c>
      <c r="E60" s="230">
        <v>6898</v>
      </c>
      <c r="F60" s="230">
        <v>7142</v>
      </c>
      <c r="G60" s="230">
        <v>10324</v>
      </c>
      <c r="H60" s="230">
        <v>27823</v>
      </c>
      <c r="I60" s="230">
        <v>51643</v>
      </c>
      <c r="J60" s="230">
        <v>55113</v>
      </c>
      <c r="K60" s="230">
        <v>166625</v>
      </c>
    </row>
    <row r="61" spans="1:11" ht="15" customHeight="1">
      <c r="A61" s="218"/>
      <c r="B61" s="74"/>
      <c r="C61" s="75" t="s">
        <v>295</v>
      </c>
      <c r="D61" s="231">
        <v>170.9</v>
      </c>
      <c r="E61" s="231">
        <v>170.4</v>
      </c>
      <c r="F61" s="231">
        <v>169.2</v>
      </c>
      <c r="G61" s="231">
        <v>167.9</v>
      </c>
      <c r="H61" s="231">
        <v>166.6</v>
      </c>
      <c r="I61" s="231">
        <v>165.1</v>
      </c>
      <c r="J61" s="231">
        <v>163.9</v>
      </c>
      <c r="K61" s="231">
        <v>165.8</v>
      </c>
    </row>
    <row r="62" spans="1:11" ht="15" customHeight="1">
      <c r="A62" s="218"/>
      <c r="B62" s="74"/>
      <c r="C62" s="75" t="s">
        <v>296</v>
      </c>
      <c r="D62" s="231">
        <v>6</v>
      </c>
      <c r="E62" s="231">
        <v>6</v>
      </c>
      <c r="F62" s="231">
        <v>5.8</v>
      </c>
      <c r="G62" s="231">
        <v>5.8</v>
      </c>
      <c r="H62" s="231">
        <v>5.8</v>
      </c>
      <c r="I62" s="231">
        <v>5.7</v>
      </c>
      <c r="J62" s="231">
        <v>5.7</v>
      </c>
      <c r="K62" s="231">
        <v>6.1</v>
      </c>
    </row>
    <row r="63" spans="1:11" ht="15" customHeight="1">
      <c r="A63" s="218"/>
      <c r="B63" s="74"/>
      <c r="C63" s="75" t="s">
        <v>297</v>
      </c>
      <c r="D63" s="233">
        <v>170.9</v>
      </c>
      <c r="E63" s="233">
        <v>170.3</v>
      </c>
      <c r="F63" s="233">
        <v>169.3</v>
      </c>
      <c r="G63" s="233">
        <v>167.9</v>
      </c>
      <c r="H63" s="233">
        <v>166.6</v>
      </c>
      <c r="I63" s="233">
        <v>165</v>
      </c>
      <c r="J63" s="233">
        <v>163.9</v>
      </c>
      <c r="K63" s="233">
        <v>165.7</v>
      </c>
    </row>
    <row r="64" spans="1:11" ht="15" customHeight="1">
      <c r="A64" s="218"/>
      <c r="B64" s="76" t="s">
        <v>1</v>
      </c>
      <c r="C64" s="77" t="s">
        <v>294</v>
      </c>
      <c r="D64" s="230">
        <v>7682</v>
      </c>
      <c r="E64" s="230">
        <v>6898</v>
      </c>
      <c r="F64" s="230">
        <v>7142</v>
      </c>
      <c r="G64" s="230">
        <v>10324</v>
      </c>
      <c r="H64" s="230">
        <v>27823</v>
      </c>
      <c r="I64" s="230">
        <v>51643</v>
      </c>
      <c r="J64" s="230">
        <v>55113</v>
      </c>
      <c r="K64" s="230">
        <v>166625</v>
      </c>
    </row>
    <row r="65" spans="1:11" ht="15" customHeight="1">
      <c r="A65" s="218"/>
      <c r="B65" s="74"/>
      <c r="C65" s="75" t="s">
        <v>295</v>
      </c>
      <c r="D65" s="231">
        <v>70.7</v>
      </c>
      <c r="E65" s="231">
        <v>70.2</v>
      </c>
      <c r="F65" s="231">
        <v>68.9</v>
      </c>
      <c r="G65" s="231">
        <v>67.3</v>
      </c>
      <c r="H65" s="231">
        <v>65.7</v>
      </c>
      <c r="I65" s="231">
        <v>63.9</v>
      </c>
      <c r="J65" s="231">
        <v>62.8</v>
      </c>
      <c r="K65" s="231">
        <v>64.9</v>
      </c>
    </row>
    <row r="66" spans="1:11" ht="15" customHeight="1">
      <c r="A66" s="218"/>
      <c r="B66" s="74"/>
      <c r="C66" s="75" t="s">
        <v>296</v>
      </c>
      <c r="D66" s="231">
        <v>12.1</v>
      </c>
      <c r="E66" s="231">
        <v>11.5</v>
      </c>
      <c r="F66" s="231">
        <v>10.7</v>
      </c>
      <c r="G66" s="231">
        <v>10.1</v>
      </c>
      <c r="H66" s="231">
        <v>9.3</v>
      </c>
      <c r="I66" s="231">
        <v>8.6</v>
      </c>
      <c r="J66" s="231">
        <v>8.5</v>
      </c>
      <c r="K66" s="231">
        <v>9.5</v>
      </c>
    </row>
    <row r="67" spans="1:11" ht="15" customHeight="1">
      <c r="A67" s="218"/>
      <c r="B67" s="78"/>
      <c r="C67" s="79" t="s">
        <v>297</v>
      </c>
      <c r="D67" s="232">
        <v>69</v>
      </c>
      <c r="E67" s="232">
        <v>69.1</v>
      </c>
      <c r="F67" s="232">
        <v>68</v>
      </c>
      <c r="G67" s="232">
        <v>66.5</v>
      </c>
      <c r="H67" s="232">
        <v>65</v>
      </c>
      <c r="I67" s="232">
        <v>63.5</v>
      </c>
      <c r="J67" s="232">
        <v>62.5</v>
      </c>
      <c r="K67" s="232">
        <v>64</v>
      </c>
    </row>
    <row r="68" spans="1:11" ht="15" customHeight="1">
      <c r="A68" s="218"/>
      <c r="B68" s="74" t="s">
        <v>2</v>
      </c>
      <c r="C68" s="75" t="s">
        <v>294</v>
      </c>
      <c r="D68" s="230">
        <v>7682</v>
      </c>
      <c r="E68" s="230">
        <v>6898</v>
      </c>
      <c r="F68" s="230">
        <v>7144</v>
      </c>
      <c r="G68" s="230">
        <v>10325</v>
      </c>
      <c r="H68" s="230">
        <v>27824</v>
      </c>
      <c r="I68" s="230">
        <v>51644</v>
      </c>
      <c r="J68" s="230">
        <v>55114</v>
      </c>
      <c r="K68" s="230">
        <v>166631</v>
      </c>
    </row>
    <row r="69" spans="1:11" ht="15" customHeight="1">
      <c r="A69" s="218"/>
      <c r="B69" s="74"/>
      <c r="C69" s="75" t="s">
        <v>295</v>
      </c>
      <c r="D69" s="231">
        <v>24.1</v>
      </c>
      <c r="E69" s="231">
        <v>24.2</v>
      </c>
      <c r="F69" s="231">
        <v>24</v>
      </c>
      <c r="G69" s="231">
        <v>23.8</v>
      </c>
      <c r="H69" s="231">
        <v>23.6</v>
      </c>
      <c r="I69" s="231">
        <v>23.4</v>
      </c>
      <c r="J69" s="231">
        <v>23.4</v>
      </c>
      <c r="K69" s="231">
        <v>23.5</v>
      </c>
    </row>
    <row r="70" spans="1:11" ht="15" customHeight="1">
      <c r="A70" s="218"/>
      <c r="B70" s="74"/>
      <c r="C70" s="75" t="s">
        <v>296</v>
      </c>
      <c r="D70" s="231">
        <v>4.5</v>
      </c>
      <c r="E70" s="231">
        <v>3.9</v>
      </c>
      <c r="F70" s="231">
        <v>4</v>
      </c>
      <c r="G70" s="231">
        <v>4</v>
      </c>
      <c r="H70" s="231">
        <v>3.3</v>
      </c>
      <c r="I70" s="231">
        <v>3.1</v>
      </c>
      <c r="J70" s="231">
        <v>3</v>
      </c>
      <c r="K70" s="231">
        <v>3.3</v>
      </c>
    </row>
    <row r="71" spans="1:11" ht="15" customHeight="1">
      <c r="A71" s="218"/>
      <c r="B71" s="74"/>
      <c r="C71" s="75" t="s">
        <v>297</v>
      </c>
      <c r="D71" s="233">
        <v>23.7</v>
      </c>
      <c r="E71" s="233">
        <v>23.8</v>
      </c>
      <c r="F71" s="233">
        <v>23.8</v>
      </c>
      <c r="G71" s="233">
        <v>23.6</v>
      </c>
      <c r="H71" s="233">
        <v>23.5</v>
      </c>
      <c r="I71" s="233">
        <v>23.3</v>
      </c>
      <c r="J71" s="233">
        <v>23.3</v>
      </c>
      <c r="K71" s="233">
        <v>23.4</v>
      </c>
    </row>
    <row r="72" spans="1:11" ht="15" customHeight="1">
      <c r="A72" s="218"/>
      <c r="B72" s="76" t="s">
        <v>3</v>
      </c>
      <c r="C72" s="77" t="s">
        <v>294</v>
      </c>
      <c r="D72" s="232">
        <v>7681</v>
      </c>
      <c r="E72" s="232">
        <v>6898</v>
      </c>
      <c r="F72" s="232">
        <v>7144</v>
      </c>
      <c r="G72" s="232">
        <v>10323</v>
      </c>
      <c r="H72" s="232">
        <v>27818</v>
      </c>
      <c r="I72" s="232">
        <v>51635</v>
      </c>
      <c r="J72" s="232">
        <v>55102</v>
      </c>
      <c r="K72" s="232">
        <v>166601</v>
      </c>
    </row>
    <row r="73" spans="1:11" ht="15" customHeight="1">
      <c r="A73" s="218"/>
      <c r="B73" s="74"/>
      <c r="C73" s="75" t="s">
        <v>295</v>
      </c>
      <c r="D73" s="231">
        <v>84.7</v>
      </c>
      <c r="E73" s="231">
        <v>85.3</v>
      </c>
      <c r="F73" s="231">
        <v>85.4</v>
      </c>
      <c r="G73" s="231">
        <v>85.4</v>
      </c>
      <c r="H73" s="231">
        <v>85.2</v>
      </c>
      <c r="I73" s="231">
        <v>84.5</v>
      </c>
      <c r="J73" s="231">
        <v>84.6</v>
      </c>
      <c r="K73" s="231">
        <v>84.8</v>
      </c>
    </row>
    <row r="74" spans="1:11" ht="15" customHeight="1">
      <c r="A74" s="218"/>
      <c r="B74" s="74"/>
      <c r="C74" s="75" t="s">
        <v>296</v>
      </c>
      <c r="D74" s="231">
        <v>10</v>
      </c>
      <c r="E74" s="231">
        <v>9.6</v>
      </c>
      <c r="F74" s="231">
        <v>9</v>
      </c>
      <c r="G74" s="231">
        <v>8.5</v>
      </c>
      <c r="H74" s="231">
        <v>8.1</v>
      </c>
      <c r="I74" s="231">
        <v>7.7</v>
      </c>
      <c r="J74" s="231">
        <v>7.8</v>
      </c>
      <c r="K74" s="231">
        <v>8.1</v>
      </c>
    </row>
    <row r="75" spans="1:11" ht="15" customHeight="1">
      <c r="A75" s="218"/>
      <c r="B75" s="78"/>
      <c r="C75" s="79" t="s">
        <v>297</v>
      </c>
      <c r="D75" s="232">
        <v>83.7</v>
      </c>
      <c r="E75" s="232">
        <v>84.5</v>
      </c>
      <c r="F75" s="232">
        <v>85</v>
      </c>
      <c r="G75" s="232">
        <v>85</v>
      </c>
      <c r="H75" s="232">
        <v>85</v>
      </c>
      <c r="I75" s="232">
        <v>84</v>
      </c>
      <c r="J75" s="232">
        <v>84.5</v>
      </c>
      <c r="K75" s="232">
        <v>84.5</v>
      </c>
    </row>
    <row r="76" spans="1:11" ht="15" customHeight="1">
      <c r="A76" s="218"/>
      <c r="B76" s="74" t="s">
        <v>4</v>
      </c>
      <c r="C76" s="75" t="s">
        <v>294</v>
      </c>
      <c r="D76" s="230">
        <v>7682</v>
      </c>
      <c r="E76" s="230">
        <v>6898</v>
      </c>
      <c r="F76" s="230">
        <v>7144</v>
      </c>
      <c r="G76" s="230">
        <v>10324</v>
      </c>
      <c r="H76" s="230">
        <v>27823</v>
      </c>
      <c r="I76" s="230">
        <v>51641</v>
      </c>
      <c r="J76" s="230">
        <v>55113</v>
      </c>
      <c r="K76" s="230">
        <v>166625</v>
      </c>
    </row>
    <row r="77" spans="1:11" ht="15" customHeight="1">
      <c r="A77" s="218"/>
      <c r="B77" s="74"/>
      <c r="C77" s="75" t="s">
        <v>295</v>
      </c>
      <c r="D77" s="231">
        <v>121.2</v>
      </c>
      <c r="E77" s="231">
        <v>123.8</v>
      </c>
      <c r="F77" s="231">
        <v>126.8</v>
      </c>
      <c r="G77" s="231">
        <v>129.4</v>
      </c>
      <c r="H77" s="231">
        <v>131.1</v>
      </c>
      <c r="I77" s="231">
        <v>131.5</v>
      </c>
      <c r="J77" s="231">
        <v>132.3</v>
      </c>
      <c r="K77" s="231">
        <v>130.6</v>
      </c>
    </row>
    <row r="78" spans="1:11" ht="15" customHeight="1">
      <c r="A78" s="218"/>
      <c r="B78" s="74"/>
      <c r="C78" s="75" t="s">
        <v>296</v>
      </c>
      <c r="D78" s="231">
        <v>15</v>
      </c>
      <c r="E78" s="231">
        <v>16</v>
      </c>
      <c r="F78" s="231">
        <v>16.7</v>
      </c>
      <c r="G78" s="231">
        <v>17</v>
      </c>
      <c r="H78" s="231">
        <v>17</v>
      </c>
      <c r="I78" s="231">
        <v>16.6</v>
      </c>
      <c r="J78" s="231">
        <v>16.4</v>
      </c>
      <c r="K78" s="231">
        <v>16.8</v>
      </c>
    </row>
    <row r="79" spans="1:11" ht="15" customHeight="1">
      <c r="A79" s="218"/>
      <c r="B79" s="74"/>
      <c r="C79" s="75" t="s">
        <v>297</v>
      </c>
      <c r="D79" s="233">
        <v>120</v>
      </c>
      <c r="E79" s="233">
        <v>122</v>
      </c>
      <c r="F79" s="233">
        <v>126</v>
      </c>
      <c r="G79" s="233">
        <v>128</v>
      </c>
      <c r="H79" s="233">
        <v>130</v>
      </c>
      <c r="I79" s="233">
        <v>130</v>
      </c>
      <c r="J79" s="233">
        <v>132</v>
      </c>
      <c r="K79" s="233">
        <v>130</v>
      </c>
    </row>
    <row r="80" spans="1:11" ht="15" customHeight="1">
      <c r="A80" s="218"/>
      <c r="B80" s="76" t="s">
        <v>5</v>
      </c>
      <c r="C80" s="77" t="s">
        <v>294</v>
      </c>
      <c r="D80" s="232">
        <v>7681</v>
      </c>
      <c r="E80" s="232">
        <v>6898</v>
      </c>
      <c r="F80" s="232">
        <v>7143</v>
      </c>
      <c r="G80" s="232">
        <v>10324</v>
      </c>
      <c r="H80" s="232">
        <v>27823</v>
      </c>
      <c r="I80" s="232">
        <v>51639</v>
      </c>
      <c r="J80" s="232">
        <v>55111</v>
      </c>
      <c r="K80" s="232">
        <v>166619</v>
      </c>
    </row>
    <row r="81" spans="1:11" ht="15" customHeight="1">
      <c r="A81" s="218"/>
      <c r="B81" s="74"/>
      <c r="C81" s="75" t="s">
        <v>295</v>
      </c>
      <c r="D81" s="231">
        <v>75.9</v>
      </c>
      <c r="E81" s="231">
        <v>78</v>
      </c>
      <c r="F81" s="231">
        <v>79.5</v>
      </c>
      <c r="G81" s="231">
        <v>79.9</v>
      </c>
      <c r="H81" s="231">
        <v>79.4</v>
      </c>
      <c r="I81" s="231">
        <v>78</v>
      </c>
      <c r="J81" s="231">
        <v>76.8</v>
      </c>
      <c r="K81" s="231">
        <v>77.9</v>
      </c>
    </row>
    <row r="82" spans="1:11" ht="15" customHeight="1">
      <c r="A82" s="218"/>
      <c r="B82" s="74"/>
      <c r="C82" s="75" t="s">
        <v>296</v>
      </c>
      <c r="D82" s="231">
        <v>11.2</v>
      </c>
      <c r="E82" s="231">
        <v>11.8</v>
      </c>
      <c r="F82" s="231">
        <v>11.6</v>
      </c>
      <c r="G82" s="231">
        <v>11.1</v>
      </c>
      <c r="H82" s="231">
        <v>10.7</v>
      </c>
      <c r="I82" s="231">
        <v>10.3</v>
      </c>
      <c r="J82" s="231">
        <v>10.1</v>
      </c>
      <c r="K82" s="231">
        <v>10.6</v>
      </c>
    </row>
    <row r="83" spans="1:11" ht="15" customHeight="1">
      <c r="A83" s="218"/>
      <c r="B83" s="78"/>
      <c r="C83" s="79" t="s">
        <v>297</v>
      </c>
      <c r="D83" s="232">
        <v>75</v>
      </c>
      <c r="E83" s="232">
        <v>78</v>
      </c>
      <c r="F83" s="232">
        <v>80</v>
      </c>
      <c r="G83" s="232">
        <v>80</v>
      </c>
      <c r="H83" s="232">
        <v>80</v>
      </c>
      <c r="I83" s="232">
        <v>78</v>
      </c>
      <c r="J83" s="232">
        <v>77</v>
      </c>
      <c r="K83" s="232">
        <v>78</v>
      </c>
    </row>
    <row r="84" spans="1:11" ht="15" customHeight="1">
      <c r="A84" s="218"/>
      <c r="B84" s="74" t="s">
        <v>6</v>
      </c>
      <c r="C84" s="75" t="s">
        <v>294</v>
      </c>
      <c r="D84" s="230">
        <v>7678</v>
      </c>
      <c r="E84" s="230">
        <v>6898</v>
      </c>
      <c r="F84" s="230">
        <v>7142</v>
      </c>
      <c r="G84" s="230">
        <v>10323</v>
      </c>
      <c r="H84" s="230">
        <v>27819</v>
      </c>
      <c r="I84" s="230">
        <v>51639</v>
      </c>
      <c r="J84" s="230">
        <v>55112</v>
      </c>
      <c r="K84" s="230">
        <v>166611</v>
      </c>
    </row>
    <row r="85" spans="1:11" ht="15" customHeight="1">
      <c r="A85" s="218"/>
      <c r="B85" s="74"/>
      <c r="C85" s="75" t="s">
        <v>295</v>
      </c>
      <c r="D85" s="231">
        <v>151.3</v>
      </c>
      <c r="E85" s="231">
        <v>155.9</v>
      </c>
      <c r="F85" s="231">
        <v>160.9</v>
      </c>
      <c r="G85" s="231">
        <v>151</v>
      </c>
      <c r="H85" s="231">
        <v>140.7</v>
      </c>
      <c r="I85" s="231">
        <v>129</v>
      </c>
      <c r="J85" s="231">
        <v>123</v>
      </c>
      <c r="K85" s="231">
        <v>133.9</v>
      </c>
    </row>
    <row r="86" spans="1:11" ht="15" customHeight="1">
      <c r="A86" s="218"/>
      <c r="B86" s="74"/>
      <c r="C86" s="75" t="s">
        <v>296</v>
      </c>
      <c r="D86" s="231">
        <v>126</v>
      </c>
      <c r="E86" s="231">
        <v>127.9</v>
      </c>
      <c r="F86" s="231">
        <v>126</v>
      </c>
      <c r="G86" s="231">
        <v>116.9</v>
      </c>
      <c r="H86" s="231">
        <v>102</v>
      </c>
      <c r="I86" s="231">
        <v>85.4</v>
      </c>
      <c r="J86" s="231">
        <v>74.9</v>
      </c>
      <c r="K86" s="231">
        <v>94.5</v>
      </c>
    </row>
    <row r="87" spans="1:11" ht="15" customHeight="1">
      <c r="A87" s="218"/>
      <c r="B87" s="74"/>
      <c r="C87" s="75" t="s">
        <v>297</v>
      </c>
      <c r="D87" s="233">
        <v>116</v>
      </c>
      <c r="E87" s="233">
        <v>122</v>
      </c>
      <c r="F87" s="233">
        <v>126</v>
      </c>
      <c r="G87" s="233">
        <v>120</v>
      </c>
      <c r="H87" s="233">
        <v>114</v>
      </c>
      <c r="I87" s="233">
        <v>107</v>
      </c>
      <c r="J87" s="233">
        <v>105</v>
      </c>
      <c r="K87" s="233">
        <v>110</v>
      </c>
    </row>
    <row r="88" spans="1:11" ht="15" customHeight="1">
      <c r="A88" s="218"/>
      <c r="B88" s="76" t="s">
        <v>7</v>
      </c>
      <c r="C88" s="77" t="s">
        <v>294</v>
      </c>
      <c r="D88" s="232">
        <v>7682</v>
      </c>
      <c r="E88" s="232">
        <v>6898</v>
      </c>
      <c r="F88" s="232">
        <v>7144</v>
      </c>
      <c r="G88" s="232">
        <v>10324</v>
      </c>
      <c r="H88" s="232">
        <v>27821</v>
      </c>
      <c r="I88" s="232">
        <v>51638</v>
      </c>
      <c r="J88" s="232">
        <v>55112</v>
      </c>
      <c r="K88" s="232">
        <v>166619</v>
      </c>
    </row>
    <row r="89" spans="1:11" ht="15" customHeight="1">
      <c r="A89" s="218"/>
      <c r="B89" s="74"/>
      <c r="C89" s="75" t="s">
        <v>295</v>
      </c>
      <c r="D89" s="231">
        <v>56.4</v>
      </c>
      <c r="E89" s="231">
        <v>56.7</v>
      </c>
      <c r="F89" s="231">
        <v>56.8</v>
      </c>
      <c r="G89" s="231">
        <v>57</v>
      </c>
      <c r="H89" s="231">
        <v>57.4</v>
      </c>
      <c r="I89" s="231">
        <v>58.4</v>
      </c>
      <c r="J89" s="231">
        <v>57.6</v>
      </c>
      <c r="K89" s="231">
        <v>57.7</v>
      </c>
    </row>
    <row r="90" spans="1:11" ht="15" customHeight="1">
      <c r="A90" s="218"/>
      <c r="B90" s="74"/>
      <c r="C90" s="75" t="s">
        <v>296</v>
      </c>
      <c r="D90" s="231">
        <v>15.1</v>
      </c>
      <c r="E90" s="231">
        <v>14.9</v>
      </c>
      <c r="F90" s="231">
        <v>15.2</v>
      </c>
      <c r="G90" s="231">
        <v>15</v>
      </c>
      <c r="H90" s="231">
        <v>15.4</v>
      </c>
      <c r="I90" s="231">
        <v>15.7</v>
      </c>
      <c r="J90" s="231">
        <v>15.4</v>
      </c>
      <c r="K90" s="231">
        <v>15.4</v>
      </c>
    </row>
    <row r="91" spans="1:11" ht="15" customHeight="1">
      <c r="A91" s="218"/>
      <c r="B91" s="78"/>
      <c r="C91" s="79" t="s">
        <v>297</v>
      </c>
      <c r="D91" s="232">
        <v>54</v>
      </c>
      <c r="E91" s="232">
        <v>54</v>
      </c>
      <c r="F91" s="232">
        <v>55</v>
      </c>
      <c r="G91" s="232">
        <v>55</v>
      </c>
      <c r="H91" s="232">
        <v>55</v>
      </c>
      <c r="I91" s="232">
        <v>56</v>
      </c>
      <c r="J91" s="232">
        <v>56</v>
      </c>
      <c r="K91" s="232">
        <v>55</v>
      </c>
    </row>
    <row r="92" spans="1:11" ht="15" customHeight="1">
      <c r="A92" s="218"/>
      <c r="B92" s="74" t="s">
        <v>8</v>
      </c>
      <c r="C92" s="75" t="s">
        <v>294</v>
      </c>
      <c r="D92" s="230">
        <v>7681</v>
      </c>
      <c r="E92" s="230">
        <v>6896</v>
      </c>
      <c r="F92" s="230">
        <v>7141</v>
      </c>
      <c r="G92" s="230">
        <v>10316</v>
      </c>
      <c r="H92" s="230">
        <v>27817</v>
      </c>
      <c r="I92" s="230">
        <v>51630</v>
      </c>
      <c r="J92" s="230">
        <v>55104</v>
      </c>
      <c r="K92" s="230">
        <v>166585</v>
      </c>
    </row>
    <row r="93" spans="1:11" ht="15" customHeight="1">
      <c r="A93" s="218"/>
      <c r="B93" s="74"/>
      <c r="C93" s="75" t="s">
        <v>295</v>
      </c>
      <c r="D93" s="231">
        <v>123.3</v>
      </c>
      <c r="E93" s="231">
        <v>122.9</v>
      </c>
      <c r="F93" s="231">
        <v>123.9</v>
      </c>
      <c r="G93" s="231">
        <v>121.8</v>
      </c>
      <c r="H93" s="231">
        <v>121.4</v>
      </c>
      <c r="I93" s="231">
        <v>119.9</v>
      </c>
      <c r="J93" s="231">
        <v>117.3</v>
      </c>
      <c r="K93" s="231">
        <v>119.9</v>
      </c>
    </row>
    <row r="94" spans="1:11" ht="15" customHeight="1">
      <c r="A94" s="218"/>
      <c r="B94" s="74"/>
      <c r="C94" s="75" t="s">
        <v>296</v>
      </c>
      <c r="D94" s="231">
        <v>32.6</v>
      </c>
      <c r="E94" s="231">
        <v>31.9</v>
      </c>
      <c r="F94" s="231">
        <v>32.6</v>
      </c>
      <c r="G94" s="231">
        <v>31.4</v>
      </c>
      <c r="H94" s="231">
        <v>30.6</v>
      </c>
      <c r="I94" s="231">
        <v>29.7</v>
      </c>
      <c r="J94" s="231">
        <v>28.5</v>
      </c>
      <c r="K94" s="231">
        <v>30</v>
      </c>
    </row>
    <row r="95" spans="1:11" ht="15" customHeight="1">
      <c r="A95" s="218"/>
      <c r="B95" s="74"/>
      <c r="C95" s="75" t="s">
        <v>297</v>
      </c>
      <c r="D95" s="233">
        <v>122</v>
      </c>
      <c r="E95" s="233">
        <v>121</v>
      </c>
      <c r="F95" s="233">
        <v>123</v>
      </c>
      <c r="G95" s="233">
        <v>120</v>
      </c>
      <c r="H95" s="233">
        <v>120</v>
      </c>
      <c r="I95" s="233">
        <v>119</v>
      </c>
      <c r="J95" s="233">
        <v>117</v>
      </c>
      <c r="K95" s="233">
        <v>119</v>
      </c>
    </row>
    <row r="96" spans="1:11" ht="15" customHeight="1">
      <c r="A96" s="218"/>
      <c r="B96" s="76" t="s">
        <v>9</v>
      </c>
      <c r="C96" s="77" t="s">
        <v>294</v>
      </c>
      <c r="D96" s="232">
        <v>7682</v>
      </c>
      <c r="E96" s="232">
        <v>6898</v>
      </c>
      <c r="F96" s="232">
        <v>7144</v>
      </c>
      <c r="G96" s="232">
        <v>10324</v>
      </c>
      <c r="H96" s="232">
        <v>27823</v>
      </c>
      <c r="I96" s="232">
        <v>51641</v>
      </c>
      <c r="J96" s="232">
        <v>55110</v>
      </c>
      <c r="K96" s="232">
        <v>166622</v>
      </c>
    </row>
    <row r="97" spans="1:11" ht="15" customHeight="1">
      <c r="A97" s="218"/>
      <c r="B97" s="74"/>
      <c r="C97" s="75" t="s">
        <v>295</v>
      </c>
      <c r="D97" s="231">
        <v>24.9</v>
      </c>
      <c r="E97" s="231">
        <v>25</v>
      </c>
      <c r="F97" s="231">
        <v>25.3</v>
      </c>
      <c r="G97" s="231">
        <v>25.7</v>
      </c>
      <c r="H97" s="231">
        <v>25.3</v>
      </c>
      <c r="I97" s="231">
        <v>25.2</v>
      </c>
      <c r="J97" s="231">
        <v>25.4</v>
      </c>
      <c r="K97" s="231">
        <v>25.3</v>
      </c>
    </row>
    <row r="98" spans="1:11" ht="15" customHeight="1">
      <c r="A98" s="218"/>
      <c r="B98" s="74"/>
      <c r="C98" s="75" t="s">
        <v>296</v>
      </c>
      <c r="D98" s="231">
        <v>14</v>
      </c>
      <c r="E98" s="231">
        <v>12.8</v>
      </c>
      <c r="F98" s="231">
        <v>14.4</v>
      </c>
      <c r="G98" s="231">
        <v>16.5</v>
      </c>
      <c r="H98" s="231">
        <v>16.2</v>
      </c>
      <c r="I98" s="231">
        <v>12</v>
      </c>
      <c r="J98" s="231">
        <v>13.6</v>
      </c>
      <c r="K98" s="231">
        <v>13.8</v>
      </c>
    </row>
    <row r="99" spans="1:11" ht="15" customHeight="1">
      <c r="A99" s="218"/>
      <c r="B99" s="78"/>
      <c r="C99" s="79" t="s">
        <v>297</v>
      </c>
      <c r="D99" s="232">
        <v>22</v>
      </c>
      <c r="E99" s="232">
        <v>22</v>
      </c>
      <c r="F99" s="232">
        <v>22</v>
      </c>
      <c r="G99" s="232">
        <v>22</v>
      </c>
      <c r="H99" s="232">
        <v>22</v>
      </c>
      <c r="I99" s="232">
        <v>23</v>
      </c>
      <c r="J99" s="232">
        <v>23</v>
      </c>
      <c r="K99" s="232">
        <v>23</v>
      </c>
    </row>
    <row r="100" spans="1:11" ht="15" customHeight="1">
      <c r="A100" s="218"/>
      <c r="B100" s="74" t="s">
        <v>10</v>
      </c>
      <c r="C100" s="75" t="s">
        <v>294</v>
      </c>
      <c r="D100" s="230">
        <v>7682</v>
      </c>
      <c r="E100" s="230">
        <v>6898</v>
      </c>
      <c r="F100" s="230">
        <v>7144</v>
      </c>
      <c r="G100" s="230">
        <v>10324</v>
      </c>
      <c r="H100" s="230">
        <v>27822</v>
      </c>
      <c r="I100" s="230">
        <v>51641</v>
      </c>
      <c r="J100" s="230">
        <v>55112</v>
      </c>
      <c r="K100" s="230">
        <v>166623</v>
      </c>
    </row>
    <row r="101" spans="1:11" ht="15" customHeight="1">
      <c r="A101" s="218"/>
      <c r="B101" s="74"/>
      <c r="C101" s="75" t="s">
        <v>295</v>
      </c>
      <c r="D101" s="231">
        <v>31.2</v>
      </c>
      <c r="E101" s="231">
        <v>29.9</v>
      </c>
      <c r="F101" s="231">
        <v>28.5</v>
      </c>
      <c r="G101" s="231">
        <v>27.1</v>
      </c>
      <c r="H101" s="231">
        <v>25.1</v>
      </c>
      <c r="I101" s="231">
        <v>23.5</v>
      </c>
      <c r="J101" s="231">
        <v>22.6</v>
      </c>
      <c r="K101" s="231">
        <v>24.5</v>
      </c>
    </row>
    <row r="102" spans="1:11" ht="15" customHeight="1">
      <c r="A102" s="218"/>
      <c r="B102" s="74"/>
      <c r="C102" s="75" t="s">
        <v>296</v>
      </c>
      <c r="D102" s="231">
        <v>23.4</v>
      </c>
      <c r="E102" s="231">
        <v>21</v>
      </c>
      <c r="F102" s="231">
        <v>20.8</v>
      </c>
      <c r="G102" s="231">
        <v>20.9</v>
      </c>
      <c r="H102" s="231">
        <v>17.5</v>
      </c>
      <c r="I102" s="231">
        <v>14.8</v>
      </c>
      <c r="J102" s="231">
        <v>15.4</v>
      </c>
      <c r="K102" s="231">
        <v>17.1</v>
      </c>
    </row>
    <row r="103" spans="1:11" ht="15" customHeight="1">
      <c r="A103" s="218"/>
      <c r="B103" s="74"/>
      <c r="C103" s="75" t="s">
        <v>297</v>
      </c>
      <c r="D103" s="233">
        <v>25</v>
      </c>
      <c r="E103" s="233">
        <v>24</v>
      </c>
      <c r="F103" s="233">
        <v>23</v>
      </c>
      <c r="G103" s="233">
        <v>22</v>
      </c>
      <c r="H103" s="233">
        <v>21</v>
      </c>
      <c r="I103" s="233">
        <v>20</v>
      </c>
      <c r="J103" s="233">
        <v>19</v>
      </c>
      <c r="K103" s="233">
        <v>20</v>
      </c>
    </row>
    <row r="104" spans="1:11" ht="15" customHeight="1">
      <c r="A104" s="218"/>
      <c r="B104" s="76" t="s">
        <v>304</v>
      </c>
      <c r="C104" s="77" t="s">
        <v>294</v>
      </c>
      <c r="D104" s="232">
        <v>7678</v>
      </c>
      <c r="E104" s="232">
        <v>6893</v>
      </c>
      <c r="F104" s="232">
        <v>7140</v>
      </c>
      <c r="G104" s="232">
        <v>10317</v>
      </c>
      <c r="H104" s="232">
        <v>27801</v>
      </c>
      <c r="I104" s="232">
        <v>51608</v>
      </c>
      <c r="J104" s="232">
        <v>55098</v>
      </c>
      <c r="K104" s="232">
        <v>166535</v>
      </c>
    </row>
    <row r="105" spans="1:11" ht="15" customHeight="1">
      <c r="A105" s="218"/>
      <c r="B105" s="74"/>
      <c r="C105" s="75" t="s">
        <v>295</v>
      </c>
      <c r="D105" s="231">
        <v>52.2</v>
      </c>
      <c r="E105" s="231">
        <v>54.6</v>
      </c>
      <c r="F105" s="231">
        <v>56.9</v>
      </c>
      <c r="G105" s="231">
        <v>55.9</v>
      </c>
      <c r="H105" s="231">
        <v>50.5</v>
      </c>
      <c r="I105" s="231">
        <v>47.5</v>
      </c>
      <c r="J105" s="231">
        <v>43.4</v>
      </c>
      <c r="K105" s="231">
        <v>48.1</v>
      </c>
    </row>
    <row r="106" spans="1:11" ht="15" customHeight="1">
      <c r="A106" s="218"/>
      <c r="B106" s="74"/>
      <c r="C106" s="75" t="s">
        <v>296</v>
      </c>
      <c r="D106" s="231">
        <v>64.7</v>
      </c>
      <c r="E106" s="231">
        <v>63.5</v>
      </c>
      <c r="F106" s="231">
        <v>69.9</v>
      </c>
      <c r="G106" s="231">
        <v>72.6</v>
      </c>
      <c r="H106" s="231">
        <v>61.2</v>
      </c>
      <c r="I106" s="231">
        <v>57.2</v>
      </c>
      <c r="J106" s="231">
        <v>53.5</v>
      </c>
      <c r="K106" s="231">
        <v>59.2</v>
      </c>
    </row>
    <row r="107" spans="1:11" ht="15" customHeight="1">
      <c r="A107" s="218"/>
      <c r="B107" s="78"/>
      <c r="C107" s="79" t="s">
        <v>297</v>
      </c>
      <c r="D107" s="232">
        <v>33</v>
      </c>
      <c r="E107" s="232">
        <v>35</v>
      </c>
      <c r="F107" s="232">
        <v>36</v>
      </c>
      <c r="G107" s="232">
        <v>35</v>
      </c>
      <c r="H107" s="232">
        <v>33</v>
      </c>
      <c r="I107" s="232">
        <v>31</v>
      </c>
      <c r="J107" s="232">
        <v>29</v>
      </c>
      <c r="K107" s="232">
        <v>31</v>
      </c>
    </row>
    <row r="108" spans="1:11" ht="15" customHeight="1">
      <c r="A108" s="218"/>
      <c r="B108" s="74" t="s">
        <v>11</v>
      </c>
      <c r="C108" s="75" t="s">
        <v>294</v>
      </c>
      <c r="D108" s="230">
        <v>4831</v>
      </c>
      <c r="E108" s="230">
        <v>4162</v>
      </c>
      <c r="F108" s="230">
        <v>3971</v>
      </c>
      <c r="G108" s="230">
        <v>5762</v>
      </c>
      <c r="H108" s="230">
        <v>16073</v>
      </c>
      <c r="I108" s="230">
        <v>32015</v>
      </c>
      <c r="J108" s="230">
        <v>33418</v>
      </c>
      <c r="K108" s="230">
        <v>100232</v>
      </c>
    </row>
    <row r="109" spans="1:11" ht="15" customHeight="1">
      <c r="A109" s="218"/>
      <c r="B109" s="74"/>
      <c r="C109" s="75" t="s">
        <v>295</v>
      </c>
      <c r="D109" s="231">
        <v>93.3</v>
      </c>
      <c r="E109" s="231">
        <v>95.9</v>
      </c>
      <c r="F109" s="231">
        <v>99</v>
      </c>
      <c r="G109" s="231">
        <v>102.1</v>
      </c>
      <c r="H109" s="231">
        <v>102.7</v>
      </c>
      <c r="I109" s="231">
        <v>102</v>
      </c>
      <c r="J109" s="231">
        <v>101.8</v>
      </c>
      <c r="K109" s="231">
        <v>101.3</v>
      </c>
    </row>
    <row r="110" spans="1:11" ht="15" customHeight="1">
      <c r="A110" s="218"/>
      <c r="B110" s="74"/>
      <c r="C110" s="75" t="s">
        <v>296</v>
      </c>
      <c r="D110" s="231">
        <v>22</v>
      </c>
      <c r="E110" s="231">
        <v>22.2</v>
      </c>
      <c r="F110" s="231">
        <v>25.7</v>
      </c>
      <c r="G110" s="231">
        <v>25.9</v>
      </c>
      <c r="H110" s="231">
        <v>24.9</v>
      </c>
      <c r="I110" s="231">
        <v>22.3</v>
      </c>
      <c r="J110" s="231">
        <v>21.6</v>
      </c>
      <c r="K110" s="231">
        <v>22.9</v>
      </c>
    </row>
    <row r="111" spans="1:11" ht="15" customHeight="1">
      <c r="A111" s="218"/>
      <c r="B111" s="74"/>
      <c r="C111" s="75" t="s">
        <v>297</v>
      </c>
      <c r="D111" s="233">
        <v>90</v>
      </c>
      <c r="E111" s="233">
        <v>92</v>
      </c>
      <c r="F111" s="233">
        <v>93</v>
      </c>
      <c r="G111" s="233">
        <v>96</v>
      </c>
      <c r="H111" s="233">
        <v>97</v>
      </c>
      <c r="I111" s="233">
        <v>97</v>
      </c>
      <c r="J111" s="233">
        <v>97</v>
      </c>
      <c r="K111" s="233">
        <v>96</v>
      </c>
    </row>
    <row r="112" spans="1:11" ht="15" customHeight="1">
      <c r="A112" s="218"/>
      <c r="B112" s="76" t="s">
        <v>303</v>
      </c>
      <c r="C112" s="77" t="s">
        <v>294</v>
      </c>
      <c r="D112" s="232">
        <v>6273</v>
      </c>
      <c r="E112" s="232">
        <v>5606</v>
      </c>
      <c r="F112" s="232">
        <v>5959</v>
      </c>
      <c r="G112" s="232">
        <v>8594</v>
      </c>
      <c r="H112" s="232">
        <v>23011</v>
      </c>
      <c r="I112" s="232">
        <v>41967</v>
      </c>
      <c r="J112" s="232">
        <v>45040</v>
      </c>
      <c r="K112" s="232">
        <v>136450</v>
      </c>
    </row>
    <row r="113" spans="1:11" ht="15" customHeight="1">
      <c r="A113" s="218"/>
      <c r="B113" s="74"/>
      <c r="C113" s="75" t="s">
        <v>295</v>
      </c>
      <c r="D113" s="234">
        <v>5.14</v>
      </c>
      <c r="E113" s="234">
        <v>5.23</v>
      </c>
      <c r="F113" s="234">
        <v>5.33</v>
      </c>
      <c r="G113" s="234">
        <v>5.42</v>
      </c>
      <c r="H113" s="234">
        <v>5.46</v>
      </c>
      <c r="I113" s="234">
        <v>5.46</v>
      </c>
      <c r="J113" s="234">
        <v>5.47</v>
      </c>
      <c r="K113" s="234">
        <v>5.43</v>
      </c>
    </row>
    <row r="114" spans="1:11" ht="15" customHeight="1">
      <c r="A114" s="218"/>
      <c r="B114" s="74"/>
      <c r="C114" s="75" t="s">
        <v>296</v>
      </c>
      <c r="D114" s="234">
        <v>0.76</v>
      </c>
      <c r="E114" s="234">
        <v>0.78</v>
      </c>
      <c r="F114" s="234">
        <v>0.88</v>
      </c>
      <c r="G114" s="234">
        <v>0.88</v>
      </c>
      <c r="H114" s="234">
        <v>0.81</v>
      </c>
      <c r="I114" s="234">
        <v>0.75</v>
      </c>
      <c r="J114" s="234">
        <v>0.72</v>
      </c>
      <c r="K114" s="234">
        <v>0.77</v>
      </c>
    </row>
    <row r="115" spans="1:11" ht="15" customHeight="1">
      <c r="A115" s="219"/>
      <c r="B115" s="78"/>
      <c r="C115" s="79" t="s">
        <v>297</v>
      </c>
      <c r="D115" s="235">
        <v>5</v>
      </c>
      <c r="E115" s="235">
        <v>5.1</v>
      </c>
      <c r="F115" s="235">
        <v>5.2</v>
      </c>
      <c r="G115" s="235">
        <v>5.2</v>
      </c>
      <c r="H115" s="235">
        <v>5.3</v>
      </c>
      <c r="I115" s="235">
        <v>5.3</v>
      </c>
      <c r="J115" s="235">
        <v>5.3</v>
      </c>
      <c r="K115" s="235">
        <v>5.3</v>
      </c>
    </row>
    <row r="116" spans="1:11" ht="15" customHeight="1">
      <c r="A116" s="217" t="s">
        <v>299</v>
      </c>
      <c r="B116" s="74" t="s">
        <v>0</v>
      </c>
      <c r="C116" s="75" t="s">
        <v>294</v>
      </c>
      <c r="D116" s="230">
        <v>8610</v>
      </c>
      <c r="E116" s="230">
        <v>8147</v>
      </c>
      <c r="F116" s="230">
        <v>9825</v>
      </c>
      <c r="G116" s="230">
        <v>19502</v>
      </c>
      <c r="H116" s="230">
        <v>54556</v>
      </c>
      <c r="I116" s="230">
        <v>71377</v>
      </c>
      <c r="J116" s="230">
        <v>63993</v>
      </c>
      <c r="K116" s="230">
        <v>236010</v>
      </c>
    </row>
    <row r="117" spans="1:11" ht="15" customHeight="1">
      <c r="A117" s="218"/>
      <c r="B117" s="74"/>
      <c r="C117" s="75" t="s">
        <v>295</v>
      </c>
      <c r="D117" s="231">
        <v>158.2</v>
      </c>
      <c r="E117" s="231">
        <v>157.6</v>
      </c>
      <c r="F117" s="231">
        <v>156.5</v>
      </c>
      <c r="G117" s="231">
        <v>155.1</v>
      </c>
      <c r="H117" s="231">
        <v>153.7</v>
      </c>
      <c r="I117" s="231">
        <v>152.2</v>
      </c>
      <c r="J117" s="231">
        <v>150.9</v>
      </c>
      <c r="K117" s="231">
        <v>153</v>
      </c>
    </row>
    <row r="118" spans="1:11" ht="15" customHeight="1">
      <c r="A118" s="218"/>
      <c r="B118" s="74"/>
      <c r="C118" s="75" t="s">
        <v>296</v>
      </c>
      <c r="D118" s="231">
        <v>5.4</v>
      </c>
      <c r="E118" s="231">
        <v>5.4</v>
      </c>
      <c r="F118" s="231">
        <v>5.3</v>
      </c>
      <c r="G118" s="231">
        <v>5.3</v>
      </c>
      <c r="H118" s="231">
        <v>5.2</v>
      </c>
      <c r="I118" s="231">
        <v>5.1</v>
      </c>
      <c r="J118" s="231">
        <v>5.3</v>
      </c>
      <c r="K118" s="231">
        <v>5.6</v>
      </c>
    </row>
    <row r="119" spans="1:11" ht="15" customHeight="1">
      <c r="A119" s="218"/>
      <c r="B119" s="74"/>
      <c r="C119" s="75" t="s">
        <v>297</v>
      </c>
      <c r="D119" s="232">
        <v>158.1</v>
      </c>
      <c r="E119" s="232">
        <v>157.5</v>
      </c>
      <c r="F119" s="232">
        <v>156.5</v>
      </c>
      <c r="G119" s="232">
        <v>155</v>
      </c>
      <c r="H119" s="232">
        <v>153.7</v>
      </c>
      <c r="I119" s="232">
        <v>152.2</v>
      </c>
      <c r="J119" s="232">
        <v>151</v>
      </c>
      <c r="K119" s="232">
        <v>153</v>
      </c>
    </row>
    <row r="120" spans="1:11" ht="15" customHeight="1">
      <c r="A120" s="218"/>
      <c r="B120" s="76" t="s">
        <v>1</v>
      </c>
      <c r="C120" s="77" t="s">
        <v>294</v>
      </c>
      <c r="D120" s="230">
        <v>8610</v>
      </c>
      <c r="E120" s="230">
        <v>8148</v>
      </c>
      <c r="F120" s="230">
        <v>9825</v>
      </c>
      <c r="G120" s="230">
        <v>19502</v>
      </c>
      <c r="H120" s="230">
        <v>54555</v>
      </c>
      <c r="I120" s="230">
        <v>71378</v>
      </c>
      <c r="J120" s="230">
        <v>63997</v>
      </c>
      <c r="K120" s="230">
        <v>236015</v>
      </c>
    </row>
    <row r="121" spans="1:11" ht="15" customHeight="1">
      <c r="A121" s="218"/>
      <c r="B121" s="74"/>
      <c r="C121" s="75" t="s">
        <v>295</v>
      </c>
      <c r="D121" s="231">
        <v>54.8</v>
      </c>
      <c r="E121" s="231">
        <v>54.9</v>
      </c>
      <c r="F121" s="231">
        <v>54.5</v>
      </c>
      <c r="G121" s="231">
        <v>53.7</v>
      </c>
      <c r="H121" s="231">
        <v>52.8</v>
      </c>
      <c r="I121" s="231">
        <v>52.1</v>
      </c>
      <c r="J121" s="231">
        <v>51.7</v>
      </c>
      <c r="K121" s="231">
        <v>52.6</v>
      </c>
    </row>
    <row r="122" spans="1:11" ht="15" customHeight="1">
      <c r="A122" s="218"/>
      <c r="B122" s="74"/>
      <c r="C122" s="75" t="s">
        <v>296</v>
      </c>
      <c r="D122" s="231">
        <v>9.9</v>
      </c>
      <c r="E122" s="231">
        <v>9.5</v>
      </c>
      <c r="F122" s="231">
        <v>8.9</v>
      </c>
      <c r="G122" s="231">
        <v>8.5</v>
      </c>
      <c r="H122" s="231">
        <v>8.1</v>
      </c>
      <c r="I122" s="231">
        <v>7.8</v>
      </c>
      <c r="J122" s="231">
        <v>8</v>
      </c>
      <c r="K122" s="231">
        <v>8.2</v>
      </c>
    </row>
    <row r="123" spans="1:11" ht="15" customHeight="1">
      <c r="A123" s="218"/>
      <c r="B123" s="78"/>
      <c r="C123" s="79" t="s">
        <v>297</v>
      </c>
      <c r="D123" s="233">
        <v>53</v>
      </c>
      <c r="E123" s="233">
        <v>53.4</v>
      </c>
      <c r="F123" s="233">
        <v>53.1</v>
      </c>
      <c r="G123" s="233">
        <v>52.7</v>
      </c>
      <c r="H123" s="233">
        <v>52</v>
      </c>
      <c r="I123" s="233">
        <v>51.3</v>
      </c>
      <c r="J123" s="233">
        <v>51</v>
      </c>
      <c r="K123" s="233">
        <v>51.8</v>
      </c>
    </row>
    <row r="124" spans="1:11" ht="15" customHeight="1">
      <c r="A124" s="218"/>
      <c r="B124" s="74" t="s">
        <v>2</v>
      </c>
      <c r="C124" s="75" t="s">
        <v>294</v>
      </c>
      <c r="D124" s="232">
        <v>8610</v>
      </c>
      <c r="E124" s="232">
        <v>8148</v>
      </c>
      <c r="F124" s="232">
        <v>9825</v>
      </c>
      <c r="G124" s="232">
        <v>19502</v>
      </c>
      <c r="H124" s="232">
        <v>54556</v>
      </c>
      <c r="I124" s="232">
        <v>71379</v>
      </c>
      <c r="J124" s="232">
        <v>63998</v>
      </c>
      <c r="K124" s="232">
        <v>236018</v>
      </c>
    </row>
    <row r="125" spans="1:11" ht="15" customHeight="1">
      <c r="A125" s="218"/>
      <c r="B125" s="74"/>
      <c r="C125" s="75" t="s">
        <v>295</v>
      </c>
      <c r="D125" s="231">
        <v>21.9</v>
      </c>
      <c r="E125" s="231">
        <v>22.1</v>
      </c>
      <c r="F125" s="231">
        <v>22.2</v>
      </c>
      <c r="G125" s="231">
        <v>22.3</v>
      </c>
      <c r="H125" s="231">
        <v>22.3</v>
      </c>
      <c r="I125" s="231">
        <v>22.5</v>
      </c>
      <c r="J125" s="231">
        <v>22.7</v>
      </c>
      <c r="K125" s="231">
        <v>22.4</v>
      </c>
    </row>
    <row r="126" spans="1:11" ht="15" customHeight="1">
      <c r="A126" s="218"/>
      <c r="B126" s="74"/>
      <c r="C126" s="75" t="s">
        <v>296</v>
      </c>
      <c r="D126" s="231">
        <v>3.8</v>
      </c>
      <c r="E126" s="231">
        <v>4.1</v>
      </c>
      <c r="F126" s="231">
        <v>3.9</v>
      </c>
      <c r="G126" s="231">
        <v>3.6</v>
      </c>
      <c r="H126" s="231">
        <v>3.3</v>
      </c>
      <c r="I126" s="231">
        <v>3.5</v>
      </c>
      <c r="J126" s="231">
        <v>3.4</v>
      </c>
      <c r="K126" s="231">
        <v>3.5</v>
      </c>
    </row>
    <row r="127" spans="1:11" ht="15" customHeight="1">
      <c r="A127" s="218"/>
      <c r="B127" s="74"/>
      <c r="C127" s="75" t="s">
        <v>297</v>
      </c>
      <c r="D127" s="232">
        <v>21.1</v>
      </c>
      <c r="E127" s="232">
        <v>21.4</v>
      </c>
      <c r="F127" s="232">
        <v>21.6</v>
      </c>
      <c r="G127" s="232">
        <v>21.9</v>
      </c>
      <c r="H127" s="232">
        <v>22</v>
      </c>
      <c r="I127" s="232">
        <v>22.1</v>
      </c>
      <c r="J127" s="232">
        <v>22.4</v>
      </c>
      <c r="K127" s="232">
        <v>22.1</v>
      </c>
    </row>
    <row r="128" spans="1:11" ht="15" customHeight="1">
      <c r="A128" s="218"/>
      <c r="B128" s="76" t="s">
        <v>3</v>
      </c>
      <c r="C128" s="77" t="s">
        <v>294</v>
      </c>
      <c r="D128" s="230">
        <v>8606</v>
      </c>
      <c r="E128" s="230">
        <v>8142</v>
      </c>
      <c r="F128" s="230">
        <v>9821</v>
      </c>
      <c r="G128" s="230">
        <v>19498</v>
      </c>
      <c r="H128" s="230">
        <v>54536</v>
      </c>
      <c r="I128" s="230">
        <v>71351</v>
      </c>
      <c r="J128" s="230">
        <v>63980</v>
      </c>
      <c r="K128" s="230">
        <v>235934</v>
      </c>
    </row>
    <row r="129" spans="1:11" ht="15" customHeight="1">
      <c r="A129" s="218"/>
      <c r="B129" s="74"/>
      <c r="C129" s="75" t="s">
        <v>295</v>
      </c>
      <c r="D129" s="231">
        <v>77.4</v>
      </c>
      <c r="E129" s="231">
        <v>78.2</v>
      </c>
      <c r="F129" s="231">
        <v>79.1</v>
      </c>
      <c r="G129" s="231">
        <v>80.3</v>
      </c>
      <c r="H129" s="231">
        <v>80.8</v>
      </c>
      <c r="I129" s="231">
        <v>81.5</v>
      </c>
      <c r="J129" s="231">
        <v>82.8</v>
      </c>
      <c r="K129" s="231">
        <v>81.2</v>
      </c>
    </row>
    <row r="130" spans="1:11" ht="15" customHeight="1">
      <c r="A130" s="218"/>
      <c r="B130" s="74"/>
      <c r="C130" s="75" t="s">
        <v>296</v>
      </c>
      <c r="D130" s="231">
        <v>9.9</v>
      </c>
      <c r="E130" s="231">
        <v>9.9</v>
      </c>
      <c r="F130" s="231">
        <v>9.6</v>
      </c>
      <c r="G130" s="231">
        <v>9.4</v>
      </c>
      <c r="H130" s="231">
        <v>9.2</v>
      </c>
      <c r="I130" s="231">
        <v>9.2</v>
      </c>
      <c r="J130" s="231">
        <v>9.5</v>
      </c>
      <c r="K130" s="231">
        <v>9.5</v>
      </c>
    </row>
    <row r="131" spans="1:11" ht="15" customHeight="1">
      <c r="A131" s="218"/>
      <c r="B131" s="78"/>
      <c r="C131" s="79" t="s">
        <v>297</v>
      </c>
      <c r="D131" s="233">
        <v>76</v>
      </c>
      <c r="E131" s="233">
        <v>77</v>
      </c>
      <c r="F131" s="233">
        <v>78.5</v>
      </c>
      <c r="G131" s="233">
        <v>80</v>
      </c>
      <c r="H131" s="233">
        <v>80.5</v>
      </c>
      <c r="I131" s="233">
        <v>81.5</v>
      </c>
      <c r="J131" s="233">
        <v>82.9</v>
      </c>
      <c r="K131" s="233">
        <v>81</v>
      </c>
    </row>
    <row r="132" spans="1:11" ht="15" customHeight="1">
      <c r="A132" s="218"/>
      <c r="B132" s="74" t="s">
        <v>4</v>
      </c>
      <c r="C132" s="75" t="s">
        <v>294</v>
      </c>
      <c r="D132" s="232">
        <v>8610</v>
      </c>
      <c r="E132" s="232">
        <v>8148</v>
      </c>
      <c r="F132" s="232">
        <v>9825</v>
      </c>
      <c r="G132" s="232">
        <v>19501</v>
      </c>
      <c r="H132" s="232">
        <v>54555</v>
      </c>
      <c r="I132" s="232">
        <v>71374</v>
      </c>
      <c r="J132" s="232">
        <v>63996</v>
      </c>
      <c r="K132" s="232">
        <v>236009</v>
      </c>
    </row>
    <row r="133" spans="1:11" ht="15" customHeight="1">
      <c r="A133" s="218"/>
      <c r="B133" s="74"/>
      <c r="C133" s="75" t="s">
        <v>295</v>
      </c>
      <c r="D133" s="231">
        <v>113</v>
      </c>
      <c r="E133" s="231">
        <v>116.3</v>
      </c>
      <c r="F133" s="231">
        <v>121.2</v>
      </c>
      <c r="G133" s="231">
        <v>124.3</v>
      </c>
      <c r="H133" s="231">
        <v>127.1</v>
      </c>
      <c r="I133" s="231">
        <v>129.5</v>
      </c>
      <c r="J133" s="231">
        <v>131.8</v>
      </c>
      <c r="K133" s="231">
        <v>127.8</v>
      </c>
    </row>
    <row r="134" spans="1:11" ht="15" customHeight="1">
      <c r="A134" s="218"/>
      <c r="B134" s="74"/>
      <c r="C134" s="75" t="s">
        <v>296</v>
      </c>
      <c r="D134" s="231">
        <v>14.9</v>
      </c>
      <c r="E134" s="231">
        <v>16</v>
      </c>
      <c r="F134" s="231">
        <v>17.1</v>
      </c>
      <c r="G134" s="231">
        <v>17.2</v>
      </c>
      <c r="H134" s="231">
        <v>17</v>
      </c>
      <c r="I134" s="231">
        <v>16.7</v>
      </c>
      <c r="J134" s="231">
        <v>16.3</v>
      </c>
      <c r="K134" s="231">
        <v>17.3</v>
      </c>
    </row>
    <row r="135" spans="1:11" ht="15" customHeight="1">
      <c r="A135" s="218"/>
      <c r="B135" s="74"/>
      <c r="C135" s="75" t="s">
        <v>297</v>
      </c>
      <c r="D135" s="232">
        <v>111</v>
      </c>
      <c r="E135" s="232">
        <v>115</v>
      </c>
      <c r="F135" s="232">
        <v>120</v>
      </c>
      <c r="G135" s="232">
        <v>124</v>
      </c>
      <c r="H135" s="232">
        <v>126</v>
      </c>
      <c r="I135" s="232">
        <v>129</v>
      </c>
      <c r="J135" s="232">
        <v>130</v>
      </c>
      <c r="K135" s="232">
        <v>128</v>
      </c>
    </row>
    <row r="136" spans="1:11" ht="15" customHeight="1">
      <c r="A136" s="218"/>
      <c r="B136" s="76" t="s">
        <v>5</v>
      </c>
      <c r="C136" s="77" t="s">
        <v>294</v>
      </c>
      <c r="D136" s="230">
        <v>8608</v>
      </c>
      <c r="E136" s="230">
        <v>8146</v>
      </c>
      <c r="F136" s="230">
        <v>9825</v>
      </c>
      <c r="G136" s="230">
        <v>19500</v>
      </c>
      <c r="H136" s="230">
        <v>54552</v>
      </c>
      <c r="I136" s="230">
        <v>71368</v>
      </c>
      <c r="J136" s="230">
        <v>63989</v>
      </c>
      <c r="K136" s="230">
        <v>235988</v>
      </c>
    </row>
    <row r="137" spans="1:11" ht="15" customHeight="1">
      <c r="A137" s="218"/>
      <c r="B137" s="74"/>
      <c r="C137" s="75" t="s">
        <v>295</v>
      </c>
      <c r="D137" s="231">
        <v>68.9</v>
      </c>
      <c r="E137" s="231">
        <v>71</v>
      </c>
      <c r="F137" s="231">
        <v>73.6</v>
      </c>
      <c r="G137" s="231">
        <v>74.8</v>
      </c>
      <c r="H137" s="231">
        <v>75.4</v>
      </c>
      <c r="I137" s="231">
        <v>75.4</v>
      </c>
      <c r="J137" s="231">
        <v>75.1</v>
      </c>
      <c r="K137" s="231">
        <v>74.8</v>
      </c>
    </row>
    <row r="138" spans="1:11" ht="15" customHeight="1">
      <c r="A138" s="218"/>
      <c r="B138" s="74"/>
      <c r="C138" s="75" t="s">
        <v>296</v>
      </c>
      <c r="D138" s="231">
        <v>10.6</v>
      </c>
      <c r="E138" s="231">
        <v>11.1</v>
      </c>
      <c r="F138" s="231">
        <v>11.2</v>
      </c>
      <c r="G138" s="231">
        <v>10.8</v>
      </c>
      <c r="H138" s="231">
        <v>10.5</v>
      </c>
      <c r="I138" s="231">
        <v>10.1</v>
      </c>
      <c r="J138" s="231">
        <v>9.9</v>
      </c>
      <c r="K138" s="231">
        <v>10.4</v>
      </c>
    </row>
    <row r="139" spans="1:11" ht="15" customHeight="1">
      <c r="A139" s="218"/>
      <c r="B139" s="78"/>
      <c r="C139" s="79" t="s">
        <v>297</v>
      </c>
      <c r="D139" s="233">
        <v>68</v>
      </c>
      <c r="E139" s="233">
        <v>70</v>
      </c>
      <c r="F139" s="233">
        <v>72</v>
      </c>
      <c r="G139" s="233">
        <v>74</v>
      </c>
      <c r="H139" s="233">
        <v>76</v>
      </c>
      <c r="I139" s="233">
        <v>76</v>
      </c>
      <c r="J139" s="233">
        <v>75</v>
      </c>
      <c r="K139" s="233">
        <v>75</v>
      </c>
    </row>
    <row r="140" spans="1:11" ht="15" customHeight="1">
      <c r="A140" s="218"/>
      <c r="B140" s="74" t="s">
        <v>6</v>
      </c>
      <c r="C140" s="75" t="s">
        <v>294</v>
      </c>
      <c r="D140" s="232">
        <v>8609</v>
      </c>
      <c r="E140" s="232">
        <v>8145</v>
      </c>
      <c r="F140" s="232">
        <v>9823</v>
      </c>
      <c r="G140" s="232">
        <v>19499</v>
      </c>
      <c r="H140" s="232">
        <v>54552</v>
      </c>
      <c r="I140" s="232">
        <v>71376</v>
      </c>
      <c r="J140" s="232">
        <v>63994</v>
      </c>
      <c r="K140" s="232">
        <v>235998</v>
      </c>
    </row>
    <row r="141" spans="1:11" ht="15" customHeight="1">
      <c r="A141" s="218"/>
      <c r="B141" s="74"/>
      <c r="C141" s="75" t="s">
        <v>295</v>
      </c>
      <c r="D141" s="231">
        <v>84.4</v>
      </c>
      <c r="E141" s="231">
        <v>92.3</v>
      </c>
      <c r="F141" s="231">
        <v>100.9</v>
      </c>
      <c r="G141" s="231">
        <v>107.9</v>
      </c>
      <c r="H141" s="231">
        <v>108.1</v>
      </c>
      <c r="I141" s="231">
        <v>108.7</v>
      </c>
      <c r="J141" s="231">
        <v>111.1</v>
      </c>
      <c r="K141" s="231">
        <v>107.4</v>
      </c>
    </row>
    <row r="142" spans="1:11" ht="15" customHeight="1">
      <c r="A142" s="218"/>
      <c r="B142" s="74"/>
      <c r="C142" s="75" t="s">
        <v>296</v>
      </c>
      <c r="D142" s="231">
        <v>60.6</v>
      </c>
      <c r="E142" s="231">
        <v>67.8</v>
      </c>
      <c r="F142" s="231">
        <v>69.2</v>
      </c>
      <c r="G142" s="231">
        <v>66.8</v>
      </c>
      <c r="H142" s="231">
        <v>63</v>
      </c>
      <c r="I142" s="231">
        <v>60.6</v>
      </c>
      <c r="J142" s="231">
        <v>60.2</v>
      </c>
      <c r="K142" s="231">
        <v>62.5</v>
      </c>
    </row>
    <row r="143" spans="1:11" ht="15" customHeight="1">
      <c r="A143" s="218"/>
      <c r="B143" s="74"/>
      <c r="C143" s="75" t="s">
        <v>297</v>
      </c>
      <c r="D143" s="232">
        <v>69</v>
      </c>
      <c r="E143" s="232">
        <v>74</v>
      </c>
      <c r="F143" s="232">
        <v>83</v>
      </c>
      <c r="G143" s="232">
        <v>90</v>
      </c>
      <c r="H143" s="232">
        <v>93</v>
      </c>
      <c r="I143" s="232">
        <v>94</v>
      </c>
      <c r="J143" s="232">
        <v>97</v>
      </c>
      <c r="K143" s="232">
        <v>92</v>
      </c>
    </row>
    <row r="144" spans="1:11" ht="15" customHeight="1">
      <c r="A144" s="218"/>
      <c r="B144" s="76" t="s">
        <v>7</v>
      </c>
      <c r="C144" s="77" t="s">
        <v>294</v>
      </c>
      <c r="D144" s="230">
        <v>8609</v>
      </c>
      <c r="E144" s="230">
        <v>8146</v>
      </c>
      <c r="F144" s="230">
        <v>9825</v>
      </c>
      <c r="G144" s="230">
        <v>19499</v>
      </c>
      <c r="H144" s="230">
        <v>54551</v>
      </c>
      <c r="I144" s="230">
        <v>71373</v>
      </c>
      <c r="J144" s="230">
        <v>63992</v>
      </c>
      <c r="K144" s="230">
        <v>235995</v>
      </c>
    </row>
    <row r="145" spans="1:11" ht="15" customHeight="1">
      <c r="A145" s="218"/>
      <c r="B145" s="74"/>
      <c r="C145" s="75" t="s">
        <v>295</v>
      </c>
      <c r="D145" s="231">
        <v>68.6</v>
      </c>
      <c r="E145" s="231">
        <v>69.3</v>
      </c>
      <c r="F145" s="231">
        <v>70.2</v>
      </c>
      <c r="G145" s="231">
        <v>68.8</v>
      </c>
      <c r="H145" s="231">
        <v>68.1</v>
      </c>
      <c r="I145" s="231">
        <v>67.2</v>
      </c>
      <c r="J145" s="231">
        <v>65.7</v>
      </c>
      <c r="K145" s="231">
        <v>67.4</v>
      </c>
    </row>
    <row r="146" spans="1:11" ht="15" customHeight="1">
      <c r="A146" s="218"/>
      <c r="B146" s="74"/>
      <c r="C146" s="75" t="s">
        <v>296</v>
      </c>
      <c r="D146" s="231">
        <v>15.8</v>
      </c>
      <c r="E146" s="231">
        <v>16.1</v>
      </c>
      <c r="F146" s="231">
        <v>16.9</v>
      </c>
      <c r="G146" s="231">
        <v>16.7</v>
      </c>
      <c r="H146" s="231">
        <v>16.4</v>
      </c>
      <c r="I146" s="231">
        <v>16.1</v>
      </c>
      <c r="J146" s="231">
        <v>15.9</v>
      </c>
      <c r="K146" s="231">
        <v>16.2</v>
      </c>
    </row>
    <row r="147" spans="1:11" ht="15" customHeight="1">
      <c r="A147" s="218"/>
      <c r="B147" s="78"/>
      <c r="C147" s="79" t="s">
        <v>297</v>
      </c>
      <c r="D147" s="233">
        <v>67</v>
      </c>
      <c r="E147" s="233">
        <v>68</v>
      </c>
      <c r="F147" s="233">
        <v>69</v>
      </c>
      <c r="G147" s="233">
        <v>67</v>
      </c>
      <c r="H147" s="233">
        <v>66</v>
      </c>
      <c r="I147" s="233">
        <v>66</v>
      </c>
      <c r="J147" s="233">
        <v>64</v>
      </c>
      <c r="K147" s="233">
        <v>66</v>
      </c>
    </row>
    <row r="148" spans="1:11" ht="15" customHeight="1">
      <c r="A148" s="218"/>
      <c r="B148" s="74" t="s">
        <v>8</v>
      </c>
      <c r="C148" s="75" t="s">
        <v>294</v>
      </c>
      <c r="D148" s="232">
        <v>8608</v>
      </c>
      <c r="E148" s="232">
        <v>8146</v>
      </c>
      <c r="F148" s="232">
        <v>9824</v>
      </c>
      <c r="G148" s="232">
        <v>19498</v>
      </c>
      <c r="H148" s="232">
        <v>54549</v>
      </c>
      <c r="I148" s="232">
        <v>71370</v>
      </c>
      <c r="J148" s="232">
        <v>63991</v>
      </c>
      <c r="K148" s="232">
        <v>235986</v>
      </c>
    </row>
    <row r="149" spans="1:11" ht="15" customHeight="1">
      <c r="A149" s="218"/>
      <c r="B149" s="74"/>
      <c r="C149" s="75" t="s">
        <v>295</v>
      </c>
      <c r="D149" s="231">
        <v>108.9</v>
      </c>
      <c r="E149" s="231">
        <v>115.5</v>
      </c>
      <c r="F149" s="231">
        <v>126.8</v>
      </c>
      <c r="G149" s="231">
        <v>131.8</v>
      </c>
      <c r="H149" s="231">
        <v>131.9</v>
      </c>
      <c r="I149" s="231">
        <v>130.1</v>
      </c>
      <c r="J149" s="231">
        <v>126.6</v>
      </c>
      <c r="K149" s="231">
        <v>128.3</v>
      </c>
    </row>
    <row r="150" spans="1:11" ht="15" customHeight="1">
      <c r="A150" s="218"/>
      <c r="B150" s="74"/>
      <c r="C150" s="75" t="s">
        <v>296</v>
      </c>
      <c r="D150" s="231">
        <v>29.2</v>
      </c>
      <c r="E150" s="231">
        <v>30.3</v>
      </c>
      <c r="F150" s="231">
        <v>31.6</v>
      </c>
      <c r="G150" s="231">
        <v>31</v>
      </c>
      <c r="H150" s="231">
        <v>29.9</v>
      </c>
      <c r="I150" s="231">
        <v>29.5</v>
      </c>
      <c r="J150" s="231">
        <v>28.7</v>
      </c>
      <c r="K150" s="231">
        <v>30.1</v>
      </c>
    </row>
    <row r="151" spans="1:11" ht="15" customHeight="1">
      <c r="A151" s="218"/>
      <c r="B151" s="74"/>
      <c r="C151" s="75" t="s">
        <v>297</v>
      </c>
      <c r="D151" s="232">
        <v>106</v>
      </c>
      <c r="E151" s="232">
        <v>113</v>
      </c>
      <c r="F151" s="232">
        <v>125</v>
      </c>
      <c r="G151" s="232">
        <v>130</v>
      </c>
      <c r="H151" s="232">
        <v>130</v>
      </c>
      <c r="I151" s="232">
        <v>128</v>
      </c>
      <c r="J151" s="232">
        <v>125</v>
      </c>
      <c r="K151" s="232">
        <v>127</v>
      </c>
    </row>
    <row r="152" spans="1:11" ht="15" customHeight="1">
      <c r="A152" s="218"/>
      <c r="B152" s="76" t="s">
        <v>9</v>
      </c>
      <c r="C152" s="77" t="s">
        <v>294</v>
      </c>
      <c r="D152" s="230">
        <v>8609</v>
      </c>
      <c r="E152" s="230">
        <v>8148</v>
      </c>
      <c r="F152" s="230">
        <v>9824</v>
      </c>
      <c r="G152" s="230">
        <v>19500</v>
      </c>
      <c r="H152" s="230">
        <v>54554</v>
      </c>
      <c r="I152" s="230">
        <v>71376</v>
      </c>
      <c r="J152" s="230">
        <v>63994</v>
      </c>
      <c r="K152" s="230">
        <v>236005</v>
      </c>
    </row>
    <row r="153" spans="1:11" ht="15" customHeight="1">
      <c r="A153" s="218"/>
      <c r="B153" s="74"/>
      <c r="C153" s="75" t="s">
        <v>295</v>
      </c>
      <c r="D153" s="231">
        <v>18.9</v>
      </c>
      <c r="E153" s="231">
        <v>19.7</v>
      </c>
      <c r="F153" s="231">
        <v>21.3</v>
      </c>
      <c r="G153" s="231">
        <v>22.6</v>
      </c>
      <c r="H153" s="231">
        <v>23</v>
      </c>
      <c r="I153" s="231">
        <v>23.6</v>
      </c>
      <c r="J153" s="231">
        <v>24.1</v>
      </c>
      <c r="K153" s="231">
        <v>23.1</v>
      </c>
    </row>
    <row r="154" spans="1:11" ht="15" customHeight="1">
      <c r="A154" s="218"/>
      <c r="B154" s="74"/>
      <c r="C154" s="75" t="s">
        <v>296</v>
      </c>
      <c r="D154" s="231">
        <v>8</v>
      </c>
      <c r="E154" s="231">
        <v>12.7</v>
      </c>
      <c r="F154" s="231">
        <v>9.6</v>
      </c>
      <c r="G154" s="231">
        <v>9</v>
      </c>
      <c r="H154" s="231">
        <v>8.5</v>
      </c>
      <c r="I154" s="231">
        <v>9.2</v>
      </c>
      <c r="J154" s="231">
        <v>10</v>
      </c>
      <c r="K154" s="231">
        <v>9.4</v>
      </c>
    </row>
    <row r="155" spans="1:11" ht="15" customHeight="1">
      <c r="A155" s="218"/>
      <c r="B155" s="78"/>
      <c r="C155" s="79" t="s">
        <v>297</v>
      </c>
      <c r="D155" s="233">
        <v>17</v>
      </c>
      <c r="E155" s="233">
        <v>18</v>
      </c>
      <c r="F155" s="233">
        <v>20</v>
      </c>
      <c r="G155" s="233">
        <v>21</v>
      </c>
      <c r="H155" s="233">
        <v>21</v>
      </c>
      <c r="I155" s="233">
        <v>22</v>
      </c>
      <c r="J155" s="233">
        <v>22</v>
      </c>
      <c r="K155" s="233">
        <v>22</v>
      </c>
    </row>
    <row r="156" spans="1:11" ht="15" customHeight="1">
      <c r="A156" s="218"/>
      <c r="B156" s="74" t="s">
        <v>10</v>
      </c>
      <c r="C156" s="75" t="s">
        <v>294</v>
      </c>
      <c r="D156" s="232">
        <v>8609</v>
      </c>
      <c r="E156" s="232">
        <v>8148</v>
      </c>
      <c r="F156" s="232">
        <v>9824</v>
      </c>
      <c r="G156" s="232">
        <v>19500</v>
      </c>
      <c r="H156" s="232">
        <v>54554</v>
      </c>
      <c r="I156" s="232">
        <v>71376</v>
      </c>
      <c r="J156" s="232">
        <v>63993</v>
      </c>
      <c r="K156" s="232">
        <v>236004</v>
      </c>
    </row>
    <row r="157" spans="1:11" ht="15" customHeight="1">
      <c r="A157" s="218"/>
      <c r="B157" s="74"/>
      <c r="C157" s="75" t="s">
        <v>295</v>
      </c>
      <c r="D157" s="231">
        <v>16.2</v>
      </c>
      <c r="E157" s="231">
        <v>16.8</v>
      </c>
      <c r="F157" s="231">
        <v>18.9</v>
      </c>
      <c r="G157" s="231">
        <v>20.3</v>
      </c>
      <c r="H157" s="231">
        <v>20.1</v>
      </c>
      <c r="I157" s="231">
        <v>19.8</v>
      </c>
      <c r="J157" s="231">
        <v>19.5</v>
      </c>
      <c r="K157" s="231">
        <v>19.6</v>
      </c>
    </row>
    <row r="158" spans="1:11" ht="15" customHeight="1">
      <c r="A158" s="218"/>
      <c r="B158" s="74"/>
      <c r="C158" s="75" t="s">
        <v>296</v>
      </c>
      <c r="D158" s="231">
        <v>11.3</v>
      </c>
      <c r="E158" s="231">
        <v>11.4</v>
      </c>
      <c r="F158" s="231">
        <v>13.1</v>
      </c>
      <c r="G158" s="231">
        <v>12.2</v>
      </c>
      <c r="H158" s="231">
        <v>12.3</v>
      </c>
      <c r="I158" s="231">
        <v>12.7</v>
      </c>
      <c r="J158" s="231">
        <v>12.5</v>
      </c>
      <c r="K158" s="231">
        <v>12.5</v>
      </c>
    </row>
    <row r="159" spans="1:11" ht="15" customHeight="1">
      <c r="A159" s="218"/>
      <c r="B159" s="74"/>
      <c r="C159" s="75" t="s">
        <v>297</v>
      </c>
      <c r="D159" s="232">
        <v>13</v>
      </c>
      <c r="E159" s="232">
        <v>14</v>
      </c>
      <c r="F159" s="232">
        <v>16</v>
      </c>
      <c r="G159" s="232">
        <v>17</v>
      </c>
      <c r="H159" s="232">
        <v>17</v>
      </c>
      <c r="I159" s="232">
        <v>17</v>
      </c>
      <c r="J159" s="232">
        <v>17</v>
      </c>
      <c r="K159" s="232">
        <v>17</v>
      </c>
    </row>
    <row r="160" spans="1:11" ht="15" customHeight="1">
      <c r="A160" s="218"/>
      <c r="B160" s="76" t="s">
        <v>304</v>
      </c>
      <c r="C160" s="77" t="s">
        <v>294</v>
      </c>
      <c r="D160" s="230">
        <v>8607</v>
      </c>
      <c r="E160" s="230">
        <v>8146</v>
      </c>
      <c r="F160" s="230">
        <v>9825</v>
      </c>
      <c r="G160" s="230">
        <v>19500</v>
      </c>
      <c r="H160" s="230">
        <v>54551</v>
      </c>
      <c r="I160" s="230">
        <v>71370</v>
      </c>
      <c r="J160" s="230">
        <v>63991</v>
      </c>
      <c r="K160" s="230">
        <v>235990</v>
      </c>
    </row>
    <row r="161" spans="1:11" ht="15" customHeight="1">
      <c r="A161" s="218"/>
      <c r="B161" s="74"/>
      <c r="C161" s="75" t="s">
        <v>295</v>
      </c>
      <c r="D161" s="231">
        <v>21.6</v>
      </c>
      <c r="E161" s="231">
        <v>22.7</v>
      </c>
      <c r="F161" s="231">
        <v>25.5</v>
      </c>
      <c r="G161" s="231">
        <v>27.3</v>
      </c>
      <c r="H161" s="231">
        <v>26.3</v>
      </c>
      <c r="I161" s="231">
        <v>25.7</v>
      </c>
      <c r="J161" s="231">
        <v>24.7</v>
      </c>
      <c r="K161" s="231">
        <v>25.4</v>
      </c>
    </row>
    <row r="162" spans="1:11" ht="15" customHeight="1">
      <c r="A162" s="218"/>
      <c r="B162" s="74"/>
      <c r="C162" s="75" t="s">
        <v>296</v>
      </c>
      <c r="D162" s="231">
        <v>27.2</v>
      </c>
      <c r="E162" s="231">
        <v>27.8</v>
      </c>
      <c r="F162" s="231">
        <v>28</v>
      </c>
      <c r="G162" s="231">
        <v>29.8</v>
      </c>
      <c r="H162" s="231">
        <v>25.4</v>
      </c>
      <c r="I162" s="231">
        <v>25.3</v>
      </c>
      <c r="J162" s="231">
        <v>23</v>
      </c>
      <c r="K162" s="231">
        <v>25.5</v>
      </c>
    </row>
    <row r="163" spans="1:11" ht="15" customHeight="1">
      <c r="A163" s="218"/>
      <c r="B163" s="78"/>
      <c r="C163" s="79" t="s">
        <v>297</v>
      </c>
      <c r="D163" s="233">
        <v>16</v>
      </c>
      <c r="E163" s="233">
        <v>16</v>
      </c>
      <c r="F163" s="233">
        <v>18</v>
      </c>
      <c r="G163" s="233">
        <v>19</v>
      </c>
      <c r="H163" s="233">
        <v>19</v>
      </c>
      <c r="I163" s="233">
        <v>19</v>
      </c>
      <c r="J163" s="233">
        <v>19</v>
      </c>
      <c r="K163" s="233">
        <v>19</v>
      </c>
    </row>
    <row r="164" spans="1:11" ht="15" customHeight="1">
      <c r="A164" s="218"/>
      <c r="B164" s="74" t="s">
        <v>11</v>
      </c>
      <c r="C164" s="75" t="s">
        <v>294</v>
      </c>
      <c r="D164" s="232">
        <v>5208</v>
      </c>
      <c r="E164" s="232">
        <v>4865</v>
      </c>
      <c r="F164" s="232">
        <v>5555</v>
      </c>
      <c r="G164" s="232">
        <v>11225</v>
      </c>
      <c r="H164" s="232">
        <v>32961</v>
      </c>
      <c r="I164" s="232">
        <v>44529</v>
      </c>
      <c r="J164" s="232">
        <v>39044</v>
      </c>
      <c r="K164" s="232">
        <v>143387</v>
      </c>
    </row>
    <row r="165" spans="1:11" ht="15" customHeight="1">
      <c r="A165" s="218"/>
      <c r="B165" s="74"/>
      <c r="C165" s="75" t="s">
        <v>295</v>
      </c>
      <c r="D165" s="231">
        <v>87.3</v>
      </c>
      <c r="E165" s="231">
        <v>88.9</v>
      </c>
      <c r="F165" s="231">
        <v>90.6</v>
      </c>
      <c r="G165" s="231">
        <v>92.9</v>
      </c>
      <c r="H165" s="231">
        <v>94.1</v>
      </c>
      <c r="I165" s="231">
        <v>94.8</v>
      </c>
      <c r="J165" s="231">
        <v>95.6</v>
      </c>
      <c r="K165" s="231">
        <v>94.1</v>
      </c>
    </row>
    <row r="166" spans="1:11" ht="15" customHeight="1">
      <c r="A166" s="218"/>
      <c r="B166" s="74"/>
      <c r="C166" s="75" t="s">
        <v>296</v>
      </c>
      <c r="D166" s="231">
        <v>12.7</v>
      </c>
      <c r="E166" s="231">
        <v>14.2</v>
      </c>
      <c r="F166" s="231">
        <v>15.7</v>
      </c>
      <c r="G166" s="231">
        <v>16.5</v>
      </c>
      <c r="H166" s="231">
        <v>15.9</v>
      </c>
      <c r="I166" s="231">
        <v>16.1</v>
      </c>
      <c r="J166" s="231">
        <v>16.7</v>
      </c>
      <c r="K166" s="231">
        <v>16.2</v>
      </c>
    </row>
    <row r="167" spans="1:11" ht="15" customHeight="1">
      <c r="A167" s="218"/>
      <c r="B167" s="74"/>
      <c r="C167" s="75" t="s">
        <v>297</v>
      </c>
      <c r="D167" s="232">
        <v>86</v>
      </c>
      <c r="E167" s="232">
        <v>87</v>
      </c>
      <c r="F167" s="232">
        <v>88</v>
      </c>
      <c r="G167" s="232">
        <v>90</v>
      </c>
      <c r="H167" s="232">
        <v>91</v>
      </c>
      <c r="I167" s="232">
        <v>92</v>
      </c>
      <c r="J167" s="232">
        <v>92</v>
      </c>
      <c r="K167" s="232">
        <v>91</v>
      </c>
    </row>
    <row r="168" spans="1:11" ht="15" customHeight="1">
      <c r="A168" s="218"/>
      <c r="B168" s="76" t="s">
        <v>12</v>
      </c>
      <c r="C168" s="77" t="s">
        <v>294</v>
      </c>
      <c r="D168" s="230">
        <v>7092</v>
      </c>
      <c r="E168" s="230">
        <v>6611</v>
      </c>
      <c r="F168" s="230">
        <v>8127</v>
      </c>
      <c r="G168" s="230">
        <v>16094</v>
      </c>
      <c r="H168" s="230">
        <v>44866</v>
      </c>
      <c r="I168" s="230">
        <v>58577</v>
      </c>
      <c r="J168" s="230">
        <v>53135</v>
      </c>
      <c r="K168" s="230">
        <v>194502</v>
      </c>
    </row>
    <row r="169" spans="1:11" ht="15" customHeight="1">
      <c r="A169" s="218"/>
      <c r="B169" s="74"/>
      <c r="C169" s="75" t="s">
        <v>295</v>
      </c>
      <c r="D169" s="234">
        <v>5.02</v>
      </c>
      <c r="E169" s="234">
        <v>5.09</v>
      </c>
      <c r="F169" s="234">
        <v>5.19</v>
      </c>
      <c r="G169" s="234">
        <v>5.3</v>
      </c>
      <c r="H169" s="234">
        <v>5.35</v>
      </c>
      <c r="I169" s="234">
        <v>5.38</v>
      </c>
      <c r="J169" s="234">
        <v>5.4</v>
      </c>
      <c r="K169" s="234">
        <v>5.34</v>
      </c>
    </row>
    <row r="170" spans="1:11" ht="15" customHeight="1">
      <c r="A170" s="218"/>
      <c r="B170" s="74"/>
      <c r="C170" s="75" t="s">
        <v>296</v>
      </c>
      <c r="D170" s="234">
        <v>0.46</v>
      </c>
      <c r="E170" s="234">
        <v>0.5</v>
      </c>
      <c r="F170" s="234">
        <v>0.53</v>
      </c>
      <c r="G170" s="234">
        <v>0.58</v>
      </c>
      <c r="H170" s="234">
        <v>0.57</v>
      </c>
      <c r="I170" s="234">
        <v>0.56</v>
      </c>
      <c r="J170" s="234">
        <v>0.57</v>
      </c>
      <c r="K170" s="234">
        <v>0.57</v>
      </c>
    </row>
    <row r="171" spans="1:11" ht="15" customHeight="1">
      <c r="A171" s="219"/>
      <c r="B171" s="78"/>
      <c r="C171" s="79" t="s">
        <v>297</v>
      </c>
      <c r="D171" s="235">
        <v>5</v>
      </c>
      <c r="E171" s="235">
        <v>5</v>
      </c>
      <c r="F171" s="235">
        <v>5.1</v>
      </c>
      <c r="G171" s="235">
        <v>5.2</v>
      </c>
      <c r="H171" s="235">
        <v>5.3</v>
      </c>
      <c r="I171" s="235">
        <v>5.3</v>
      </c>
      <c r="J171" s="235">
        <v>5.3</v>
      </c>
      <c r="K171" s="235">
        <v>5.2</v>
      </c>
    </row>
  </sheetData>
  <sheetProtection/>
  <printOptions/>
  <pageMargins left="0.7874015748031497" right="0.7874015748031497" top="0.8267716535433072" bottom="0.9055118110236221" header="0.5118110236220472" footer="0.5118110236220472"/>
  <pageSetup firstPageNumber="34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zoomScaleSheetLayoutView="75" zoomScalePageLayoutView="0" workbookViewId="0" topLeftCell="G163">
      <selection activeCell="T95" sqref="T95"/>
    </sheetView>
  </sheetViews>
  <sheetFormatPr defaultColWidth="9.140625" defaultRowHeight="12.75"/>
  <cols>
    <col min="1" max="1" width="6.57421875" style="0" customWidth="1"/>
    <col min="2" max="2" width="23.00390625" style="8" customWidth="1"/>
    <col min="3" max="3" width="22.140625" style="9" customWidth="1"/>
    <col min="4" max="4" width="12.421875" style="0" customWidth="1"/>
    <col min="5" max="7" width="12.7109375" style="0" customWidth="1"/>
    <col min="8" max="8" width="12.8515625" style="0" customWidth="1"/>
    <col min="9" max="10" width="14.140625" style="0" customWidth="1"/>
    <col min="11" max="11" width="14.57421875" style="0" customWidth="1"/>
    <col min="12" max="19" width="11.28125" style="0" customWidth="1"/>
  </cols>
  <sheetData>
    <row r="1" spans="1:5" s="10" customFormat="1" ht="27" customHeight="1">
      <c r="A1" s="80" t="s">
        <v>248</v>
      </c>
      <c r="B1" s="81"/>
      <c r="C1" s="81"/>
      <c r="D1" s="82"/>
      <c r="E1" s="82"/>
    </row>
    <row r="2" spans="1:19" s="52" customFormat="1" ht="15" customHeight="1">
      <c r="A2" s="83"/>
      <c r="B2" s="84"/>
      <c r="C2" s="85"/>
      <c r="D2" s="269" t="s">
        <v>58</v>
      </c>
      <c r="E2" s="270"/>
      <c r="F2" s="270"/>
      <c r="G2" s="270"/>
      <c r="H2" s="270"/>
      <c r="I2" s="270"/>
      <c r="J2" s="270"/>
      <c r="K2" s="270"/>
      <c r="L2" s="271" t="s">
        <v>58</v>
      </c>
      <c r="M2" s="270"/>
      <c r="N2" s="270"/>
      <c r="O2" s="270"/>
      <c r="P2" s="270"/>
      <c r="Q2" s="270"/>
      <c r="R2" s="270"/>
      <c r="S2" s="272"/>
    </row>
    <row r="3" spans="1:19" s="52" customFormat="1" ht="15" customHeight="1">
      <c r="A3" s="86"/>
      <c r="B3" s="87"/>
      <c r="C3" s="87"/>
      <c r="D3" s="88" t="s">
        <v>49</v>
      </c>
      <c r="E3" s="88" t="s">
        <v>50</v>
      </c>
      <c r="F3" s="88" t="s">
        <v>51</v>
      </c>
      <c r="G3" s="88" t="s">
        <v>52</v>
      </c>
      <c r="H3" s="88" t="s">
        <v>53</v>
      </c>
      <c r="I3" s="88" t="s">
        <v>54</v>
      </c>
      <c r="J3" s="88" t="s">
        <v>55</v>
      </c>
      <c r="K3" s="202" t="s">
        <v>57</v>
      </c>
      <c r="L3" s="204" t="s">
        <v>49</v>
      </c>
      <c r="M3" s="88" t="s">
        <v>50</v>
      </c>
      <c r="N3" s="88" t="s">
        <v>51</v>
      </c>
      <c r="O3" s="88" t="s">
        <v>52</v>
      </c>
      <c r="P3" s="88" t="s">
        <v>53</v>
      </c>
      <c r="Q3" s="88" t="s">
        <v>54</v>
      </c>
      <c r="R3" s="88" t="s">
        <v>55</v>
      </c>
      <c r="S3" s="89" t="s">
        <v>57</v>
      </c>
    </row>
    <row r="4" spans="1:19" s="52" customFormat="1" ht="15" customHeight="1">
      <c r="A4" s="90"/>
      <c r="B4" s="91"/>
      <c r="C4" s="91"/>
      <c r="D4" s="92" t="s">
        <v>259</v>
      </c>
      <c r="E4" s="92" t="s">
        <v>259</v>
      </c>
      <c r="F4" s="92" t="s">
        <v>259</v>
      </c>
      <c r="G4" s="92" t="s">
        <v>259</v>
      </c>
      <c r="H4" s="92" t="s">
        <v>259</v>
      </c>
      <c r="I4" s="92" t="s">
        <v>259</v>
      </c>
      <c r="J4" s="92" t="s">
        <v>259</v>
      </c>
      <c r="K4" s="203" t="s">
        <v>259</v>
      </c>
      <c r="L4" s="205" t="s">
        <v>260</v>
      </c>
      <c r="M4" s="92" t="s">
        <v>260</v>
      </c>
      <c r="N4" s="92" t="s">
        <v>260</v>
      </c>
      <c r="O4" s="92" t="s">
        <v>260</v>
      </c>
      <c r="P4" s="92" t="s">
        <v>260</v>
      </c>
      <c r="Q4" s="92" t="s">
        <v>260</v>
      </c>
      <c r="R4" s="92" t="s">
        <v>260</v>
      </c>
      <c r="S4" s="93" t="s">
        <v>260</v>
      </c>
    </row>
    <row r="5" spans="1:19" ht="15" customHeight="1">
      <c r="A5" s="276" t="s">
        <v>257</v>
      </c>
      <c r="B5" s="263" t="s">
        <v>132</v>
      </c>
      <c r="C5" s="46" t="s">
        <v>61</v>
      </c>
      <c r="D5" s="220">
        <v>1420</v>
      </c>
      <c r="E5" s="221">
        <v>1154</v>
      </c>
      <c r="F5" s="221">
        <v>1281</v>
      </c>
      <c r="G5" s="221">
        <v>2209</v>
      </c>
      <c r="H5" s="221">
        <v>5892</v>
      </c>
      <c r="I5" s="221">
        <v>7712</v>
      </c>
      <c r="J5" s="221">
        <v>7286</v>
      </c>
      <c r="K5" s="222">
        <v>26954</v>
      </c>
      <c r="L5" s="206">
        <f>D$5/D$8*100</f>
        <v>8.717539443796426</v>
      </c>
      <c r="M5" s="196">
        <f aca="true" t="shared" si="0" ref="M5:S5">E$5/E$8*100</f>
        <v>7.671342152496178</v>
      </c>
      <c r="N5" s="196">
        <f t="shared" si="0"/>
        <v>7.550839964633068</v>
      </c>
      <c r="O5" s="196">
        <f t="shared" si="0"/>
        <v>7.407531605244626</v>
      </c>
      <c r="P5" s="196">
        <f t="shared" si="0"/>
        <v>7.152742370165344</v>
      </c>
      <c r="Q5" s="196">
        <f t="shared" si="0"/>
        <v>6.269459958214439</v>
      </c>
      <c r="R5" s="196">
        <f t="shared" si="0"/>
        <v>6.117291465513622</v>
      </c>
      <c r="S5" s="197">
        <f t="shared" si="0"/>
        <v>6.694882838308421</v>
      </c>
    </row>
    <row r="6" spans="1:19" ht="15" customHeight="1">
      <c r="A6" s="277"/>
      <c r="B6" s="264"/>
      <c r="C6" s="47" t="s">
        <v>63</v>
      </c>
      <c r="D6" s="220">
        <v>10774</v>
      </c>
      <c r="E6" s="221">
        <v>10039</v>
      </c>
      <c r="F6" s="221">
        <v>11448</v>
      </c>
      <c r="G6" s="221">
        <v>20626</v>
      </c>
      <c r="H6" s="221">
        <v>58424</v>
      </c>
      <c r="I6" s="221">
        <v>88311</v>
      </c>
      <c r="J6" s="221">
        <v>83894</v>
      </c>
      <c r="K6" s="222">
        <v>283516</v>
      </c>
      <c r="L6" s="207">
        <f>D$6/D$8*100</f>
        <v>66.1427957517343</v>
      </c>
      <c r="M6" s="198">
        <f aca="true" t="shared" si="1" ref="M6:S6">E$6/E$8*100</f>
        <v>66.73535863856944</v>
      </c>
      <c r="N6" s="198">
        <f t="shared" si="1"/>
        <v>67.48010610079575</v>
      </c>
      <c r="O6" s="198">
        <f t="shared" si="1"/>
        <v>69.16602394285906</v>
      </c>
      <c r="P6" s="198">
        <f t="shared" si="1"/>
        <v>70.92529196105566</v>
      </c>
      <c r="Q6" s="198">
        <f t="shared" si="1"/>
        <v>71.79230787991122</v>
      </c>
      <c r="R6" s="198">
        <f t="shared" si="1"/>
        <v>70.43700936148777</v>
      </c>
      <c r="S6" s="199">
        <f t="shared" si="1"/>
        <v>70.42021231675633</v>
      </c>
    </row>
    <row r="7" spans="1:19" ht="15" customHeight="1">
      <c r="A7" s="277"/>
      <c r="B7" s="264"/>
      <c r="C7" s="47" t="s">
        <v>64</v>
      </c>
      <c r="D7" s="220">
        <v>4095</v>
      </c>
      <c r="E7" s="221">
        <v>3850</v>
      </c>
      <c r="F7" s="221">
        <v>4236</v>
      </c>
      <c r="G7" s="221">
        <v>6986</v>
      </c>
      <c r="H7" s="221">
        <v>18058</v>
      </c>
      <c r="I7" s="221">
        <v>26986</v>
      </c>
      <c r="J7" s="221">
        <v>27925</v>
      </c>
      <c r="K7" s="222">
        <v>92136</v>
      </c>
      <c r="L7" s="207">
        <f>D$7/D$8*100</f>
        <v>25.139664804469277</v>
      </c>
      <c r="M7" s="198">
        <f aca="true" t="shared" si="2" ref="M7:S7">E$7/E$8*100</f>
        <v>25.59329920893439</v>
      </c>
      <c r="N7" s="198">
        <f t="shared" si="2"/>
        <v>24.969053934571175</v>
      </c>
      <c r="O7" s="198">
        <f t="shared" si="2"/>
        <v>23.426444451896312</v>
      </c>
      <c r="P7" s="198">
        <f t="shared" si="2"/>
        <v>21.921965668778984</v>
      </c>
      <c r="Q7" s="198">
        <f t="shared" si="2"/>
        <v>21.938232161874335</v>
      </c>
      <c r="R7" s="198">
        <f t="shared" si="2"/>
        <v>23.445699172998616</v>
      </c>
      <c r="S7" s="199">
        <f t="shared" si="2"/>
        <v>22.884904844935246</v>
      </c>
    </row>
    <row r="8" spans="1:19" ht="15" customHeight="1">
      <c r="A8" s="277"/>
      <c r="B8" s="264"/>
      <c r="C8" s="47" t="s">
        <v>57</v>
      </c>
      <c r="D8" s="220">
        <v>16289</v>
      </c>
      <c r="E8" s="221">
        <v>15043</v>
      </c>
      <c r="F8" s="221">
        <v>16965</v>
      </c>
      <c r="G8" s="221">
        <v>29821</v>
      </c>
      <c r="H8" s="221">
        <v>82374</v>
      </c>
      <c r="I8" s="221">
        <v>123009</v>
      </c>
      <c r="J8" s="221">
        <v>119105</v>
      </c>
      <c r="K8" s="222">
        <v>402606</v>
      </c>
      <c r="L8" s="208">
        <v>100</v>
      </c>
      <c r="M8" s="200">
        <v>100</v>
      </c>
      <c r="N8" s="200">
        <v>100</v>
      </c>
      <c r="O8" s="200">
        <v>100</v>
      </c>
      <c r="P8" s="200">
        <v>100</v>
      </c>
      <c r="Q8" s="200">
        <v>100</v>
      </c>
      <c r="R8" s="200">
        <v>100</v>
      </c>
      <c r="S8" s="201">
        <v>100</v>
      </c>
    </row>
    <row r="9" spans="1:19" ht="15" customHeight="1">
      <c r="A9" s="261"/>
      <c r="B9" s="263" t="s">
        <v>133</v>
      </c>
      <c r="C9" s="48" t="s">
        <v>65</v>
      </c>
      <c r="D9" s="223">
        <v>11216</v>
      </c>
      <c r="E9" s="224">
        <v>9939</v>
      </c>
      <c r="F9" s="224">
        <v>10886</v>
      </c>
      <c r="G9" s="224">
        <v>18774</v>
      </c>
      <c r="H9" s="224">
        <v>50940</v>
      </c>
      <c r="I9" s="224">
        <v>73339</v>
      </c>
      <c r="J9" s="224">
        <v>66096</v>
      </c>
      <c r="K9" s="225">
        <v>241190</v>
      </c>
      <c r="L9" s="206">
        <f>D$9/D$12*100</f>
        <v>68.86473874869527</v>
      </c>
      <c r="M9" s="196">
        <f aca="true" t="shared" si="3" ref="M9:S9">E$9/E$12*100</f>
        <v>66.08377659574468</v>
      </c>
      <c r="N9" s="196">
        <f t="shared" si="3"/>
        <v>64.16740347774831</v>
      </c>
      <c r="O9" s="196">
        <f t="shared" si="3"/>
        <v>62.955635290567045</v>
      </c>
      <c r="P9" s="196">
        <f t="shared" si="3"/>
        <v>61.85491900818418</v>
      </c>
      <c r="Q9" s="196">
        <f t="shared" si="3"/>
        <v>59.63199063308019</v>
      </c>
      <c r="R9" s="196">
        <f t="shared" si="3"/>
        <v>55.504610268554444</v>
      </c>
      <c r="S9" s="197">
        <f t="shared" si="3"/>
        <v>59.917771125492195</v>
      </c>
    </row>
    <row r="10" spans="1:19" ht="15" customHeight="1">
      <c r="A10" s="261"/>
      <c r="B10" s="264"/>
      <c r="C10" s="49" t="s">
        <v>66</v>
      </c>
      <c r="D10" s="220">
        <v>2092</v>
      </c>
      <c r="E10" s="221">
        <v>2141</v>
      </c>
      <c r="F10" s="221">
        <v>2793</v>
      </c>
      <c r="G10" s="221">
        <v>5287</v>
      </c>
      <c r="H10" s="221">
        <v>15620</v>
      </c>
      <c r="I10" s="221">
        <v>25469</v>
      </c>
      <c r="J10" s="221">
        <v>25647</v>
      </c>
      <c r="K10" s="226">
        <v>79049</v>
      </c>
      <c r="L10" s="207">
        <f>D$10/D$12*100</f>
        <v>12.844599987720267</v>
      </c>
      <c r="M10" s="198">
        <f aca="true" t="shared" si="4" ref="M10:S10">E$10/E$12*100</f>
        <v>14.235372340425531</v>
      </c>
      <c r="N10" s="198">
        <f t="shared" si="4"/>
        <v>16.463306808134394</v>
      </c>
      <c r="O10" s="198">
        <f t="shared" si="4"/>
        <v>17.729117065155428</v>
      </c>
      <c r="P10" s="198">
        <f t="shared" si="4"/>
        <v>18.966898997012898</v>
      </c>
      <c r="Q10" s="198">
        <f t="shared" si="4"/>
        <v>20.708861171190215</v>
      </c>
      <c r="R10" s="198">
        <f t="shared" si="4"/>
        <v>21.537260039300648</v>
      </c>
      <c r="S10" s="199">
        <f t="shared" si="4"/>
        <v>19.63779547120126</v>
      </c>
    </row>
    <row r="11" spans="1:19" ht="15" customHeight="1">
      <c r="A11" s="261"/>
      <c r="B11" s="264"/>
      <c r="C11" s="49" t="s">
        <v>67</v>
      </c>
      <c r="D11" s="220">
        <v>2979</v>
      </c>
      <c r="E11" s="221">
        <v>2960</v>
      </c>
      <c r="F11" s="221">
        <v>3286</v>
      </c>
      <c r="G11" s="221">
        <v>5760</v>
      </c>
      <c r="H11" s="221">
        <v>15794</v>
      </c>
      <c r="I11" s="221">
        <v>24178</v>
      </c>
      <c r="J11" s="221">
        <v>27339</v>
      </c>
      <c r="K11" s="226">
        <v>82296</v>
      </c>
      <c r="L11" s="207">
        <f>D$11/D$12*100</f>
        <v>18.290661263584454</v>
      </c>
      <c r="M11" s="198">
        <f aca="true" t="shared" si="5" ref="M11:S11">E$11/E$12*100</f>
        <v>19.680851063829788</v>
      </c>
      <c r="N11" s="198">
        <f t="shared" si="5"/>
        <v>19.3692897141173</v>
      </c>
      <c r="O11" s="198">
        <f t="shared" si="5"/>
        <v>19.315247644277523</v>
      </c>
      <c r="P11" s="198">
        <f t="shared" si="5"/>
        <v>19.178181994802923</v>
      </c>
      <c r="Q11" s="198">
        <f t="shared" si="5"/>
        <v>19.659148195729596</v>
      </c>
      <c r="R11" s="198">
        <f t="shared" si="5"/>
        <v>22.958129692144908</v>
      </c>
      <c r="S11" s="199">
        <f t="shared" si="5"/>
        <v>20.444433403306544</v>
      </c>
    </row>
    <row r="12" spans="1:19" ht="15" customHeight="1">
      <c r="A12" s="261"/>
      <c r="B12" s="268"/>
      <c r="C12" s="50" t="s">
        <v>57</v>
      </c>
      <c r="D12" s="227">
        <v>16287</v>
      </c>
      <c r="E12" s="228">
        <v>15040</v>
      </c>
      <c r="F12" s="228">
        <v>16965</v>
      </c>
      <c r="G12" s="228">
        <v>29821</v>
      </c>
      <c r="H12" s="228">
        <v>82354</v>
      </c>
      <c r="I12" s="228">
        <v>122986</v>
      </c>
      <c r="J12" s="228">
        <v>119082</v>
      </c>
      <c r="K12" s="229">
        <v>402535</v>
      </c>
      <c r="L12" s="208">
        <v>100</v>
      </c>
      <c r="M12" s="200">
        <v>100</v>
      </c>
      <c r="N12" s="200">
        <v>100</v>
      </c>
      <c r="O12" s="200">
        <v>100</v>
      </c>
      <c r="P12" s="200">
        <v>100</v>
      </c>
      <c r="Q12" s="200">
        <v>100</v>
      </c>
      <c r="R12" s="200">
        <v>100</v>
      </c>
      <c r="S12" s="201">
        <v>100</v>
      </c>
    </row>
    <row r="13" spans="1:19" ht="15" customHeight="1">
      <c r="A13" s="261"/>
      <c r="B13" s="264" t="s">
        <v>134</v>
      </c>
      <c r="C13" s="47" t="s">
        <v>69</v>
      </c>
      <c r="D13" s="220">
        <v>13178</v>
      </c>
      <c r="E13" s="221">
        <v>11235</v>
      </c>
      <c r="F13" s="221">
        <v>11213</v>
      </c>
      <c r="G13" s="221">
        <v>17813</v>
      </c>
      <c r="H13" s="221">
        <v>44148</v>
      </c>
      <c r="I13" s="221">
        <v>59272</v>
      </c>
      <c r="J13" s="221">
        <v>51615</v>
      </c>
      <c r="K13" s="222">
        <v>208474</v>
      </c>
      <c r="L13" s="206">
        <f>D$13/D$16*100</f>
        <v>80.92109303039608</v>
      </c>
      <c r="M13" s="196">
        <f aca="true" t="shared" si="6" ref="M13:S13">E$13/E$16*100</f>
        <v>74.67597208374876</v>
      </c>
      <c r="N13" s="196">
        <f t="shared" si="6"/>
        <v>66.08711027288265</v>
      </c>
      <c r="O13" s="196">
        <f t="shared" si="6"/>
        <v>59.7310710213936</v>
      </c>
      <c r="P13" s="196">
        <f t="shared" si="6"/>
        <v>53.5952314471975</v>
      </c>
      <c r="Q13" s="196">
        <f t="shared" si="6"/>
        <v>48.190968665138136</v>
      </c>
      <c r="R13" s="196">
        <f t="shared" si="6"/>
        <v>43.34007876197594</v>
      </c>
      <c r="S13" s="197">
        <f t="shared" si="6"/>
        <v>51.78461867111797</v>
      </c>
    </row>
    <row r="14" spans="1:19" ht="15" customHeight="1">
      <c r="A14" s="261"/>
      <c r="B14" s="264"/>
      <c r="C14" s="47" t="s">
        <v>71</v>
      </c>
      <c r="D14" s="220">
        <v>1867</v>
      </c>
      <c r="E14" s="221">
        <v>2117</v>
      </c>
      <c r="F14" s="221">
        <v>2992</v>
      </c>
      <c r="G14" s="221">
        <v>5982</v>
      </c>
      <c r="H14" s="221">
        <v>18432</v>
      </c>
      <c r="I14" s="221">
        <v>30103</v>
      </c>
      <c r="J14" s="221">
        <v>31166</v>
      </c>
      <c r="K14" s="222">
        <v>92659</v>
      </c>
      <c r="L14" s="207">
        <f>D$14/D$16*100</f>
        <v>11.46453791832975</v>
      </c>
      <c r="M14" s="198">
        <f aca="true" t="shared" si="7" ref="M14:S14">E$14/E$16*100</f>
        <v>14.071119973413094</v>
      </c>
      <c r="N14" s="198">
        <f t="shared" si="7"/>
        <v>17.63423115459421</v>
      </c>
      <c r="O14" s="198">
        <f t="shared" si="7"/>
        <v>20.059016833210382</v>
      </c>
      <c r="P14" s="198">
        <f t="shared" si="7"/>
        <v>22.376264067109368</v>
      </c>
      <c r="Q14" s="198">
        <f t="shared" si="7"/>
        <v>24.475177650942324</v>
      </c>
      <c r="R14" s="198">
        <f t="shared" si="7"/>
        <v>26.169464200246868</v>
      </c>
      <c r="S14" s="199">
        <f t="shared" si="7"/>
        <v>23.016352070028493</v>
      </c>
    </row>
    <row r="15" spans="1:19" ht="15" customHeight="1">
      <c r="A15" s="261"/>
      <c r="B15" s="264"/>
      <c r="C15" s="47" t="s">
        <v>73</v>
      </c>
      <c r="D15" s="220">
        <v>1240</v>
      </c>
      <c r="E15" s="221">
        <v>1693</v>
      </c>
      <c r="F15" s="221">
        <v>2762</v>
      </c>
      <c r="G15" s="221">
        <v>6027</v>
      </c>
      <c r="H15" s="221">
        <v>19793</v>
      </c>
      <c r="I15" s="221">
        <v>33619</v>
      </c>
      <c r="J15" s="221">
        <v>36312</v>
      </c>
      <c r="K15" s="222">
        <v>101446</v>
      </c>
      <c r="L15" s="207">
        <f>D$15/D$16*100</f>
        <v>7.6143690512741795</v>
      </c>
      <c r="M15" s="198">
        <f aca="true" t="shared" si="8" ref="M15:S15">E$15/E$16*100</f>
        <v>11.252907942838153</v>
      </c>
      <c r="N15" s="198">
        <f t="shared" si="8"/>
        <v>16.278658572523135</v>
      </c>
      <c r="O15" s="198">
        <f t="shared" si="8"/>
        <v>20.209912145396018</v>
      </c>
      <c r="P15" s="198">
        <f t="shared" si="8"/>
        <v>24.028504485693126</v>
      </c>
      <c r="Q15" s="198">
        <f t="shared" si="8"/>
        <v>27.33385368391954</v>
      </c>
      <c r="R15" s="198">
        <f t="shared" si="8"/>
        <v>30.490457037777198</v>
      </c>
      <c r="S15" s="199">
        <f t="shared" si="8"/>
        <v>25.19902925885354</v>
      </c>
    </row>
    <row r="16" spans="1:19" ht="15" customHeight="1">
      <c r="A16" s="261"/>
      <c r="B16" s="264"/>
      <c r="C16" s="47" t="s">
        <v>57</v>
      </c>
      <c r="D16" s="220">
        <v>16285</v>
      </c>
      <c r="E16" s="221">
        <v>15045</v>
      </c>
      <c r="F16" s="221">
        <v>16967</v>
      </c>
      <c r="G16" s="221">
        <v>29822</v>
      </c>
      <c r="H16" s="221">
        <v>82373</v>
      </c>
      <c r="I16" s="221">
        <v>122994</v>
      </c>
      <c r="J16" s="221">
        <v>119093</v>
      </c>
      <c r="K16" s="222">
        <v>402579</v>
      </c>
      <c r="L16" s="208">
        <v>100</v>
      </c>
      <c r="M16" s="200">
        <v>100</v>
      </c>
      <c r="N16" s="200">
        <v>100</v>
      </c>
      <c r="O16" s="200">
        <v>100</v>
      </c>
      <c r="P16" s="200">
        <v>100</v>
      </c>
      <c r="Q16" s="200">
        <v>100</v>
      </c>
      <c r="R16" s="200">
        <v>100</v>
      </c>
      <c r="S16" s="201">
        <v>100</v>
      </c>
    </row>
    <row r="17" spans="1:19" ht="15" customHeight="1">
      <c r="A17" s="261"/>
      <c r="B17" s="263" t="s">
        <v>135</v>
      </c>
      <c r="C17" s="46" t="s">
        <v>75</v>
      </c>
      <c r="D17" s="223">
        <v>14205</v>
      </c>
      <c r="E17" s="224">
        <v>12422</v>
      </c>
      <c r="F17" s="224">
        <v>13284</v>
      </c>
      <c r="G17" s="224">
        <v>23388</v>
      </c>
      <c r="H17" s="224">
        <v>64801</v>
      </c>
      <c r="I17" s="224">
        <v>99033</v>
      </c>
      <c r="J17" s="224">
        <v>98508</v>
      </c>
      <c r="K17" s="225">
        <v>325641</v>
      </c>
      <c r="L17" s="206">
        <f>D$17/D$20*100</f>
        <v>87.22750997850784</v>
      </c>
      <c r="M17" s="196">
        <f aca="true" t="shared" si="9" ref="M17:S17">E$17/E$20*100</f>
        <v>82.57112470087743</v>
      </c>
      <c r="N17" s="196">
        <f t="shared" si="9"/>
        <v>78.29315730535747</v>
      </c>
      <c r="O17" s="196">
        <f t="shared" si="9"/>
        <v>78.4253235866139</v>
      </c>
      <c r="P17" s="196">
        <f t="shared" si="9"/>
        <v>78.66681234370068</v>
      </c>
      <c r="Q17" s="196">
        <f t="shared" si="9"/>
        <v>80.51856188106737</v>
      </c>
      <c r="R17" s="196">
        <f t="shared" si="9"/>
        <v>82.71518896996464</v>
      </c>
      <c r="S17" s="197">
        <f t="shared" si="9"/>
        <v>80.88871997794222</v>
      </c>
    </row>
    <row r="18" spans="1:19" ht="15" customHeight="1">
      <c r="A18" s="261"/>
      <c r="B18" s="264"/>
      <c r="C18" s="47" t="s">
        <v>77</v>
      </c>
      <c r="D18" s="220">
        <v>882</v>
      </c>
      <c r="E18" s="221">
        <v>1062</v>
      </c>
      <c r="F18" s="221">
        <v>1430</v>
      </c>
      <c r="G18" s="221">
        <v>2599</v>
      </c>
      <c r="H18" s="221">
        <v>7531</v>
      </c>
      <c r="I18" s="221">
        <v>10825</v>
      </c>
      <c r="J18" s="221">
        <v>9458</v>
      </c>
      <c r="K18" s="226">
        <v>33787</v>
      </c>
      <c r="L18" s="207">
        <f>D$18/D$20*100</f>
        <v>5.416027018728892</v>
      </c>
      <c r="M18" s="198">
        <f aca="true" t="shared" si="10" ref="M18:S18">E$18/E$20*100</f>
        <v>7.05929274129221</v>
      </c>
      <c r="N18" s="198">
        <f t="shared" si="10"/>
        <v>8.428125184181056</v>
      </c>
      <c r="O18" s="198">
        <f t="shared" si="10"/>
        <v>8.715042586010329</v>
      </c>
      <c r="P18" s="198">
        <f t="shared" si="10"/>
        <v>9.142447859761575</v>
      </c>
      <c r="Q18" s="198">
        <f t="shared" si="10"/>
        <v>8.80124233702457</v>
      </c>
      <c r="R18" s="198">
        <f t="shared" si="10"/>
        <v>7.941692626770674</v>
      </c>
      <c r="S18" s="199">
        <f t="shared" si="10"/>
        <v>8.392638463506541</v>
      </c>
    </row>
    <row r="19" spans="1:19" ht="15" customHeight="1">
      <c r="A19" s="261"/>
      <c r="B19" s="264"/>
      <c r="C19" s="47" t="s">
        <v>79</v>
      </c>
      <c r="D19" s="220">
        <v>1198</v>
      </c>
      <c r="E19" s="221">
        <v>1560</v>
      </c>
      <c r="F19" s="221">
        <v>2253</v>
      </c>
      <c r="G19" s="221">
        <v>3835</v>
      </c>
      <c r="H19" s="221">
        <v>10042</v>
      </c>
      <c r="I19" s="221">
        <v>13136</v>
      </c>
      <c r="J19" s="221">
        <v>11127</v>
      </c>
      <c r="K19" s="226">
        <v>43151</v>
      </c>
      <c r="L19" s="207">
        <f>D$19/D$20*100</f>
        <v>7.356463002763279</v>
      </c>
      <c r="M19" s="198">
        <f aca="true" t="shared" si="11" ref="M19:S19">E$19/E$20*100</f>
        <v>10.369582557830364</v>
      </c>
      <c r="N19" s="198">
        <f t="shared" si="11"/>
        <v>13.278717510461485</v>
      </c>
      <c r="O19" s="198">
        <f t="shared" si="11"/>
        <v>12.859633827375763</v>
      </c>
      <c r="P19" s="198">
        <f t="shared" si="11"/>
        <v>12.190739796537743</v>
      </c>
      <c r="Q19" s="198">
        <f t="shared" si="11"/>
        <v>10.680195781908061</v>
      </c>
      <c r="R19" s="198">
        <f t="shared" si="11"/>
        <v>9.343118403264675</v>
      </c>
      <c r="S19" s="199">
        <f t="shared" si="11"/>
        <v>10.71864155855124</v>
      </c>
    </row>
    <row r="20" spans="1:19" ht="15" customHeight="1">
      <c r="A20" s="261"/>
      <c r="B20" s="268"/>
      <c r="C20" s="50" t="s">
        <v>57</v>
      </c>
      <c r="D20" s="227">
        <v>16285</v>
      </c>
      <c r="E20" s="228">
        <v>15044</v>
      </c>
      <c r="F20" s="228">
        <v>16967</v>
      </c>
      <c r="G20" s="228">
        <v>29822</v>
      </c>
      <c r="H20" s="228">
        <v>82374</v>
      </c>
      <c r="I20" s="228">
        <v>122994</v>
      </c>
      <c r="J20" s="228">
        <v>119093</v>
      </c>
      <c r="K20" s="229">
        <v>402579</v>
      </c>
      <c r="L20" s="208">
        <v>100</v>
      </c>
      <c r="M20" s="200">
        <v>100</v>
      </c>
      <c r="N20" s="200">
        <v>100</v>
      </c>
      <c r="O20" s="200">
        <v>100</v>
      </c>
      <c r="P20" s="200">
        <v>100</v>
      </c>
      <c r="Q20" s="200">
        <v>100</v>
      </c>
      <c r="R20" s="200">
        <v>100</v>
      </c>
      <c r="S20" s="201">
        <v>100</v>
      </c>
    </row>
    <row r="21" spans="1:19" ht="15" customHeight="1">
      <c r="A21" s="261"/>
      <c r="B21" s="264" t="s">
        <v>136</v>
      </c>
      <c r="C21" s="47" t="s">
        <v>127</v>
      </c>
      <c r="D21" s="220">
        <v>12844</v>
      </c>
      <c r="E21" s="221">
        <v>11539</v>
      </c>
      <c r="F21" s="221">
        <v>12777</v>
      </c>
      <c r="G21" s="221">
        <v>22778</v>
      </c>
      <c r="H21" s="221">
        <v>64256</v>
      </c>
      <c r="I21" s="221">
        <v>96930</v>
      </c>
      <c r="J21" s="221">
        <v>94007</v>
      </c>
      <c r="K21" s="222">
        <v>315131</v>
      </c>
      <c r="L21" s="206">
        <f>D$21/D$24*100</f>
        <v>78.86044084238964</v>
      </c>
      <c r="M21" s="196">
        <f aca="true" t="shared" si="12" ref="M21:S21">E$21/E$24*100</f>
        <v>76.70677391477764</v>
      </c>
      <c r="N21" s="196">
        <f t="shared" si="12"/>
        <v>75.31388152077807</v>
      </c>
      <c r="O21" s="196">
        <f t="shared" si="12"/>
        <v>76.37985379920865</v>
      </c>
      <c r="P21" s="196">
        <f t="shared" si="12"/>
        <v>78.00803680907116</v>
      </c>
      <c r="Q21" s="196">
        <f t="shared" si="12"/>
        <v>78.79526886965004</v>
      </c>
      <c r="R21" s="196">
        <f t="shared" si="12"/>
        <v>78.92717411381457</v>
      </c>
      <c r="S21" s="197">
        <f t="shared" si="12"/>
        <v>78.27221944864621</v>
      </c>
    </row>
    <row r="22" spans="1:19" ht="15" customHeight="1">
      <c r="A22" s="261"/>
      <c r="B22" s="264"/>
      <c r="C22" s="47" t="s">
        <v>129</v>
      </c>
      <c r="D22" s="220">
        <v>2697</v>
      </c>
      <c r="E22" s="221">
        <v>2785</v>
      </c>
      <c r="F22" s="221">
        <v>3322</v>
      </c>
      <c r="G22" s="221">
        <v>5878</v>
      </c>
      <c r="H22" s="221">
        <v>15680</v>
      </c>
      <c r="I22" s="221">
        <v>23076</v>
      </c>
      <c r="J22" s="221">
        <v>22610</v>
      </c>
      <c r="K22" s="222">
        <v>76048</v>
      </c>
      <c r="L22" s="207">
        <f>D$22/D$24*100</f>
        <v>16.559219009025604</v>
      </c>
      <c r="M22" s="198">
        <f aca="true" t="shared" si="13" ref="M22:S22">E$22/E$24*100</f>
        <v>18.513594362826563</v>
      </c>
      <c r="N22" s="198">
        <f t="shared" si="13"/>
        <v>19.581491305629235</v>
      </c>
      <c r="O22" s="198">
        <f t="shared" si="13"/>
        <v>19.71028100060358</v>
      </c>
      <c r="P22" s="198">
        <f t="shared" si="13"/>
        <v>19.03582571536099</v>
      </c>
      <c r="Q22" s="198">
        <f t="shared" si="13"/>
        <v>18.75868796488233</v>
      </c>
      <c r="R22" s="198">
        <f t="shared" si="13"/>
        <v>18.983090692324485</v>
      </c>
      <c r="S22" s="199">
        <f t="shared" si="13"/>
        <v>18.888797816243553</v>
      </c>
    </row>
    <row r="23" spans="1:19" ht="15" customHeight="1">
      <c r="A23" s="261"/>
      <c r="B23" s="264"/>
      <c r="C23" s="47" t="s">
        <v>131</v>
      </c>
      <c r="D23" s="220">
        <v>746</v>
      </c>
      <c r="E23" s="221">
        <v>719</v>
      </c>
      <c r="F23" s="221">
        <v>866</v>
      </c>
      <c r="G23" s="221">
        <v>1166</v>
      </c>
      <c r="H23" s="221">
        <v>2435</v>
      </c>
      <c r="I23" s="221">
        <v>3009</v>
      </c>
      <c r="J23" s="221">
        <v>2489</v>
      </c>
      <c r="K23" s="222">
        <v>11430</v>
      </c>
      <c r="L23" s="207">
        <f>D$23/D$24*100</f>
        <v>4.58034014858476</v>
      </c>
      <c r="M23" s="198">
        <f aca="true" t="shared" si="14" ref="M23:S23">E$23/E$24*100</f>
        <v>4.7796317223957985</v>
      </c>
      <c r="N23" s="198">
        <f t="shared" si="14"/>
        <v>5.104627173592691</v>
      </c>
      <c r="O23" s="198">
        <f t="shared" si="14"/>
        <v>3.909865200187781</v>
      </c>
      <c r="P23" s="198">
        <f t="shared" si="14"/>
        <v>2.9561374755678576</v>
      </c>
      <c r="Q23" s="198">
        <f t="shared" si="14"/>
        <v>2.446043165467626</v>
      </c>
      <c r="R23" s="198">
        <f t="shared" si="14"/>
        <v>2.0897351938609305</v>
      </c>
      <c r="S23" s="199">
        <f t="shared" si="14"/>
        <v>2.8389827351102435</v>
      </c>
    </row>
    <row r="24" spans="1:19" ht="15" customHeight="1">
      <c r="A24" s="261"/>
      <c r="B24" s="264"/>
      <c r="C24" s="47" t="s">
        <v>57</v>
      </c>
      <c r="D24" s="220">
        <v>16287</v>
      </c>
      <c r="E24" s="221">
        <v>15043</v>
      </c>
      <c r="F24" s="221">
        <v>16965</v>
      </c>
      <c r="G24" s="221">
        <v>29822</v>
      </c>
      <c r="H24" s="221">
        <v>82371</v>
      </c>
      <c r="I24" s="221">
        <v>123015</v>
      </c>
      <c r="J24" s="221">
        <v>119106</v>
      </c>
      <c r="K24" s="222">
        <v>402609</v>
      </c>
      <c r="L24" s="208">
        <v>100</v>
      </c>
      <c r="M24" s="200">
        <v>100</v>
      </c>
      <c r="N24" s="200">
        <v>100</v>
      </c>
      <c r="O24" s="200">
        <v>100</v>
      </c>
      <c r="P24" s="200">
        <v>100</v>
      </c>
      <c r="Q24" s="200">
        <v>100</v>
      </c>
      <c r="R24" s="200">
        <v>100</v>
      </c>
      <c r="S24" s="201">
        <v>100</v>
      </c>
    </row>
    <row r="25" spans="1:19" ht="15" customHeight="1">
      <c r="A25" s="261"/>
      <c r="B25" s="263" t="s">
        <v>137</v>
      </c>
      <c r="C25" s="46" t="s">
        <v>125</v>
      </c>
      <c r="D25" s="223">
        <v>15411</v>
      </c>
      <c r="E25" s="224">
        <v>14295</v>
      </c>
      <c r="F25" s="224">
        <v>16143</v>
      </c>
      <c r="G25" s="224">
        <v>28626</v>
      </c>
      <c r="H25" s="224">
        <v>79083</v>
      </c>
      <c r="I25" s="224">
        <v>117423</v>
      </c>
      <c r="J25" s="224">
        <v>112486</v>
      </c>
      <c r="K25" s="225">
        <v>383467</v>
      </c>
      <c r="L25" s="206">
        <f>D$25/D$28*100</f>
        <v>94.59824442943957</v>
      </c>
      <c r="M25" s="196">
        <f aca="true" t="shared" si="15" ref="M25:S25">E$25/E$28*100</f>
        <v>95.02127093858016</v>
      </c>
      <c r="N25" s="196">
        <f t="shared" si="15"/>
        <v>95.13230007661029</v>
      </c>
      <c r="O25" s="196">
        <f t="shared" si="15"/>
        <v>95.98631928377426</v>
      </c>
      <c r="P25" s="196">
        <f t="shared" si="15"/>
        <v>96.00713834798232</v>
      </c>
      <c r="Q25" s="196">
        <f t="shared" si="15"/>
        <v>95.45731682532457</v>
      </c>
      <c r="R25" s="196">
        <f t="shared" si="15"/>
        <v>94.44351155292854</v>
      </c>
      <c r="S25" s="197">
        <f t="shared" si="15"/>
        <v>95.24432831446498</v>
      </c>
    </row>
    <row r="26" spans="1:19" ht="15" customHeight="1">
      <c r="A26" s="261"/>
      <c r="B26" s="264"/>
      <c r="C26" s="47" t="s">
        <v>121</v>
      </c>
      <c r="D26" s="220">
        <v>618</v>
      </c>
      <c r="E26" s="221">
        <v>536</v>
      </c>
      <c r="F26" s="221">
        <v>580</v>
      </c>
      <c r="G26" s="221">
        <v>829</v>
      </c>
      <c r="H26" s="221">
        <v>2341</v>
      </c>
      <c r="I26" s="221">
        <v>3949</v>
      </c>
      <c r="J26" s="221">
        <v>4590</v>
      </c>
      <c r="K26" s="226">
        <v>13443</v>
      </c>
      <c r="L26" s="207">
        <f>D$26/D$28*100</f>
        <v>3.7935056165981216</v>
      </c>
      <c r="M26" s="198">
        <f aca="true" t="shared" si="16" ref="M26:S26">E$26/E$28*100</f>
        <v>3.562882212177612</v>
      </c>
      <c r="N26" s="198">
        <f t="shared" si="16"/>
        <v>3.417997524898344</v>
      </c>
      <c r="O26" s="198">
        <f t="shared" si="16"/>
        <v>2.7797337625322736</v>
      </c>
      <c r="P26" s="198">
        <f t="shared" si="16"/>
        <v>2.841985140581751</v>
      </c>
      <c r="Q26" s="198">
        <f t="shared" si="16"/>
        <v>3.2102820073001603</v>
      </c>
      <c r="R26" s="198">
        <f t="shared" si="16"/>
        <v>3.853774852229984</v>
      </c>
      <c r="S26" s="199">
        <f t="shared" si="16"/>
        <v>3.3389300918497615</v>
      </c>
    </row>
    <row r="27" spans="1:19" ht="15" customHeight="1">
      <c r="A27" s="261"/>
      <c r="B27" s="264"/>
      <c r="C27" s="47" t="s">
        <v>123</v>
      </c>
      <c r="D27" s="220">
        <v>262</v>
      </c>
      <c r="E27" s="221">
        <v>213</v>
      </c>
      <c r="F27" s="221">
        <v>246</v>
      </c>
      <c r="G27" s="221">
        <v>368</v>
      </c>
      <c r="H27" s="221">
        <v>948</v>
      </c>
      <c r="I27" s="221">
        <v>1639</v>
      </c>
      <c r="J27" s="221">
        <v>2028</v>
      </c>
      <c r="K27" s="226">
        <v>5704</v>
      </c>
      <c r="L27" s="207">
        <f>D$27/D$28*100</f>
        <v>1.6082499539623103</v>
      </c>
      <c r="M27" s="198">
        <f aca="true" t="shared" si="17" ref="M27:S27">E$27/E$28*100</f>
        <v>1.415846849242223</v>
      </c>
      <c r="N27" s="198">
        <f t="shared" si="17"/>
        <v>1.4497023984913666</v>
      </c>
      <c r="O27" s="198">
        <f t="shared" si="17"/>
        <v>1.233946953693458</v>
      </c>
      <c r="P27" s="198">
        <f t="shared" si="17"/>
        <v>1.150876511435925</v>
      </c>
      <c r="Q27" s="198">
        <f t="shared" si="17"/>
        <v>1.3324011673752754</v>
      </c>
      <c r="R27" s="198">
        <f t="shared" si="17"/>
        <v>1.702713594841483</v>
      </c>
      <c r="S27" s="199">
        <f t="shared" si="17"/>
        <v>1.4167415936852668</v>
      </c>
    </row>
    <row r="28" spans="1:19" ht="15" customHeight="1">
      <c r="A28" s="261"/>
      <c r="B28" s="268"/>
      <c r="C28" s="50" t="s">
        <v>57</v>
      </c>
      <c r="D28" s="227">
        <v>16291</v>
      </c>
      <c r="E28" s="228">
        <v>15044</v>
      </c>
      <c r="F28" s="228">
        <v>16969</v>
      </c>
      <c r="G28" s="228">
        <v>29823</v>
      </c>
      <c r="H28" s="228">
        <v>82372</v>
      </c>
      <c r="I28" s="228">
        <v>123011</v>
      </c>
      <c r="J28" s="228">
        <v>119104</v>
      </c>
      <c r="K28" s="229">
        <v>402614</v>
      </c>
      <c r="L28" s="208">
        <v>100</v>
      </c>
      <c r="M28" s="200">
        <v>100</v>
      </c>
      <c r="N28" s="200">
        <v>100</v>
      </c>
      <c r="O28" s="200">
        <v>100</v>
      </c>
      <c r="P28" s="200">
        <v>100</v>
      </c>
      <c r="Q28" s="200">
        <v>100</v>
      </c>
      <c r="R28" s="200">
        <v>100</v>
      </c>
      <c r="S28" s="201">
        <v>100</v>
      </c>
    </row>
    <row r="29" spans="1:19" ht="15" customHeight="1">
      <c r="A29" s="261"/>
      <c r="B29" s="264" t="s">
        <v>138</v>
      </c>
      <c r="C29" s="47" t="s">
        <v>115</v>
      </c>
      <c r="D29" s="220">
        <v>9436</v>
      </c>
      <c r="E29" s="221">
        <v>8054</v>
      </c>
      <c r="F29" s="221">
        <v>7443</v>
      </c>
      <c r="G29" s="221">
        <v>12166</v>
      </c>
      <c r="H29" s="221">
        <v>32668</v>
      </c>
      <c r="I29" s="221">
        <v>52949</v>
      </c>
      <c r="J29" s="221">
        <v>56609</v>
      </c>
      <c r="K29" s="222">
        <v>179325</v>
      </c>
      <c r="L29" s="206">
        <f>D$29/D$32*100</f>
        <v>57.92866351525569</v>
      </c>
      <c r="M29" s="196">
        <f aca="true" t="shared" si="18" ref="M29:S29">E$29/E$32*100</f>
        <v>53.54341178034836</v>
      </c>
      <c r="N29" s="196">
        <f t="shared" si="18"/>
        <v>43.87267904509284</v>
      </c>
      <c r="O29" s="196">
        <f t="shared" si="18"/>
        <v>40.80633259542496</v>
      </c>
      <c r="P29" s="196">
        <f t="shared" si="18"/>
        <v>39.66199645484787</v>
      </c>
      <c r="Q29" s="196">
        <f t="shared" si="18"/>
        <v>43.047967479674796</v>
      </c>
      <c r="R29" s="196">
        <f t="shared" si="18"/>
        <v>47.53264200848062</v>
      </c>
      <c r="S29" s="197">
        <f t="shared" si="18"/>
        <v>44.544937414766586</v>
      </c>
    </row>
    <row r="30" spans="1:19" ht="15" customHeight="1">
      <c r="A30" s="261"/>
      <c r="B30" s="264"/>
      <c r="C30" s="47" t="s">
        <v>117</v>
      </c>
      <c r="D30" s="220">
        <v>3410</v>
      </c>
      <c r="E30" s="221">
        <v>3427</v>
      </c>
      <c r="F30" s="221">
        <v>4312</v>
      </c>
      <c r="G30" s="221">
        <v>7409</v>
      </c>
      <c r="H30" s="221">
        <v>21924</v>
      </c>
      <c r="I30" s="221">
        <v>32535</v>
      </c>
      <c r="J30" s="221">
        <v>31274</v>
      </c>
      <c r="K30" s="222">
        <v>104291</v>
      </c>
      <c r="L30" s="207">
        <f>D$30/D$32*100</f>
        <v>20.93437288968015</v>
      </c>
      <c r="M30" s="198">
        <f aca="true" t="shared" si="19" ref="M30:S30">E$30/E$32*100</f>
        <v>22.782874617737004</v>
      </c>
      <c r="N30" s="198">
        <f t="shared" si="19"/>
        <v>25.417035072207483</v>
      </c>
      <c r="O30" s="198">
        <f t="shared" si="19"/>
        <v>24.85074126249413</v>
      </c>
      <c r="P30" s="198">
        <f t="shared" si="19"/>
        <v>26.61777918072991</v>
      </c>
      <c r="Q30" s="198">
        <f t="shared" si="19"/>
        <v>26.451219512195124</v>
      </c>
      <c r="R30" s="198">
        <f t="shared" si="19"/>
        <v>26.259708635962888</v>
      </c>
      <c r="S30" s="199">
        <f t="shared" si="19"/>
        <v>25.9062376574567</v>
      </c>
    </row>
    <row r="31" spans="1:19" ht="15" customHeight="1">
      <c r="A31" s="261"/>
      <c r="B31" s="264"/>
      <c r="C31" s="47" t="s">
        <v>119</v>
      </c>
      <c r="D31" s="220">
        <v>3443</v>
      </c>
      <c r="E31" s="221">
        <v>3561</v>
      </c>
      <c r="F31" s="221">
        <v>5210</v>
      </c>
      <c r="G31" s="221">
        <v>10239</v>
      </c>
      <c r="H31" s="221">
        <v>27774</v>
      </c>
      <c r="I31" s="221">
        <v>37516</v>
      </c>
      <c r="J31" s="221">
        <v>31212</v>
      </c>
      <c r="K31" s="222">
        <v>118955</v>
      </c>
      <c r="L31" s="207">
        <f>D$31/D$32*100</f>
        <v>21.136963595064152</v>
      </c>
      <c r="M31" s="198">
        <f aca="true" t="shared" si="20" ref="M31:S31">E$31/E$32*100</f>
        <v>23.67371360191464</v>
      </c>
      <c r="N31" s="198">
        <f t="shared" si="20"/>
        <v>30.71028588269968</v>
      </c>
      <c r="O31" s="198">
        <f t="shared" si="20"/>
        <v>34.342926142080906</v>
      </c>
      <c r="P31" s="198">
        <f t="shared" si="20"/>
        <v>33.720224364422215</v>
      </c>
      <c r="Q31" s="198">
        <f t="shared" si="20"/>
        <v>30.50081300813008</v>
      </c>
      <c r="R31" s="198">
        <f t="shared" si="20"/>
        <v>26.20764935555649</v>
      </c>
      <c r="S31" s="199">
        <f t="shared" si="20"/>
        <v>29.548824927776717</v>
      </c>
    </row>
    <row r="32" spans="1:19" ht="15" customHeight="1">
      <c r="A32" s="261"/>
      <c r="B32" s="264"/>
      <c r="C32" s="47" t="s">
        <v>57</v>
      </c>
      <c r="D32" s="220">
        <v>16289</v>
      </c>
      <c r="E32" s="221">
        <v>15042</v>
      </c>
      <c r="F32" s="221">
        <v>16965</v>
      </c>
      <c r="G32" s="221">
        <v>29814</v>
      </c>
      <c r="H32" s="221">
        <v>82366</v>
      </c>
      <c r="I32" s="221">
        <v>123000</v>
      </c>
      <c r="J32" s="221">
        <v>119095</v>
      </c>
      <c r="K32" s="222">
        <v>402571</v>
      </c>
      <c r="L32" s="208">
        <v>100</v>
      </c>
      <c r="M32" s="200">
        <v>100</v>
      </c>
      <c r="N32" s="200">
        <v>100</v>
      </c>
      <c r="O32" s="200">
        <v>100</v>
      </c>
      <c r="P32" s="200">
        <v>100</v>
      </c>
      <c r="Q32" s="200">
        <v>100</v>
      </c>
      <c r="R32" s="200">
        <v>100</v>
      </c>
      <c r="S32" s="201">
        <v>100</v>
      </c>
    </row>
    <row r="33" spans="1:19" ht="15" customHeight="1">
      <c r="A33" s="261"/>
      <c r="B33" s="263" t="s">
        <v>139</v>
      </c>
      <c r="C33" s="46" t="s">
        <v>109</v>
      </c>
      <c r="D33" s="223">
        <v>14692</v>
      </c>
      <c r="E33" s="224">
        <v>13511</v>
      </c>
      <c r="F33" s="224">
        <v>15096</v>
      </c>
      <c r="G33" s="224">
        <v>26385</v>
      </c>
      <c r="H33" s="224">
        <v>73126</v>
      </c>
      <c r="I33" s="224">
        <v>107486</v>
      </c>
      <c r="J33" s="224">
        <v>102538</v>
      </c>
      <c r="K33" s="225">
        <v>352834</v>
      </c>
      <c r="L33" s="206">
        <f>D$33/D$36*100</f>
        <v>90.18476459394758</v>
      </c>
      <c r="M33" s="196">
        <f aca="true" t="shared" si="21" ref="M33:S33">E$33/E$36*100</f>
        <v>89.79795294430414</v>
      </c>
      <c r="N33" s="196">
        <f t="shared" si="21"/>
        <v>88.96746817538896</v>
      </c>
      <c r="O33" s="196">
        <f t="shared" si="21"/>
        <v>88.46901824034335</v>
      </c>
      <c r="P33" s="196">
        <f t="shared" si="21"/>
        <v>88.76992364373551</v>
      </c>
      <c r="Q33" s="196">
        <f t="shared" si="21"/>
        <v>87.37491566206297</v>
      </c>
      <c r="R33" s="196">
        <f t="shared" si="21"/>
        <v>86.09114723267061</v>
      </c>
      <c r="S33" s="197">
        <f t="shared" si="21"/>
        <v>87.63297046646152</v>
      </c>
    </row>
    <row r="34" spans="1:19" ht="15" customHeight="1">
      <c r="A34" s="261"/>
      <c r="B34" s="264"/>
      <c r="C34" s="47" t="s">
        <v>111</v>
      </c>
      <c r="D34" s="220">
        <v>1267</v>
      </c>
      <c r="E34" s="221">
        <v>1243</v>
      </c>
      <c r="F34" s="221">
        <v>1530</v>
      </c>
      <c r="G34" s="221">
        <v>2814</v>
      </c>
      <c r="H34" s="221">
        <v>7786</v>
      </c>
      <c r="I34" s="221">
        <v>13166</v>
      </c>
      <c r="J34" s="221">
        <v>14138</v>
      </c>
      <c r="K34" s="226">
        <v>41944</v>
      </c>
      <c r="L34" s="207">
        <f>D$34/D$36*100</f>
        <v>7.77730034988644</v>
      </c>
      <c r="M34" s="198">
        <f aca="true" t="shared" si="22" ref="M34:S34">E$34/E$36*100</f>
        <v>8.261331915459259</v>
      </c>
      <c r="N34" s="198">
        <f t="shared" si="22"/>
        <v>9.016973125884018</v>
      </c>
      <c r="O34" s="198">
        <f t="shared" si="22"/>
        <v>9.43535407725322</v>
      </c>
      <c r="P34" s="198">
        <f t="shared" si="22"/>
        <v>9.451667334328757</v>
      </c>
      <c r="Q34" s="198">
        <f t="shared" si="22"/>
        <v>10.702585821471828</v>
      </c>
      <c r="R34" s="198">
        <f t="shared" si="22"/>
        <v>11.870298226759807</v>
      </c>
      <c r="S34" s="199">
        <f t="shared" si="22"/>
        <v>10.417582526755533</v>
      </c>
    </row>
    <row r="35" spans="1:19" ht="15" customHeight="1">
      <c r="A35" s="261"/>
      <c r="B35" s="264"/>
      <c r="C35" s="47" t="s">
        <v>113</v>
      </c>
      <c r="D35" s="220">
        <v>332</v>
      </c>
      <c r="E35" s="221">
        <v>292</v>
      </c>
      <c r="F35" s="221">
        <v>342</v>
      </c>
      <c r="G35" s="221">
        <v>625</v>
      </c>
      <c r="H35" s="221">
        <v>1465</v>
      </c>
      <c r="I35" s="221">
        <v>2365</v>
      </c>
      <c r="J35" s="221">
        <v>2428</v>
      </c>
      <c r="K35" s="226">
        <v>7849</v>
      </c>
      <c r="L35" s="207">
        <f>D$35/D$36*100</f>
        <v>2.0379350561659813</v>
      </c>
      <c r="M35" s="198">
        <f aca="true" t="shared" si="23" ref="M35:S35">E$35/E$36*100</f>
        <v>1.9407151402366078</v>
      </c>
      <c r="N35" s="198">
        <f t="shared" si="23"/>
        <v>2.0155586987270153</v>
      </c>
      <c r="O35" s="198">
        <f t="shared" si="23"/>
        <v>2.0956276824034332</v>
      </c>
      <c r="P35" s="198">
        <f t="shared" si="23"/>
        <v>1.7784090219357345</v>
      </c>
      <c r="Q35" s="198">
        <f t="shared" si="23"/>
        <v>1.9224985164652038</v>
      </c>
      <c r="R35" s="198">
        <f t="shared" si="23"/>
        <v>2.0385545405695864</v>
      </c>
      <c r="S35" s="199">
        <f t="shared" si="23"/>
        <v>1.949447006782953</v>
      </c>
    </row>
    <row r="36" spans="1:19" ht="15" customHeight="1">
      <c r="A36" s="261"/>
      <c r="B36" s="268"/>
      <c r="C36" s="50" t="s">
        <v>57</v>
      </c>
      <c r="D36" s="227">
        <v>16291</v>
      </c>
      <c r="E36" s="228">
        <v>15046</v>
      </c>
      <c r="F36" s="228">
        <v>16968</v>
      </c>
      <c r="G36" s="228">
        <v>29824</v>
      </c>
      <c r="H36" s="228">
        <v>82377</v>
      </c>
      <c r="I36" s="228">
        <v>123017</v>
      </c>
      <c r="J36" s="228">
        <v>119104</v>
      </c>
      <c r="K36" s="229">
        <v>402627</v>
      </c>
      <c r="L36" s="208">
        <v>100</v>
      </c>
      <c r="M36" s="200">
        <v>100</v>
      </c>
      <c r="N36" s="200">
        <v>100</v>
      </c>
      <c r="O36" s="200">
        <v>100</v>
      </c>
      <c r="P36" s="200">
        <v>100</v>
      </c>
      <c r="Q36" s="200">
        <v>100</v>
      </c>
      <c r="R36" s="200">
        <v>100</v>
      </c>
      <c r="S36" s="201">
        <v>100</v>
      </c>
    </row>
    <row r="37" spans="1:19" ht="15" customHeight="1">
      <c r="A37" s="261"/>
      <c r="B37" s="264" t="s">
        <v>140</v>
      </c>
      <c r="C37" s="47" t="s">
        <v>109</v>
      </c>
      <c r="D37" s="220">
        <v>13115</v>
      </c>
      <c r="E37" s="221">
        <v>12237</v>
      </c>
      <c r="F37" s="221">
        <v>13948</v>
      </c>
      <c r="G37" s="221">
        <v>25196</v>
      </c>
      <c r="H37" s="221">
        <v>71327</v>
      </c>
      <c r="I37" s="221">
        <v>107691</v>
      </c>
      <c r="J37" s="221">
        <v>105495</v>
      </c>
      <c r="K37" s="222">
        <v>349009</v>
      </c>
      <c r="L37" s="206">
        <f>D$37/D$40*100</f>
        <v>80.50457307715916</v>
      </c>
      <c r="M37" s="196">
        <f aca="true" t="shared" si="24" ref="M37:S37">E$37/E$40*100</f>
        <v>81.3305862023129</v>
      </c>
      <c r="N37" s="196">
        <f t="shared" si="24"/>
        <v>82.2017916077322</v>
      </c>
      <c r="O37" s="196">
        <f t="shared" si="24"/>
        <v>84.48229613733905</v>
      </c>
      <c r="P37" s="196">
        <f t="shared" si="24"/>
        <v>86.58711275128678</v>
      </c>
      <c r="Q37" s="196">
        <f t="shared" si="24"/>
        <v>87.54155929668256</v>
      </c>
      <c r="R37" s="196">
        <f t="shared" si="24"/>
        <v>88.57310776205868</v>
      </c>
      <c r="S37" s="197">
        <f t="shared" si="24"/>
        <v>86.68295966241708</v>
      </c>
    </row>
    <row r="38" spans="1:19" ht="15" customHeight="1">
      <c r="A38" s="261"/>
      <c r="B38" s="264"/>
      <c r="C38" s="47" t="s">
        <v>111</v>
      </c>
      <c r="D38" s="220">
        <v>2079</v>
      </c>
      <c r="E38" s="221">
        <v>1960</v>
      </c>
      <c r="F38" s="221">
        <v>2211</v>
      </c>
      <c r="G38" s="221">
        <v>3397</v>
      </c>
      <c r="H38" s="221">
        <v>8366</v>
      </c>
      <c r="I38" s="221">
        <v>11781</v>
      </c>
      <c r="J38" s="221">
        <v>10506</v>
      </c>
      <c r="K38" s="222">
        <v>40300</v>
      </c>
      <c r="L38" s="207">
        <f>D$38/D$40*100</f>
        <v>12.761647535449022</v>
      </c>
      <c r="M38" s="198">
        <f aca="true" t="shared" si="25" ref="M38:S38">E$38/E$40*100</f>
        <v>13.026718064601889</v>
      </c>
      <c r="N38" s="198">
        <f t="shared" si="25"/>
        <v>13.03041018387553</v>
      </c>
      <c r="O38" s="198">
        <f t="shared" si="25"/>
        <v>11.390155579399142</v>
      </c>
      <c r="P38" s="198">
        <f t="shared" si="25"/>
        <v>10.155870641934545</v>
      </c>
      <c r="Q38" s="198">
        <f t="shared" si="25"/>
        <v>9.576725168066202</v>
      </c>
      <c r="R38" s="198">
        <f t="shared" si="25"/>
        <v>8.82078838000084</v>
      </c>
      <c r="S38" s="199">
        <f t="shared" si="25"/>
        <v>10.009264157644669</v>
      </c>
    </row>
    <row r="39" spans="1:19" ht="15" customHeight="1">
      <c r="A39" s="261"/>
      <c r="B39" s="264"/>
      <c r="C39" s="47" t="s">
        <v>113</v>
      </c>
      <c r="D39" s="220">
        <v>1097</v>
      </c>
      <c r="E39" s="221">
        <v>849</v>
      </c>
      <c r="F39" s="221">
        <v>809</v>
      </c>
      <c r="G39" s="221">
        <v>1231</v>
      </c>
      <c r="H39" s="221">
        <v>2683</v>
      </c>
      <c r="I39" s="221">
        <v>3545</v>
      </c>
      <c r="J39" s="221">
        <v>3104</v>
      </c>
      <c r="K39" s="222">
        <v>13318</v>
      </c>
      <c r="L39" s="207">
        <f>D$39/D$40*100</f>
        <v>6.733779387391811</v>
      </c>
      <c r="M39" s="198">
        <f aca="true" t="shared" si="26" ref="M39:S39">E$39/E$40*100</f>
        <v>5.642695733085206</v>
      </c>
      <c r="N39" s="198">
        <f t="shared" si="26"/>
        <v>4.767798208392268</v>
      </c>
      <c r="O39" s="198">
        <f t="shared" si="26"/>
        <v>4.1275482832618025</v>
      </c>
      <c r="P39" s="198">
        <f t="shared" si="26"/>
        <v>3.257016606778673</v>
      </c>
      <c r="Q39" s="198">
        <f t="shared" si="26"/>
        <v>2.881715535251226</v>
      </c>
      <c r="R39" s="198">
        <f t="shared" si="26"/>
        <v>2.6061038579404725</v>
      </c>
      <c r="S39" s="199">
        <f t="shared" si="26"/>
        <v>3.307776179938256</v>
      </c>
    </row>
    <row r="40" spans="1:19" ht="15" customHeight="1">
      <c r="A40" s="261"/>
      <c r="B40" s="264"/>
      <c r="C40" s="47" t="s">
        <v>57</v>
      </c>
      <c r="D40" s="220">
        <v>16291</v>
      </c>
      <c r="E40" s="221">
        <v>15046</v>
      </c>
      <c r="F40" s="221">
        <v>16968</v>
      </c>
      <c r="G40" s="221">
        <v>29824</v>
      </c>
      <c r="H40" s="221">
        <v>82376</v>
      </c>
      <c r="I40" s="221">
        <v>123017</v>
      </c>
      <c r="J40" s="221">
        <v>119105</v>
      </c>
      <c r="K40" s="222">
        <v>402627</v>
      </c>
      <c r="L40" s="208">
        <v>100</v>
      </c>
      <c r="M40" s="200">
        <v>100</v>
      </c>
      <c r="N40" s="200">
        <v>100</v>
      </c>
      <c r="O40" s="200">
        <v>100</v>
      </c>
      <c r="P40" s="200">
        <v>100</v>
      </c>
      <c r="Q40" s="200">
        <v>100</v>
      </c>
      <c r="R40" s="200">
        <v>100</v>
      </c>
      <c r="S40" s="201">
        <v>100</v>
      </c>
    </row>
    <row r="41" spans="1:19" ht="15" customHeight="1">
      <c r="A41" s="261"/>
      <c r="B41" s="263" t="s">
        <v>141</v>
      </c>
      <c r="C41" s="46" t="s">
        <v>103</v>
      </c>
      <c r="D41" s="223">
        <v>13561</v>
      </c>
      <c r="E41" s="224">
        <v>12327</v>
      </c>
      <c r="F41" s="224">
        <v>13809</v>
      </c>
      <c r="G41" s="224">
        <v>24798</v>
      </c>
      <c r="H41" s="224">
        <v>70331</v>
      </c>
      <c r="I41" s="224">
        <v>104950</v>
      </c>
      <c r="J41" s="224">
        <v>103278</v>
      </c>
      <c r="K41" s="225">
        <v>343054</v>
      </c>
      <c r="L41" s="206">
        <f>D$41/D$44*100</f>
        <v>83.27295056800736</v>
      </c>
      <c r="M41" s="196">
        <f aca="true" t="shared" si="27" ref="M41:S41">E$41/E$44*100</f>
        <v>81.96688609615</v>
      </c>
      <c r="N41" s="196">
        <f t="shared" si="27"/>
        <v>81.39699381078691</v>
      </c>
      <c r="O41" s="196">
        <f t="shared" si="27"/>
        <v>83.1673206560016</v>
      </c>
      <c r="P41" s="196">
        <f t="shared" si="27"/>
        <v>85.40290460462406</v>
      </c>
      <c r="Q41" s="196">
        <f t="shared" si="27"/>
        <v>85.34046740067329</v>
      </c>
      <c r="R41" s="196">
        <f t="shared" si="27"/>
        <v>86.72337495486569</v>
      </c>
      <c r="S41" s="197">
        <f t="shared" si="27"/>
        <v>85.22551394323334</v>
      </c>
    </row>
    <row r="42" spans="1:19" ht="15" customHeight="1">
      <c r="A42" s="261"/>
      <c r="B42" s="264"/>
      <c r="C42" s="47" t="s">
        <v>105</v>
      </c>
      <c r="D42" s="220">
        <v>1824</v>
      </c>
      <c r="E42" s="221">
        <v>1768</v>
      </c>
      <c r="F42" s="221">
        <v>2116</v>
      </c>
      <c r="G42" s="221">
        <v>3410</v>
      </c>
      <c r="H42" s="221">
        <v>8499</v>
      </c>
      <c r="I42" s="221">
        <v>12886</v>
      </c>
      <c r="J42" s="221">
        <v>11584</v>
      </c>
      <c r="K42" s="226">
        <v>42087</v>
      </c>
      <c r="L42" s="207">
        <f>D$42/D$44*100</f>
        <v>11.200491249616212</v>
      </c>
      <c r="M42" s="198">
        <f aca="true" t="shared" si="28" ref="M42:S42">E$42/E$44*100</f>
        <v>11.756100804574771</v>
      </c>
      <c r="N42" s="198">
        <f t="shared" si="28"/>
        <v>12.47273798997937</v>
      </c>
      <c r="O42" s="198">
        <f t="shared" si="28"/>
        <v>11.436428882852065</v>
      </c>
      <c r="P42" s="198">
        <f t="shared" si="28"/>
        <v>10.32033223236837</v>
      </c>
      <c r="Q42" s="198">
        <f t="shared" si="28"/>
        <v>10.47829693115842</v>
      </c>
      <c r="R42" s="198">
        <f t="shared" si="28"/>
        <v>9.727178832637776</v>
      </c>
      <c r="S42" s="199">
        <f t="shared" si="28"/>
        <v>10.455748090180734</v>
      </c>
    </row>
    <row r="43" spans="1:19" ht="15" customHeight="1">
      <c r="A43" s="261"/>
      <c r="B43" s="264"/>
      <c r="C43" s="47" t="s">
        <v>107</v>
      </c>
      <c r="D43" s="220">
        <v>900</v>
      </c>
      <c r="E43" s="221">
        <v>944</v>
      </c>
      <c r="F43" s="221">
        <v>1040</v>
      </c>
      <c r="G43" s="221">
        <v>1609</v>
      </c>
      <c r="H43" s="221">
        <v>3522</v>
      </c>
      <c r="I43" s="221">
        <v>5142</v>
      </c>
      <c r="J43" s="221">
        <v>4227</v>
      </c>
      <c r="K43" s="226">
        <v>17384</v>
      </c>
      <c r="L43" s="207">
        <f>D$43/D$44*100</f>
        <v>5.526558182376419</v>
      </c>
      <c r="M43" s="198">
        <f aca="true" t="shared" si="29" ref="M43:S43">E$43/E$44*100</f>
        <v>6.2770130992752176</v>
      </c>
      <c r="N43" s="198">
        <f t="shared" si="29"/>
        <v>6.130268199233716</v>
      </c>
      <c r="O43" s="198">
        <f t="shared" si="29"/>
        <v>5.396250461146326</v>
      </c>
      <c r="P43" s="198">
        <f t="shared" si="29"/>
        <v>4.276763163007577</v>
      </c>
      <c r="Q43" s="198">
        <f t="shared" si="29"/>
        <v>4.18123566816829</v>
      </c>
      <c r="R43" s="198">
        <f t="shared" si="29"/>
        <v>3.549446212496536</v>
      </c>
      <c r="S43" s="199">
        <f t="shared" si="29"/>
        <v>4.3187379665859265</v>
      </c>
    </row>
    <row r="44" spans="1:19" ht="15" customHeight="1">
      <c r="A44" s="261"/>
      <c r="B44" s="268"/>
      <c r="C44" s="50" t="s">
        <v>57</v>
      </c>
      <c r="D44" s="227">
        <v>16285</v>
      </c>
      <c r="E44" s="228">
        <v>15039</v>
      </c>
      <c r="F44" s="228">
        <v>16965</v>
      </c>
      <c r="G44" s="228">
        <v>29817</v>
      </c>
      <c r="H44" s="228">
        <v>82352</v>
      </c>
      <c r="I44" s="228">
        <v>122978</v>
      </c>
      <c r="J44" s="228">
        <v>119089</v>
      </c>
      <c r="K44" s="229">
        <v>402525</v>
      </c>
      <c r="L44" s="208">
        <v>100</v>
      </c>
      <c r="M44" s="200">
        <v>100</v>
      </c>
      <c r="N44" s="200">
        <v>100</v>
      </c>
      <c r="O44" s="200">
        <v>100</v>
      </c>
      <c r="P44" s="200">
        <v>100</v>
      </c>
      <c r="Q44" s="200">
        <v>100</v>
      </c>
      <c r="R44" s="200">
        <v>100</v>
      </c>
      <c r="S44" s="201">
        <v>100</v>
      </c>
    </row>
    <row r="45" spans="1:19" ht="15" customHeight="1">
      <c r="A45" s="261"/>
      <c r="B45" s="264" t="s">
        <v>142</v>
      </c>
      <c r="C45" s="47" t="s">
        <v>95</v>
      </c>
      <c r="D45" s="220">
        <v>8880</v>
      </c>
      <c r="E45" s="221">
        <v>7629</v>
      </c>
      <c r="F45" s="221">
        <v>7649</v>
      </c>
      <c r="G45" s="221">
        <v>12833</v>
      </c>
      <c r="H45" s="221">
        <v>35425</v>
      </c>
      <c r="I45" s="221">
        <v>53107</v>
      </c>
      <c r="J45" s="221">
        <v>48714</v>
      </c>
      <c r="K45" s="222">
        <v>174237</v>
      </c>
      <c r="L45" s="206">
        <f>D$45/D$49*100</f>
        <v>88.45502540093635</v>
      </c>
      <c r="M45" s="196">
        <f aca="true" t="shared" si="30" ref="M45:S45">E$45/E$49*100</f>
        <v>84.51312728481223</v>
      </c>
      <c r="N45" s="196">
        <f t="shared" si="30"/>
        <v>80.2960319126601</v>
      </c>
      <c r="O45" s="196">
        <f t="shared" si="30"/>
        <v>75.54600576911756</v>
      </c>
      <c r="P45" s="196">
        <f t="shared" si="30"/>
        <v>72.24578863645633</v>
      </c>
      <c r="Q45" s="196">
        <f t="shared" si="30"/>
        <v>69.38100961538461</v>
      </c>
      <c r="R45" s="196">
        <f t="shared" si="30"/>
        <v>67.22696033783224</v>
      </c>
      <c r="S45" s="197">
        <f t="shared" si="30"/>
        <v>71.52028372171301</v>
      </c>
    </row>
    <row r="46" spans="1:19" ht="15" customHeight="1">
      <c r="A46" s="261"/>
      <c r="B46" s="264"/>
      <c r="C46" s="47" t="s">
        <v>97</v>
      </c>
      <c r="D46" s="220">
        <v>740</v>
      </c>
      <c r="E46" s="221">
        <v>848</v>
      </c>
      <c r="F46" s="221">
        <v>1016</v>
      </c>
      <c r="G46" s="221">
        <v>2197</v>
      </c>
      <c r="H46" s="221">
        <v>7337</v>
      </c>
      <c r="I46" s="221">
        <v>12394</v>
      </c>
      <c r="J46" s="221">
        <v>12205</v>
      </c>
      <c r="K46" s="222">
        <v>36737</v>
      </c>
      <c r="L46" s="207">
        <f>D$46/D$49*100</f>
        <v>7.371252116744696</v>
      </c>
      <c r="M46" s="198">
        <f aca="true" t="shared" si="31" ref="M46:S46">E$46/E$49*100</f>
        <v>9.394040101916474</v>
      </c>
      <c r="N46" s="198">
        <f t="shared" si="31"/>
        <v>10.665546924207431</v>
      </c>
      <c r="O46" s="198">
        <f t="shared" si="31"/>
        <v>12.93341967386825</v>
      </c>
      <c r="P46" s="198">
        <f t="shared" si="31"/>
        <v>14.96308683770445</v>
      </c>
      <c r="Q46" s="198">
        <f t="shared" si="31"/>
        <v>16.19199414715719</v>
      </c>
      <c r="R46" s="198">
        <f t="shared" si="31"/>
        <v>16.843310976787834</v>
      </c>
      <c r="S46" s="199">
        <f t="shared" si="31"/>
        <v>15.07969411252817</v>
      </c>
    </row>
    <row r="47" spans="1:19" ht="15" customHeight="1">
      <c r="A47" s="261"/>
      <c r="B47" s="264"/>
      <c r="C47" s="47" t="s">
        <v>99</v>
      </c>
      <c r="D47" s="220">
        <v>226</v>
      </c>
      <c r="E47" s="221">
        <v>281</v>
      </c>
      <c r="F47" s="221">
        <v>479</v>
      </c>
      <c r="G47" s="221">
        <v>1089</v>
      </c>
      <c r="H47" s="221">
        <v>3589</v>
      </c>
      <c r="I47" s="221">
        <v>6372</v>
      </c>
      <c r="J47" s="221">
        <v>6697</v>
      </c>
      <c r="K47" s="222">
        <v>18733</v>
      </c>
      <c r="L47" s="207">
        <f>D$47/D$49*100</f>
        <v>2.2512202410598663</v>
      </c>
      <c r="M47" s="198">
        <f aca="true" t="shared" si="32" ref="M47:S47">E$47/E$49*100</f>
        <v>3.112883571507699</v>
      </c>
      <c r="N47" s="198">
        <f t="shared" si="32"/>
        <v>5.02834348099937</v>
      </c>
      <c r="O47" s="198">
        <f t="shared" si="32"/>
        <v>6.41078471772532</v>
      </c>
      <c r="P47" s="198">
        <f t="shared" si="32"/>
        <v>7.319411020924256</v>
      </c>
      <c r="Q47" s="198">
        <f t="shared" si="32"/>
        <v>8.324623745819398</v>
      </c>
      <c r="R47" s="198">
        <f t="shared" si="32"/>
        <v>9.242085506886367</v>
      </c>
      <c r="S47" s="199">
        <f t="shared" si="32"/>
        <v>7.689465928355342</v>
      </c>
    </row>
    <row r="48" spans="1:19" ht="15" customHeight="1">
      <c r="A48" s="261"/>
      <c r="B48" s="264"/>
      <c r="C48" s="47" t="s">
        <v>101</v>
      </c>
      <c r="D48" s="220">
        <v>193</v>
      </c>
      <c r="E48" s="221">
        <v>269</v>
      </c>
      <c r="F48" s="221">
        <v>382</v>
      </c>
      <c r="G48" s="221">
        <v>868</v>
      </c>
      <c r="H48" s="221">
        <v>2683</v>
      </c>
      <c r="I48" s="221">
        <v>4671</v>
      </c>
      <c r="J48" s="221">
        <v>4846</v>
      </c>
      <c r="K48" s="222">
        <v>13912</v>
      </c>
      <c r="L48" s="207">
        <f>D$48/D$49*100</f>
        <v>1.9225022412590898</v>
      </c>
      <c r="M48" s="198">
        <f aca="true" t="shared" si="33" ref="M48:S48">E$48/E$49*100</f>
        <v>2.979949041763598</v>
      </c>
      <c r="N48" s="198">
        <f t="shared" si="33"/>
        <v>4.010077682133109</v>
      </c>
      <c r="O48" s="198">
        <f t="shared" si="33"/>
        <v>5.109789839288868</v>
      </c>
      <c r="P48" s="198">
        <f t="shared" si="33"/>
        <v>5.471713504914956</v>
      </c>
      <c r="Q48" s="198">
        <f t="shared" si="33"/>
        <v>6.102372491638796</v>
      </c>
      <c r="R48" s="198">
        <f t="shared" si="33"/>
        <v>6.687643178493555</v>
      </c>
      <c r="S48" s="199">
        <f t="shared" si="33"/>
        <v>5.710556237403487</v>
      </c>
    </row>
    <row r="49" spans="1:19" ht="15" customHeight="1">
      <c r="A49" s="261"/>
      <c r="B49" s="264"/>
      <c r="C49" s="47" t="s">
        <v>57</v>
      </c>
      <c r="D49" s="220">
        <v>10039</v>
      </c>
      <c r="E49" s="221">
        <v>9027</v>
      </c>
      <c r="F49" s="221">
        <v>9526</v>
      </c>
      <c r="G49" s="221">
        <v>16987</v>
      </c>
      <c r="H49" s="221">
        <v>49034</v>
      </c>
      <c r="I49" s="221">
        <v>76544</v>
      </c>
      <c r="J49" s="221">
        <v>72462</v>
      </c>
      <c r="K49" s="222">
        <v>243619</v>
      </c>
      <c r="L49" s="208">
        <v>100</v>
      </c>
      <c r="M49" s="200">
        <v>100</v>
      </c>
      <c r="N49" s="200">
        <v>100</v>
      </c>
      <c r="O49" s="200">
        <v>100</v>
      </c>
      <c r="P49" s="200">
        <v>100</v>
      </c>
      <c r="Q49" s="200">
        <v>100</v>
      </c>
      <c r="R49" s="200">
        <v>100</v>
      </c>
      <c r="S49" s="201">
        <v>100</v>
      </c>
    </row>
    <row r="50" spans="1:19" ht="15" customHeight="1">
      <c r="A50" s="261"/>
      <c r="B50" s="263" t="s">
        <v>143</v>
      </c>
      <c r="C50" s="46" t="s">
        <v>87</v>
      </c>
      <c r="D50" s="223">
        <v>9162</v>
      </c>
      <c r="E50" s="224">
        <v>7462</v>
      </c>
      <c r="F50" s="224">
        <v>7185</v>
      </c>
      <c r="G50" s="224">
        <v>10451</v>
      </c>
      <c r="H50" s="224">
        <v>24997</v>
      </c>
      <c r="I50" s="224">
        <v>34641</v>
      </c>
      <c r="J50" s="224">
        <v>32786</v>
      </c>
      <c r="K50" s="225">
        <v>126684</v>
      </c>
      <c r="L50" s="206">
        <f>D$50/D$54*100</f>
        <v>68.55218855218855</v>
      </c>
      <c r="M50" s="196">
        <f aca="true" t="shared" si="34" ref="M50:S50">E$50/E$54*100</f>
        <v>61.078824588687894</v>
      </c>
      <c r="N50" s="196">
        <f t="shared" si="34"/>
        <v>51.00809314212693</v>
      </c>
      <c r="O50" s="196">
        <f t="shared" si="34"/>
        <v>42.33230719377835</v>
      </c>
      <c r="P50" s="196">
        <f t="shared" si="34"/>
        <v>36.82690749443847</v>
      </c>
      <c r="Q50" s="196">
        <f t="shared" si="34"/>
        <v>34.45357256524507</v>
      </c>
      <c r="R50" s="196">
        <f t="shared" si="34"/>
        <v>33.39546727782022</v>
      </c>
      <c r="S50" s="197">
        <f t="shared" si="34"/>
        <v>38.278662766806065</v>
      </c>
    </row>
    <row r="51" spans="1:19" ht="15" customHeight="1">
      <c r="A51" s="261"/>
      <c r="B51" s="264"/>
      <c r="C51" s="47" t="s">
        <v>89</v>
      </c>
      <c r="D51" s="220">
        <v>2882</v>
      </c>
      <c r="E51" s="221">
        <v>3051</v>
      </c>
      <c r="F51" s="221">
        <v>4069</v>
      </c>
      <c r="G51" s="221">
        <v>7835</v>
      </c>
      <c r="H51" s="221">
        <v>21993</v>
      </c>
      <c r="I51" s="221">
        <v>31912</v>
      </c>
      <c r="J51" s="221">
        <v>30439</v>
      </c>
      <c r="K51" s="226">
        <v>102181</v>
      </c>
      <c r="L51" s="207">
        <f>D$51/D$54*100</f>
        <v>21.563786008230455</v>
      </c>
      <c r="M51" s="198">
        <f aca="true" t="shared" si="35" ref="M51:S51">E$51/E$54*100</f>
        <v>24.97339772448228</v>
      </c>
      <c r="N51" s="198">
        <f t="shared" si="35"/>
        <v>28.88683799517251</v>
      </c>
      <c r="O51" s="198">
        <f t="shared" si="35"/>
        <v>31.73606610499028</v>
      </c>
      <c r="P51" s="198">
        <f t="shared" si="35"/>
        <v>32.40125521163281</v>
      </c>
      <c r="Q51" s="198">
        <f t="shared" si="35"/>
        <v>31.739338001273076</v>
      </c>
      <c r="R51" s="198">
        <f t="shared" si="35"/>
        <v>31.004838298955946</v>
      </c>
      <c r="S51" s="199">
        <f t="shared" si="35"/>
        <v>30.874870071792888</v>
      </c>
    </row>
    <row r="52" spans="1:19" ht="15" customHeight="1">
      <c r="A52" s="261"/>
      <c r="B52" s="264"/>
      <c r="C52" s="47" t="s">
        <v>91</v>
      </c>
      <c r="D52" s="220">
        <v>997</v>
      </c>
      <c r="E52" s="221">
        <v>1259</v>
      </c>
      <c r="F52" s="221">
        <v>2104</v>
      </c>
      <c r="G52" s="221">
        <v>4732</v>
      </c>
      <c r="H52" s="221">
        <v>15320</v>
      </c>
      <c r="I52" s="221">
        <v>24363</v>
      </c>
      <c r="J52" s="221">
        <v>24437</v>
      </c>
      <c r="K52" s="226">
        <v>73212</v>
      </c>
      <c r="L52" s="207">
        <f>D$52/D$54*100</f>
        <v>7.459783015338571</v>
      </c>
      <c r="M52" s="198">
        <f aca="true" t="shared" si="36" ref="M52:S52">E$52/E$54*100</f>
        <v>10.305312269788</v>
      </c>
      <c r="N52" s="198">
        <f t="shared" si="36"/>
        <v>14.936816697430071</v>
      </c>
      <c r="O52" s="198">
        <f t="shared" si="36"/>
        <v>19.167206740116654</v>
      </c>
      <c r="P52" s="198">
        <f t="shared" si="36"/>
        <v>22.570237341072826</v>
      </c>
      <c r="Q52" s="198">
        <f t="shared" si="36"/>
        <v>24.231182367918525</v>
      </c>
      <c r="R52" s="198">
        <f t="shared" si="36"/>
        <v>24.89126559714795</v>
      </c>
      <c r="S52" s="199">
        <f t="shared" si="36"/>
        <v>22.121636974546156</v>
      </c>
    </row>
    <row r="53" spans="1:19" ht="15" customHeight="1">
      <c r="A53" s="261"/>
      <c r="B53" s="264"/>
      <c r="C53" s="47" t="s">
        <v>93</v>
      </c>
      <c r="D53" s="220">
        <v>324</v>
      </c>
      <c r="E53" s="221">
        <v>445</v>
      </c>
      <c r="F53" s="221">
        <v>728</v>
      </c>
      <c r="G53" s="221">
        <v>1670</v>
      </c>
      <c r="H53" s="221">
        <v>5567</v>
      </c>
      <c r="I53" s="221">
        <v>9628</v>
      </c>
      <c r="J53" s="221">
        <v>10513</v>
      </c>
      <c r="K53" s="226">
        <v>28875</v>
      </c>
      <c r="L53" s="207">
        <f>D$53/D$54*100</f>
        <v>2.4242424242424243</v>
      </c>
      <c r="M53" s="198">
        <f aca="true" t="shared" si="37" ref="M53:S53">E$53/E$54*100</f>
        <v>3.642465417041827</v>
      </c>
      <c r="N53" s="198">
        <f t="shared" si="37"/>
        <v>5.168252165270482</v>
      </c>
      <c r="O53" s="198">
        <f t="shared" si="37"/>
        <v>6.764419961114712</v>
      </c>
      <c r="P53" s="198">
        <f t="shared" si="37"/>
        <v>8.2015999528559</v>
      </c>
      <c r="Q53" s="198">
        <f t="shared" si="37"/>
        <v>9.575907065563335</v>
      </c>
      <c r="R53" s="198">
        <f t="shared" si="37"/>
        <v>10.708428826075885</v>
      </c>
      <c r="S53" s="199">
        <f t="shared" si="37"/>
        <v>8.724830186854891</v>
      </c>
    </row>
    <row r="54" spans="1:19" ht="15" customHeight="1">
      <c r="A54" s="261"/>
      <c r="B54" s="268"/>
      <c r="C54" s="50" t="s">
        <v>57</v>
      </c>
      <c r="D54" s="227">
        <v>13365</v>
      </c>
      <c r="E54" s="228">
        <v>12217</v>
      </c>
      <c r="F54" s="228">
        <v>14086</v>
      </c>
      <c r="G54" s="228">
        <v>24688</v>
      </c>
      <c r="H54" s="228">
        <v>67877</v>
      </c>
      <c r="I54" s="228">
        <v>100544</v>
      </c>
      <c r="J54" s="228">
        <v>98175</v>
      </c>
      <c r="K54" s="229">
        <v>330952</v>
      </c>
      <c r="L54" s="208">
        <v>100</v>
      </c>
      <c r="M54" s="200">
        <v>100</v>
      </c>
      <c r="N54" s="200">
        <v>100</v>
      </c>
      <c r="O54" s="200">
        <v>100</v>
      </c>
      <c r="P54" s="200">
        <v>100</v>
      </c>
      <c r="Q54" s="200">
        <v>100</v>
      </c>
      <c r="R54" s="200">
        <v>100</v>
      </c>
      <c r="S54" s="201">
        <v>100</v>
      </c>
    </row>
    <row r="55" spans="1:19" ht="15" customHeight="1">
      <c r="A55" s="261"/>
      <c r="B55" s="264" t="s">
        <v>144</v>
      </c>
      <c r="C55" s="47" t="s">
        <v>81</v>
      </c>
      <c r="D55" s="220">
        <v>15038</v>
      </c>
      <c r="E55" s="221">
        <v>13945</v>
      </c>
      <c r="F55" s="221">
        <v>15794</v>
      </c>
      <c r="G55" s="221">
        <v>27680</v>
      </c>
      <c r="H55" s="221">
        <v>75914</v>
      </c>
      <c r="I55" s="221">
        <v>112216</v>
      </c>
      <c r="J55" s="221">
        <v>108563</v>
      </c>
      <c r="K55" s="222">
        <v>369150</v>
      </c>
      <c r="L55" s="206">
        <f>D$55/D$58*100</f>
        <v>98.15286208472031</v>
      </c>
      <c r="M55" s="196">
        <f aca="true" t="shared" si="38" ref="M55:S55">E$55/E$58*100</f>
        <v>97.82532444756225</v>
      </c>
      <c r="N55" s="196">
        <f t="shared" si="38"/>
        <v>97.37961649916764</v>
      </c>
      <c r="O55" s="196">
        <f t="shared" si="38"/>
        <v>97.12280701754385</v>
      </c>
      <c r="P55" s="196">
        <f t="shared" si="38"/>
        <v>97.06059095035351</v>
      </c>
      <c r="Q55" s="196">
        <f t="shared" si="38"/>
        <v>96.80970374588057</v>
      </c>
      <c r="R55" s="196">
        <f t="shared" si="38"/>
        <v>96.42416221833395</v>
      </c>
      <c r="S55" s="197">
        <f t="shared" si="38"/>
        <v>96.88696651802704</v>
      </c>
    </row>
    <row r="56" spans="1:19" ht="15" customHeight="1">
      <c r="A56" s="261"/>
      <c r="B56" s="264"/>
      <c r="C56" s="47" t="s">
        <v>83</v>
      </c>
      <c r="D56" s="220">
        <v>81</v>
      </c>
      <c r="E56" s="221">
        <v>71</v>
      </c>
      <c r="F56" s="221">
        <v>84</v>
      </c>
      <c r="G56" s="221">
        <v>191</v>
      </c>
      <c r="H56" s="221">
        <v>557</v>
      </c>
      <c r="I56" s="221">
        <v>946</v>
      </c>
      <c r="J56" s="221">
        <v>1073</v>
      </c>
      <c r="K56" s="222">
        <v>3003</v>
      </c>
      <c r="L56" s="207">
        <f>D$56/D$58*100</f>
        <v>0.5286861170941844</v>
      </c>
      <c r="M56" s="198">
        <f aca="true" t="shared" si="39" ref="M56:S56">E$56/E$58*100</f>
        <v>0.4980708523325149</v>
      </c>
      <c r="N56" s="198">
        <f t="shared" si="39"/>
        <v>0.5179110919292188</v>
      </c>
      <c r="O56" s="198">
        <f t="shared" si="39"/>
        <v>0.6701754385964913</v>
      </c>
      <c r="P56" s="198">
        <f t="shared" si="39"/>
        <v>0.7121578254254408</v>
      </c>
      <c r="Q56" s="198">
        <f t="shared" si="39"/>
        <v>0.8161222975654364</v>
      </c>
      <c r="R56" s="198">
        <f t="shared" si="39"/>
        <v>0.9530238300366821</v>
      </c>
      <c r="S56" s="199">
        <f t="shared" si="39"/>
        <v>0.7881662209227555</v>
      </c>
    </row>
    <row r="57" spans="1:19" ht="15" customHeight="1">
      <c r="A57" s="261"/>
      <c r="B57" s="264"/>
      <c r="C57" s="47" t="s">
        <v>85</v>
      </c>
      <c r="D57" s="220">
        <v>202</v>
      </c>
      <c r="E57" s="221">
        <v>239</v>
      </c>
      <c r="F57" s="221">
        <v>341</v>
      </c>
      <c r="G57" s="221">
        <v>629</v>
      </c>
      <c r="H57" s="221">
        <v>1742</v>
      </c>
      <c r="I57" s="221">
        <v>2752</v>
      </c>
      <c r="J57" s="221">
        <v>2953</v>
      </c>
      <c r="K57" s="222">
        <v>8858</v>
      </c>
      <c r="L57" s="207">
        <f>D$57/D$58*100</f>
        <v>1.318451798185497</v>
      </c>
      <c r="M57" s="198">
        <f aca="true" t="shared" si="40" ref="M57:S57">E$57/E$58*100</f>
        <v>1.6766047001052262</v>
      </c>
      <c r="N57" s="198">
        <f t="shared" si="40"/>
        <v>2.1024724089031386</v>
      </c>
      <c r="O57" s="198">
        <f t="shared" si="40"/>
        <v>2.207017543859649</v>
      </c>
      <c r="P57" s="198">
        <f t="shared" si="40"/>
        <v>2.2272512242210376</v>
      </c>
      <c r="Q57" s="198">
        <f t="shared" si="40"/>
        <v>2.374173956553997</v>
      </c>
      <c r="R57" s="198">
        <f t="shared" si="40"/>
        <v>2.622813951629378</v>
      </c>
      <c r="S57" s="199">
        <f t="shared" si="40"/>
        <v>2.324867261050206</v>
      </c>
    </row>
    <row r="58" spans="1:19" ht="15" customHeight="1">
      <c r="A58" s="261"/>
      <c r="B58" s="264"/>
      <c r="C58" s="47" t="s">
        <v>57</v>
      </c>
      <c r="D58" s="220">
        <v>15321</v>
      </c>
      <c r="E58" s="221">
        <v>14255</v>
      </c>
      <c r="F58" s="221">
        <v>16219</v>
      </c>
      <c r="G58" s="221">
        <v>28500</v>
      </c>
      <c r="H58" s="221">
        <v>78213</v>
      </c>
      <c r="I58" s="221">
        <v>115914</v>
      </c>
      <c r="J58" s="221">
        <v>112589</v>
      </c>
      <c r="K58" s="222">
        <v>381011</v>
      </c>
      <c r="L58" s="208">
        <v>100</v>
      </c>
      <c r="M58" s="200">
        <v>100</v>
      </c>
      <c r="N58" s="200">
        <v>100</v>
      </c>
      <c r="O58" s="200">
        <v>100</v>
      </c>
      <c r="P58" s="200">
        <v>100</v>
      </c>
      <c r="Q58" s="200">
        <v>100</v>
      </c>
      <c r="R58" s="200">
        <v>100</v>
      </c>
      <c r="S58" s="201">
        <v>100</v>
      </c>
    </row>
    <row r="59" spans="1:19" ht="15" customHeight="1">
      <c r="A59" s="261"/>
      <c r="B59" s="263" t="s">
        <v>145</v>
      </c>
      <c r="C59" s="46" t="s">
        <v>81</v>
      </c>
      <c r="D59" s="223">
        <v>13458</v>
      </c>
      <c r="E59" s="224">
        <v>12680</v>
      </c>
      <c r="F59" s="224">
        <v>14663</v>
      </c>
      <c r="G59" s="224">
        <v>25937</v>
      </c>
      <c r="H59" s="224">
        <v>70631</v>
      </c>
      <c r="I59" s="224">
        <v>102919</v>
      </c>
      <c r="J59" s="224">
        <v>97762</v>
      </c>
      <c r="K59" s="225">
        <v>338050</v>
      </c>
      <c r="L59" s="206">
        <f>D$59/D$62*100</f>
        <v>87.8516874469613</v>
      </c>
      <c r="M59" s="196">
        <f aca="true" t="shared" si="41" ref="M59:S59">E$59/E$62*100</f>
        <v>88.96372693468042</v>
      </c>
      <c r="N59" s="196">
        <f t="shared" si="41"/>
        <v>90.41746315594746</v>
      </c>
      <c r="O59" s="196">
        <f t="shared" si="41"/>
        <v>91.00701754385965</v>
      </c>
      <c r="P59" s="196">
        <f t="shared" si="41"/>
        <v>90.307113997852</v>
      </c>
      <c r="Q59" s="196">
        <f t="shared" si="41"/>
        <v>88.79982743744608</v>
      </c>
      <c r="R59" s="196">
        <f t="shared" si="41"/>
        <v>86.83780422810446</v>
      </c>
      <c r="S59" s="197">
        <f t="shared" si="41"/>
        <v>88.73145904913893</v>
      </c>
    </row>
    <row r="60" spans="1:19" ht="15" customHeight="1">
      <c r="A60" s="261"/>
      <c r="B60" s="264"/>
      <c r="C60" s="47" t="s">
        <v>83</v>
      </c>
      <c r="D60" s="220">
        <v>1238</v>
      </c>
      <c r="E60" s="221">
        <v>1012</v>
      </c>
      <c r="F60" s="221">
        <v>938</v>
      </c>
      <c r="G60" s="221">
        <v>1572</v>
      </c>
      <c r="H60" s="221">
        <v>4690</v>
      </c>
      <c r="I60" s="221">
        <v>7761</v>
      </c>
      <c r="J60" s="221">
        <v>8287</v>
      </c>
      <c r="K60" s="226">
        <v>25498</v>
      </c>
      <c r="L60" s="207">
        <f>D$60/D$62*100</f>
        <v>8.081467458711405</v>
      </c>
      <c r="M60" s="198">
        <f aca="true" t="shared" si="42" ref="M60:S60">E$60/E$62*100</f>
        <v>7.100259594471339</v>
      </c>
      <c r="N60" s="198">
        <f t="shared" si="42"/>
        <v>5.784053770734414</v>
      </c>
      <c r="O60" s="198">
        <f t="shared" si="42"/>
        <v>5.515789473684211</v>
      </c>
      <c r="P60" s="198">
        <f t="shared" si="42"/>
        <v>5.996522272797013</v>
      </c>
      <c r="Q60" s="198">
        <f t="shared" si="42"/>
        <v>6.6962899050905955</v>
      </c>
      <c r="R60" s="198">
        <f t="shared" si="42"/>
        <v>7.3609877420500975</v>
      </c>
      <c r="S60" s="199">
        <f t="shared" si="42"/>
        <v>6.69272220924403</v>
      </c>
    </row>
    <row r="61" spans="1:19" ht="15" customHeight="1">
      <c r="A61" s="261"/>
      <c r="B61" s="264"/>
      <c r="C61" s="47" t="s">
        <v>85</v>
      </c>
      <c r="D61" s="220">
        <v>623</v>
      </c>
      <c r="E61" s="221">
        <v>561</v>
      </c>
      <c r="F61" s="221">
        <v>616</v>
      </c>
      <c r="G61" s="221">
        <v>991</v>
      </c>
      <c r="H61" s="221">
        <v>2891</v>
      </c>
      <c r="I61" s="221">
        <v>5220</v>
      </c>
      <c r="J61" s="221">
        <v>6531</v>
      </c>
      <c r="K61" s="226">
        <v>17433</v>
      </c>
      <c r="L61" s="207">
        <f>D$61/D$62*100</f>
        <v>4.066845094327306</v>
      </c>
      <c r="M61" s="198">
        <f aca="true" t="shared" si="43" ref="M61:S61">E$61/E$62*100</f>
        <v>3.936013470848242</v>
      </c>
      <c r="N61" s="198">
        <f t="shared" si="43"/>
        <v>3.7984830733181227</v>
      </c>
      <c r="O61" s="198">
        <f t="shared" si="43"/>
        <v>3.4771929824561405</v>
      </c>
      <c r="P61" s="198">
        <f t="shared" si="43"/>
        <v>3.6963637293509946</v>
      </c>
      <c r="Q61" s="198">
        <f t="shared" si="43"/>
        <v>4.50388265746333</v>
      </c>
      <c r="R61" s="198">
        <f t="shared" si="43"/>
        <v>5.801208029845443</v>
      </c>
      <c r="S61" s="199">
        <f t="shared" si="43"/>
        <v>4.575818741617036</v>
      </c>
    </row>
    <row r="62" spans="1:19" ht="15" customHeight="1">
      <c r="A62" s="262"/>
      <c r="B62" s="268"/>
      <c r="C62" s="50" t="s">
        <v>57</v>
      </c>
      <c r="D62" s="227">
        <v>15319</v>
      </c>
      <c r="E62" s="228">
        <v>14253</v>
      </c>
      <c r="F62" s="228">
        <v>16217</v>
      </c>
      <c r="G62" s="228">
        <v>28500</v>
      </c>
      <c r="H62" s="228">
        <v>78212</v>
      </c>
      <c r="I62" s="228">
        <v>115900</v>
      </c>
      <c r="J62" s="228">
        <v>112580</v>
      </c>
      <c r="K62" s="229">
        <v>380981</v>
      </c>
      <c r="L62" s="208">
        <v>100</v>
      </c>
      <c r="M62" s="200">
        <v>100</v>
      </c>
      <c r="N62" s="200">
        <v>100</v>
      </c>
      <c r="O62" s="200">
        <v>100</v>
      </c>
      <c r="P62" s="200">
        <v>100</v>
      </c>
      <c r="Q62" s="200">
        <v>100</v>
      </c>
      <c r="R62" s="200">
        <v>100</v>
      </c>
      <c r="S62" s="201">
        <v>100</v>
      </c>
    </row>
    <row r="63" spans="1:19" s="1" customFormat="1" ht="15" customHeight="1">
      <c r="A63" s="259" t="s">
        <v>154</v>
      </c>
      <c r="B63" s="264" t="s">
        <v>132</v>
      </c>
      <c r="C63" s="47" t="s">
        <v>61</v>
      </c>
      <c r="D63" s="220">
        <v>247</v>
      </c>
      <c r="E63" s="221">
        <v>205</v>
      </c>
      <c r="F63" s="221">
        <v>218</v>
      </c>
      <c r="G63" s="221">
        <v>317</v>
      </c>
      <c r="H63" s="221">
        <v>850</v>
      </c>
      <c r="I63" s="221">
        <v>1709</v>
      </c>
      <c r="J63" s="221">
        <v>1923</v>
      </c>
      <c r="K63" s="222">
        <v>5469</v>
      </c>
      <c r="L63" s="206">
        <f>D$63/D$66*100</f>
        <v>3.2165646568563613</v>
      </c>
      <c r="M63" s="196">
        <f aca="true" t="shared" si="44" ref="M63:S63">E$63/E$66*100</f>
        <v>2.972306800057996</v>
      </c>
      <c r="N63" s="196">
        <f t="shared" si="44"/>
        <v>3.0523662839540746</v>
      </c>
      <c r="O63" s="196">
        <f t="shared" si="44"/>
        <v>3.071407809320802</v>
      </c>
      <c r="P63" s="196">
        <f t="shared" si="44"/>
        <v>3.0553558590941767</v>
      </c>
      <c r="Q63" s="196">
        <f t="shared" si="44"/>
        <v>3.309578217591696</v>
      </c>
      <c r="R63" s="196">
        <f t="shared" si="44"/>
        <v>3.4894481845070677</v>
      </c>
      <c r="S63" s="196">
        <f t="shared" si="44"/>
        <v>3.2825948645306893</v>
      </c>
    </row>
    <row r="64" spans="1:19" s="1" customFormat="1" ht="15" customHeight="1">
      <c r="A64" s="260"/>
      <c r="B64" s="264"/>
      <c r="C64" s="47" t="s">
        <v>63</v>
      </c>
      <c r="D64" s="220">
        <v>4722</v>
      </c>
      <c r="E64" s="221">
        <v>4254</v>
      </c>
      <c r="F64" s="221">
        <v>4459</v>
      </c>
      <c r="G64" s="221">
        <v>6670</v>
      </c>
      <c r="H64" s="221">
        <v>18720</v>
      </c>
      <c r="I64" s="221">
        <v>36573</v>
      </c>
      <c r="J64" s="221">
        <v>39004</v>
      </c>
      <c r="K64" s="222">
        <v>114402</v>
      </c>
      <c r="L64" s="207">
        <f>D$64/D$66*100</f>
        <v>61.49238182054955</v>
      </c>
      <c r="M64" s="198">
        <f aca="true" t="shared" si="45" ref="M64:S64">E$64/E$66*100</f>
        <v>61.67899086559374</v>
      </c>
      <c r="N64" s="198">
        <f t="shared" si="45"/>
        <v>62.43349201904228</v>
      </c>
      <c r="O64" s="198">
        <f t="shared" si="45"/>
        <v>64.62552078286987</v>
      </c>
      <c r="P64" s="198">
        <f t="shared" si="45"/>
        <v>67.28971962616822</v>
      </c>
      <c r="Q64" s="198">
        <f t="shared" si="45"/>
        <v>70.8257484798017</v>
      </c>
      <c r="R64" s="198">
        <f t="shared" si="45"/>
        <v>70.77609827795823</v>
      </c>
      <c r="S64" s="198">
        <f t="shared" si="45"/>
        <v>68.6661944947961</v>
      </c>
    </row>
    <row r="65" spans="1:19" s="1" customFormat="1" ht="15" customHeight="1">
      <c r="A65" s="260"/>
      <c r="B65" s="264"/>
      <c r="C65" s="47" t="s">
        <v>64</v>
      </c>
      <c r="D65" s="220">
        <v>2710</v>
      </c>
      <c r="E65" s="221">
        <v>2438</v>
      </c>
      <c r="F65" s="221">
        <v>2465</v>
      </c>
      <c r="G65" s="221">
        <v>3334</v>
      </c>
      <c r="H65" s="221">
        <v>8250</v>
      </c>
      <c r="I65" s="221">
        <v>13356</v>
      </c>
      <c r="J65" s="221">
        <v>14182</v>
      </c>
      <c r="K65" s="222">
        <v>46735</v>
      </c>
      <c r="L65" s="207">
        <f>D$65/D$66*100</f>
        <v>35.29105352259409</v>
      </c>
      <c r="M65" s="198">
        <f aca="true" t="shared" si="46" ref="M65:S65">E$65/E$66*100</f>
        <v>35.34870233434827</v>
      </c>
      <c r="N65" s="198">
        <f t="shared" si="46"/>
        <v>34.514141697003645</v>
      </c>
      <c r="O65" s="198">
        <f t="shared" si="46"/>
        <v>32.30307140780932</v>
      </c>
      <c r="P65" s="198">
        <f t="shared" si="46"/>
        <v>29.654924514737598</v>
      </c>
      <c r="Q65" s="198">
        <f t="shared" si="46"/>
        <v>25.864673302606604</v>
      </c>
      <c r="R65" s="198">
        <f t="shared" si="46"/>
        <v>25.7344535375347</v>
      </c>
      <c r="S65" s="198">
        <f t="shared" si="46"/>
        <v>28.051210640673208</v>
      </c>
    </row>
    <row r="66" spans="1:19" s="1" customFormat="1" ht="15" customHeight="1">
      <c r="A66" s="260"/>
      <c r="B66" s="264"/>
      <c r="C66" s="47" t="s">
        <v>57</v>
      </c>
      <c r="D66" s="220">
        <v>7679</v>
      </c>
      <c r="E66" s="221">
        <v>6897</v>
      </c>
      <c r="F66" s="221">
        <v>7142</v>
      </c>
      <c r="G66" s="221">
        <v>10321</v>
      </c>
      <c r="H66" s="221">
        <v>27820</v>
      </c>
      <c r="I66" s="221">
        <v>51638</v>
      </c>
      <c r="J66" s="221">
        <v>55109</v>
      </c>
      <c r="K66" s="222">
        <v>166606</v>
      </c>
      <c r="L66" s="208">
        <v>100</v>
      </c>
      <c r="M66" s="200">
        <v>100</v>
      </c>
      <c r="N66" s="200">
        <v>100</v>
      </c>
      <c r="O66" s="200">
        <v>100</v>
      </c>
      <c r="P66" s="200">
        <v>100</v>
      </c>
      <c r="Q66" s="200">
        <v>100</v>
      </c>
      <c r="R66" s="200">
        <v>100</v>
      </c>
      <c r="S66" s="201">
        <v>100</v>
      </c>
    </row>
    <row r="67" spans="1:19" ht="15" customHeight="1">
      <c r="A67" s="261"/>
      <c r="B67" s="263" t="s">
        <v>133</v>
      </c>
      <c r="C67" s="48" t="s">
        <v>65</v>
      </c>
      <c r="D67" s="223">
        <v>4229</v>
      </c>
      <c r="E67" s="224">
        <v>3548</v>
      </c>
      <c r="F67" s="224">
        <v>3529</v>
      </c>
      <c r="G67" s="224">
        <v>5072</v>
      </c>
      <c r="H67" s="224">
        <v>13814</v>
      </c>
      <c r="I67" s="224">
        <v>27353</v>
      </c>
      <c r="J67" s="224">
        <v>28519</v>
      </c>
      <c r="K67" s="225">
        <v>86064</v>
      </c>
      <c r="L67" s="206">
        <f>D$67/D$70*100</f>
        <v>55.0579351646921</v>
      </c>
      <c r="M67" s="196">
        <f aca="true" t="shared" si="47" ref="M67:S67">E$67/E$70*100</f>
        <v>51.435198608292254</v>
      </c>
      <c r="N67" s="196">
        <f t="shared" si="47"/>
        <v>49.39809630459126</v>
      </c>
      <c r="O67" s="196">
        <f t="shared" si="47"/>
        <v>49.13300397171365</v>
      </c>
      <c r="P67" s="196">
        <f t="shared" si="47"/>
        <v>49.65849449996405</v>
      </c>
      <c r="Q67" s="196">
        <f t="shared" si="47"/>
        <v>52.97375810980923</v>
      </c>
      <c r="R67" s="196">
        <f t="shared" si="47"/>
        <v>51.75674204203114</v>
      </c>
      <c r="S67" s="196">
        <f t="shared" si="47"/>
        <v>51.65875354889826</v>
      </c>
    </row>
    <row r="68" spans="1:19" ht="15" customHeight="1">
      <c r="A68" s="261"/>
      <c r="B68" s="264"/>
      <c r="C68" s="49" t="s">
        <v>66</v>
      </c>
      <c r="D68" s="220">
        <v>1376</v>
      </c>
      <c r="E68" s="221">
        <v>1332</v>
      </c>
      <c r="F68" s="221">
        <v>1550</v>
      </c>
      <c r="G68" s="221">
        <v>2356</v>
      </c>
      <c r="H68" s="221">
        <v>6647</v>
      </c>
      <c r="I68" s="221">
        <v>12406</v>
      </c>
      <c r="J68" s="221">
        <v>13336</v>
      </c>
      <c r="K68" s="226">
        <v>39003</v>
      </c>
      <c r="L68" s="207">
        <f>D$68/D$70*100</f>
        <v>17.914334071084497</v>
      </c>
      <c r="M68" s="198">
        <f aca="true" t="shared" si="48" ref="M68:S68">E$68/E$70*100</f>
        <v>19.30994491156857</v>
      </c>
      <c r="N68" s="198">
        <f t="shared" si="48"/>
        <v>21.69652855543113</v>
      </c>
      <c r="O68" s="198">
        <f t="shared" si="48"/>
        <v>22.822822822822822</v>
      </c>
      <c r="P68" s="198">
        <f t="shared" si="48"/>
        <v>23.894600618304697</v>
      </c>
      <c r="Q68" s="198">
        <f t="shared" si="48"/>
        <v>24.0263387237339</v>
      </c>
      <c r="R68" s="198">
        <f t="shared" si="48"/>
        <v>24.202388298065404</v>
      </c>
      <c r="S68" s="198">
        <f t="shared" si="48"/>
        <v>23.41102394343371</v>
      </c>
    </row>
    <row r="69" spans="1:19" ht="15" customHeight="1">
      <c r="A69" s="261"/>
      <c r="B69" s="264"/>
      <c r="C69" s="49" t="s">
        <v>67</v>
      </c>
      <c r="D69" s="220">
        <v>2076</v>
      </c>
      <c r="E69" s="221">
        <v>2018</v>
      </c>
      <c r="F69" s="221">
        <v>2065</v>
      </c>
      <c r="G69" s="221">
        <v>2895</v>
      </c>
      <c r="H69" s="221">
        <v>7357</v>
      </c>
      <c r="I69" s="221">
        <v>11876</v>
      </c>
      <c r="J69" s="221">
        <v>13247</v>
      </c>
      <c r="K69" s="226">
        <v>41534</v>
      </c>
      <c r="L69" s="207">
        <f>D$69/D$70*100</f>
        <v>27.027730764223406</v>
      </c>
      <c r="M69" s="198">
        <f aca="true" t="shared" si="49" ref="M69:S69">E$69/E$70*100</f>
        <v>29.254856480139168</v>
      </c>
      <c r="N69" s="198">
        <f t="shared" si="49"/>
        <v>28.9053751399776</v>
      </c>
      <c r="O69" s="198">
        <f t="shared" si="49"/>
        <v>28.04417320546353</v>
      </c>
      <c r="P69" s="198">
        <f t="shared" si="49"/>
        <v>26.446904881731253</v>
      </c>
      <c r="Q69" s="198">
        <f t="shared" si="49"/>
        <v>22.99990316645686</v>
      </c>
      <c r="R69" s="198">
        <f t="shared" si="49"/>
        <v>24.040869659903453</v>
      </c>
      <c r="S69" s="198">
        <f t="shared" si="49"/>
        <v>24.93022250766802</v>
      </c>
    </row>
    <row r="70" spans="1:19" ht="15" customHeight="1">
      <c r="A70" s="261"/>
      <c r="B70" s="268"/>
      <c r="C70" s="50" t="s">
        <v>57</v>
      </c>
      <c r="D70" s="227">
        <v>7681</v>
      </c>
      <c r="E70" s="228">
        <v>6898</v>
      </c>
      <c r="F70" s="228">
        <v>7144</v>
      </c>
      <c r="G70" s="228">
        <v>10323</v>
      </c>
      <c r="H70" s="228">
        <v>27818</v>
      </c>
      <c r="I70" s="228">
        <v>51635</v>
      </c>
      <c r="J70" s="228">
        <v>55102</v>
      </c>
      <c r="K70" s="229">
        <v>166601</v>
      </c>
      <c r="L70" s="208">
        <v>100</v>
      </c>
      <c r="M70" s="200">
        <v>100</v>
      </c>
      <c r="N70" s="200">
        <v>100</v>
      </c>
      <c r="O70" s="200">
        <v>100</v>
      </c>
      <c r="P70" s="200">
        <v>100</v>
      </c>
      <c r="Q70" s="200">
        <v>100</v>
      </c>
      <c r="R70" s="200">
        <v>100</v>
      </c>
      <c r="S70" s="201">
        <v>100</v>
      </c>
    </row>
    <row r="71" spans="1:19" ht="15" customHeight="1">
      <c r="A71" s="261"/>
      <c r="B71" s="264" t="s">
        <v>134</v>
      </c>
      <c r="C71" s="47" t="s">
        <v>69</v>
      </c>
      <c r="D71" s="220">
        <v>5666</v>
      </c>
      <c r="E71" s="221">
        <v>4647</v>
      </c>
      <c r="F71" s="221">
        <v>4201</v>
      </c>
      <c r="G71" s="221">
        <v>5358</v>
      </c>
      <c r="H71" s="221">
        <v>13204</v>
      </c>
      <c r="I71" s="221">
        <v>23358</v>
      </c>
      <c r="J71" s="221">
        <v>23558</v>
      </c>
      <c r="K71" s="222">
        <v>79992</v>
      </c>
      <c r="L71" s="206">
        <f>D$71/D$74*100</f>
        <v>73.78564917306942</v>
      </c>
      <c r="M71" s="196">
        <f aca="true" t="shared" si="50" ref="M71:S71">E$71/E$74*100</f>
        <v>67.36735285590026</v>
      </c>
      <c r="N71" s="196">
        <f t="shared" si="50"/>
        <v>58.82105852702324</v>
      </c>
      <c r="O71" s="196">
        <f t="shared" si="50"/>
        <v>51.89848895776831</v>
      </c>
      <c r="P71" s="196">
        <f t="shared" si="50"/>
        <v>47.458845517935444</v>
      </c>
      <c r="Q71" s="196">
        <f t="shared" si="50"/>
        <v>45.237634117054654</v>
      </c>
      <c r="R71" s="196">
        <f t="shared" si="50"/>
        <v>42.74878420555999</v>
      </c>
      <c r="S71" s="196">
        <f t="shared" si="50"/>
        <v>48.01238843505975</v>
      </c>
    </row>
    <row r="72" spans="1:19" ht="15" customHeight="1">
      <c r="A72" s="261"/>
      <c r="B72" s="264"/>
      <c r="C72" s="47" t="s">
        <v>71</v>
      </c>
      <c r="D72" s="220">
        <v>1199</v>
      </c>
      <c r="E72" s="221">
        <v>1210</v>
      </c>
      <c r="F72" s="221">
        <v>1486</v>
      </c>
      <c r="G72" s="221">
        <v>2367</v>
      </c>
      <c r="H72" s="221">
        <v>6658</v>
      </c>
      <c r="I72" s="221">
        <v>13041</v>
      </c>
      <c r="J72" s="221">
        <v>14320</v>
      </c>
      <c r="K72" s="222">
        <v>40281</v>
      </c>
      <c r="L72" s="207">
        <f>D$72/D$74*100</f>
        <v>15.614012241177235</v>
      </c>
      <c r="M72" s="198">
        <f aca="true" t="shared" si="51" ref="M72:S72">E$72/E$74*100</f>
        <v>17.54131632357205</v>
      </c>
      <c r="N72" s="198">
        <f t="shared" si="51"/>
        <v>20.806496779613553</v>
      </c>
      <c r="O72" s="198">
        <f t="shared" si="51"/>
        <v>22.92716001549787</v>
      </c>
      <c r="P72" s="198">
        <f t="shared" si="51"/>
        <v>23.93070232190353</v>
      </c>
      <c r="Q72" s="198">
        <f t="shared" si="51"/>
        <v>25.256613859085096</v>
      </c>
      <c r="R72" s="198">
        <f t="shared" si="51"/>
        <v>25.98533788197721</v>
      </c>
      <c r="S72" s="198">
        <f t="shared" si="51"/>
        <v>24.177255457453768</v>
      </c>
    </row>
    <row r="73" spans="1:19" ht="15" customHeight="1">
      <c r="A73" s="261"/>
      <c r="B73" s="264"/>
      <c r="C73" s="47" t="s">
        <v>73</v>
      </c>
      <c r="D73" s="220">
        <v>814</v>
      </c>
      <c r="E73" s="221">
        <v>1041</v>
      </c>
      <c r="F73" s="221">
        <v>1455</v>
      </c>
      <c r="G73" s="221">
        <v>2599</v>
      </c>
      <c r="H73" s="221">
        <v>7960</v>
      </c>
      <c r="I73" s="221">
        <v>15235</v>
      </c>
      <c r="J73" s="221">
        <v>17230</v>
      </c>
      <c r="K73" s="222">
        <v>46334</v>
      </c>
      <c r="L73" s="207">
        <f>D$73/D$74*100</f>
        <v>10.600338585753354</v>
      </c>
      <c r="M73" s="198">
        <f aca="true" t="shared" si="52" ref="M73:S73">E$73/E$74*100</f>
        <v>15.09133082052769</v>
      </c>
      <c r="N73" s="198">
        <f t="shared" si="52"/>
        <v>20.372444693363203</v>
      </c>
      <c r="O73" s="198">
        <f t="shared" si="52"/>
        <v>25.174351026733827</v>
      </c>
      <c r="P73" s="198">
        <f t="shared" si="52"/>
        <v>28.610452160161024</v>
      </c>
      <c r="Q73" s="198">
        <f t="shared" si="52"/>
        <v>29.50575202386025</v>
      </c>
      <c r="R73" s="198">
        <f t="shared" si="52"/>
        <v>31.265877912462802</v>
      </c>
      <c r="S73" s="198">
        <f t="shared" si="52"/>
        <v>27.810356107486477</v>
      </c>
    </row>
    <row r="74" spans="1:19" ht="15" customHeight="1">
      <c r="A74" s="261"/>
      <c r="B74" s="264"/>
      <c r="C74" s="47" t="s">
        <v>57</v>
      </c>
      <c r="D74" s="220">
        <v>7679</v>
      </c>
      <c r="E74" s="221">
        <v>6898</v>
      </c>
      <c r="F74" s="221">
        <v>7142</v>
      </c>
      <c r="G74" s="221">
        <v>10324</v>
      </c>
      <c r="H74" s="221">
        <v>27822</v>
      </c>
      <c r="I74" s="221">
        <v>51634</v>
      </c>
      <c r="J74" s="221">
        <v>55108</v>
      </c>
      <c r="K74" s="222">
        <v>166607</v>
      </c>
      <c r="L74" s="208">
        <v>100</v>
      </c>
      <c r="M74" s="200">
        <v>100</v>
      </c>
      <c r="N74" s="200">
        <v>100</v>
      </c>
      <c r="O74" s="200">
        <v>100</v>
      </c>
      <c r="P74" s="200">
        <v>100</v>
      </c>
      <c r="Q74" s="200">
        <v>100</v>
      </c>
      <c r="R74" s="200">
        <v>100</v>
      </c>
      <c r="S74" s="201">
        <v>100</v>
      </c>
    </row>
    <row r="75" spans="1:19" ht="15" customHeight="1">
      <c r="A75" s="261"/>
      <c r="B75" s="263" t="s">
        <v>135</v>
      </c>
      <c r="C75" s="46" t="s">
        <v>75</v>
      </c>
      <c r="D75" s="223">
        <v>6196</v>
      </c>
      <c r="E75" s="224">
        <v>5160</v>
      </c>
      <c r="F75" s="224">
        <v>4966</v>
      </c>
      <c r="G75" s="224">
        <v>7120</v>
      </c>
      <c r="H75" s="224">
        <v>19684</v>
      </c>
      <c r="I75" s="224">
        <v>39225</v>
      </c>
      <c r="J75" s="224">
        <v>44066</v>
      </c>
      <c r="K75" s="225">
        <v>126417</v>
      </c>
      <c r="L75" s="206">
        <f>D$75/D$78*100</f>
        <v>80.68758952988671</v>
      </c>
      <c r="M75" s="196">
        <f aca="true" t="shared" si="53" ref="M75:S75">E$75/E$78*100</f>
        <v>74.80429109886924</v>
      </c>
      <c r="N75" s="196">
        <f t="shared" si="53"/>
        <v>69.53234388126576</v>
      </c>
      <c r="O75" s="196">
        <f t="shared" si="53"/>
        <v>68.96551724137932</v>
      </c>
      <c r="P75" s="196">
        <f t="shared" si="53"/>
        <v>70.74722352010926</v>
      </c>
      <c r="Q75" s="196">
        <f t="shared" si="53"/>
        <v>75.96738583104157</v>
      </c>
      <c r="R75" s="196">
        <f t="shared" si="53"/>
        <v>79.96298178122959</v>
      </c>
      <c r="S75" s="196">
        <f t="shared" si="53"/>
        <v>75.87690867185249</v>
      </c>
    </row>
    <row r="76" spans="1:19" ht="15" customHeight="1">
      <c r="A76" s="261"/>
      <c r="B76" s="264"/>
      <c r="C76" s="47" t="s">
        <v>77</v>
      </c>
      <c r="D76" s="220">
        <v>610</v>
      </c>
      <c r="E76" s="221">
        <v>648</v>
      </c>
      <c r="F76" s="221">
        <v>787</v>
      </c>
      <c r="G76" s="221">
        <v>1199</v>
      </c>
      <c r="H76" s="221">
        <v>3269</v>
      </c>
      <c r="I76" s="221">
        <v>5429</v>
      </c>
      <c r="J76" s="221">
        <v>5018</v>
      </c>
      <c r="K76" s="226">
        <v>16960</v>
      </c>
      <c r="L76" s="207">
        <f>D$76/D$78*100</f>
        <v>7.943742674827452</v>
      </c>
      <c r="M76" s="198">
        <f aca="true" t="shared" si="54" ref="M76:S76">E$76/E$78*100</f>
        <v>9.394027254276601</v>
      </c>
      <c r="N76" s="198">
        <f t="shared" si="54"/>
        <v>11.019322318678242</v>
      </c>
      <c r="O76" s="198">
        <f t="shared" si="54"/>
        <v>11.61371561410306</v>
      </c>
      <c r="P76" s="198">
        <f t="shared" si="54"/>
        <v>11.74927218488301</v>
      </c>
      <c r="Q76" s="198">
        <f t="shared" si="54"/>
        <v>10.51438974319247</v>
      </c>
      <c r="R76" s="198">
        <f t="shared" si="54"/>
        <v>9.105755970095085</v>
      </c>
      <c r="S76" s="198">
        <f t="shared" si="54"/>
        <v>10.179583213291078</v>
      </c>
    </row>
    <row r="77" spans="1:19" ht="15" customHeight="1">
      <c r="A77" s="261"/>
      <c r="B77" s="264"/>
      <c r="C77" s="47" t="s">
        <v>79</v>
      </c>
      <c r="D77" s="220">
        <v>873</v>
      </c>
      <c r="E77" s="221">
        <v>1090</v>
      </c>
      <c r="F77" s="221">
        <v>1389</v>
      </c>
      <c r="G77" s="221">
        <v>2005</v>
      </c>
      <c r="H77" s="221">
        <v>4870</v>
      </c>
      <c r="I77" s="221">
        <v>6980</v>
      </c>
      <c r="J77" s="221">
        <v>6024</v>
      </c>
      <c r="K77" s="226">
        <v>23231</v>
      </c>
      <c r="L77" s="207">
        <f>D$77/D$78*100</f>
        <v>11.368667795285845</v>
      </c>
      <c r="M77" s="198">
        <f aca="true" t="shared" si="55" ref="M77:S77">E$77/E$78*100</f>
        <v>15.80168164685416</v>
      </c>
      <c r="N77" s="198">
        <f t="shared" si="55"/>
        <v>19.448333800056005</v>
      </c>
      <c r="O77" s="198">
        <f t="shared" si="55"/>
        <v>19.42076714451763</v>
      </c>
      <c r="P77" s="198">
        <f t="shared" si="55"/>
        <v>17.503504295007726</v>
      </c>
      <c r="Q77" s="198">
        <f t="shared" si="55"/>
        <v>13.518224425765968</v>
      </c>
      <c r="R77" s="198">
        <f t="shared" si="55"/>
        <v>10.93126224867533</v>
      </c>
      <c r="S77" s="198">
        <f t="shared" si="55"/>
        <v>13.943508114856428</v>
      </c>
    </row>
    <row r="78" spans="1:19" ht="15" customHeight="1">
      <c r="A78" s="261"/>
      <c r="B78" s="268"/>
      <c r="C78" s="50" t="s">
        <v>57</v>
      </c>
      <c r="D78" s="227">
        <v>7679</v>
      </c>
      <c r="E78" s="228">
        <v>6898</v>
      </c>
      <c r="F78" s="228">
        <v>7142</v>
      </c>
      <c r="G78" s="228">
        <v>10324</v>
      </c>
      <c r="H78" s="228">
        <v>27823</v>
      </c>
      <c r="I78" s="228">
        <v>51634</v>
      </c>
      <c r="J78" s="228">
        <v>55108</v>
      </c>
      <c r="K78" s="229">
        <v>166608</v>
      </c>
      <c r="L78" s="208">
        <v>100</v>
      </c>
      <c r="M78" s="200">
        <v>100</v>
      </c>
      <c r="N78" s="200">
        <v>100</v>
      </c>
      <c r="O78" s="200">
        <v>100</v>
      </c>
      <c r="P78" s="200">
        <v>100</v>
      </c>
      <c r="Q78" s="200">
        <v>100</v>
      </c>
      <c r="R78" s="200">
        <v>100</v>
      </c>
      <c r="S78" s="201">
        <v>100</v>
      </c>
    </row>
    <row r="79" spans="1:19" ht="15" customHeight="1">
      <c r="A79" s="261"/>
      <c r="B79" s="264" t="s">
        <v>136</v>
      </c>
      <c r="C79" s="47" t="s">
        <v>127</v>
      </c>
      <c r="D79" s="220">
        <v>5000</v>
      </c>
      <c r="E79" s="221">
        <v>4342</v>
      </c>
      <c r="F79" s="221">
        <v>4348</v>
      </c>
      <c r="G79" s="221">
        <v>6641</v>
      </c>
      <c r="H79" s="221">
        <v>19014</v>
      </c>
      <c r="I79" s="221">
        <v>37772</v>
      </c>
      <c r="J79" s="221">
        <v>41645</v>
      </c>
      <c r="K79" s="222">
        <v>118762</v>
      </c>
      <c r="L79" s="206">
        <f>D$79/D$82*100</f>
        <v>65.12112529304507</v>
      </c>
      <c r="M79" s="196">
        <f aca="true" t="shared" si="56" ref="M79:S79">E$79/E$82*100</f>
        <v>62.94578138590896</v>
      </c>
      <c r="N79" s="196">
        <f t="shared" si="56"/>
        <v>60.879305516661994</v>
      </c>
      <c r="O79" s="196">
        <f t="shared" si="56"/>
        <v>64.33207400949337</v>
      </c>
      <c r="P79" s="196">
        <f t="shared" si="56"/>
        <v>68.34897012832955</v>
      </c>
      <c r="Q79" s="196">
        <f t="shared" si="56"/>
        <v>73.14626541954723</v>
      </c>
      <c r="R79" s="196">
        <f t="shared" si="56"/>
        <v>75.5643054144288</v>
      </c>
      <c r="S79" s="196">
        <f t="shared" si="56"/>
        <v>71.28100785662411</v>
      </c>
    </row>
    <row r="80" spans="1:19" ht="15" customHeight="1">
      <c r="A80" s="261"/>
      <c r="B80" s="264"/>
      <c r="C80" s="47" t="s">
        <v>129</v>
      </c>
      <c r="D80" s="220">
        <v>2029</v>
      </c>
      <c r="E80" s="221">
        <v>1964</v>
      </c>
      <c r="F80" s="221">
        <v>2101</v>
      </c>
      <c r="G80" s="221">
        <v>2901</v>
      </c>
      <c r="H80" s="221">
        <v>7247</v>
      </c>
      <c r="I80" s="221">
        <v>11891</v>
      </c>
      <c r="J80" s="221">
        <v>11917</v>
      </c>
      <c r="K80" s="222">
        <v>40050</v>
      </c>
      <c r="L80" s="207">
        <f>D$80/D$82*100</f>
        <v>26.42615264391769</v>
      </c>
      <c r="M80" s="198">
        <f aca="true" t="shared" si="57" ref="M80:S80">E$80/E$82*100</f>
        <v>28.47202087561612</v>
      </c>
      <c r="N80" s="198">
        <f t="shared" si="57"/>
        <v>29.41753010361243</v>
      </c>
      <c r="O80" s="198">
        <f t="shared" si="57"/>
        <v>28.102295844231328</v>
      </c>
      <c r="P80" s="198">
        <f t="shared" si="57"/>
        <v>26.050540997160216</v>
      </c>
      <c r="Q80" s="198">
        <f t="shared" si="57"/>
        <v>23.027169387478455</v>
      </c>
      <c r="R80" s="198">
        <f t="shared" si="57"/>
        <v>21.62323994774278</v>
      </c>
      <c r="S80" s="198">
        <f t="shared" si="57"/>
        <v>24.03802870158633</v>
      </c>
    </row>
    <row r="81" spans="1:19" ht="15" customHeight="1">
      <c r="A81" s="261"/>
      <c r="B81" s="264"/>
      <c r="C81" s="47" t="s">
        <v>131</v>
      </c>
      <c r="D81" s="220">
        <v>649</v>
      </c>
      <c r="E81" s="221">
        <v>592</v>
      </c>
      <c r="F81" s="221">
        <v>693</v>
      </c>
      <c r="G81" s="221">
        <v>781</v>
      </c>
      <c r="H81" s="221">
        <v>1558</v>
      </c>
      <c r="I81" s="221">
        <v>1976</v>
      </c>
      <c r="J81" s="221">
        <v>1550</v>
      </c>
      <c r="K81" s="222">
        <v>7799</v>
      </c>
      <c r="L81" s="207">
        <f>D$81/D$82*100</f>
        <v>8.45272206303725</v>
      </c>
      <c r="M81" s="198">
        <f aca="true" t="shared" si="58" ref="M81:S81">E$81/E$82*100</f>
        <v>8.58219773847492</v>
      </c>
      <c r="N81" s="198">
        <f t="shared" si="58"/>
        <v>9.703164379725566</v>
      </c>
      <c r="O81" s="198">
        <f t="shared" si="58"/>
        <v>7.565630146275308</v>
      </c>
      <c r="P81" s="198">
        <f t="shared" si="58"/>
        <v>5.600488874510226</v>
      </c>
      <c r="Q81" s="198">
        <f t="shared" si="58"/>
        <v>3.8265651929743023</v>
      </c>
      <c r="R81" s="198">
        <f t="shared" si="58"/>
        <v>2.812454637828422</v>
      </c>
      <c r="S81" s="198">
        <f t="shared" si="58"/>
        <v>4.680963441789557</v>
      </c>
    </row>
    <row r="82" spans="1:19" ht="15" customHeight="1">
      <c r="A82" s="261"/>
      <c r="B82" s="264"/>
      <c r="C82" s="47" t="s">
        <v>57</v>
      </c>
      <c r="D82" s="220">
        <v>7678</v>
      </c>
      <c r="E82" s="221">
        <v>6898</v>
      </c>
      <c r="F82" s="221">
        <v>7142</v>
      </c>
      <c r="G82" s="221">
        <v>10323</v>
      </c>
      <c r="H82" s="221">
        <v>27819</v>
      </c>
      <c r="I82" s="221">
        <v>51639</v>
      </c>
      <c r="J82" s="221">
        <v>55112</v>
      </c>
      <c r="K82" s="222">
        <v>166611</v>
      </c>
      <c r="L82" s="208">
        <v>100</v>
      </c>
      <c r="M82" s="200">
        <v>100</v>
      </c>
      <c r="N82" s="200">
        <v>100</v>
      </c>
      <c r="O82" s="200">
        <v>100</v>
      </c>
      <c r="P82" s="200">
        <v>100</v>
      </c>
      <c r="Q82" s="200">
        <v>100</v>
      </c>
      <c r="R82" s="200">
        <v>100</v>
      </c>
      <c r="S82" s="201">
        <v>100</v>
      </c>
    </row>
    <row r="83" spans="1:19" ht="15" customHeight="1">
      <c r="A83" s="261"/>
      <c r="B83" s="263" t="s">
        <v>137</v>
      </c>
      <c r="C83" s="46" t="s">
        <v>125</v>
      </c>
      <c r="D83" s="223">
        <v>6947</v>
      </c>
      <c r="E83" s="224">
        <v>6272</v>
      </c>
      <c r="F83" s="224">
        <v>6455</v>
      </c>
      <c r="G83" s="224">
        <v>9440</v>
      </c>
      <c r="H83" s="224">
        <v>25401</v>
      </c>
      <c r="I83" s="224">
        <v>47458</v>
      </c>
      <c r="J83" s="224">
        <v>50093</v>
      </c>
      <c r="K83" s="225">
        <v>152066</v>
      </c>
      <c r="L83" s="206">
        <f>D$83/D$86*100</f>
        <v>90.43217912002083</v>
      </c>
      <c r="M83" s="196">
        <f aca="true" t="shared" si="59" ref="M83:S83">E$83/E$86*100</f>
        <v>90.92490576978834</v>
      </c>
      <c r="N83" s="196">
        <f t="shared" si="59"/>
        <v>90.3555431131019</v>
      </c>
      <c r="O83" s="196">
        <f t="shared" si="59"/>
        <v>91.43742735373887</v>
      </c>
      <c r="P83" s="196">
        <f t="shared" si="59"/>
        <v>91.30153481183278</v>
      </c>
      <c r="Q83" s="196">
        <f t="shared" si="59"/>
        <v>91.90518610325728</v>
      </c>
      <c r="R83" s="196">
        <f t="shared" si="59"/>
        <v>90.89309043402525</v>
      </c>
      <c r="S83" s="196">
        <f t="shared" si="59"/>
        <v>91.26570199076936</v>
      </c>
    </row>
    <row r="84" spans="1:19" ht="15" customHeight="1">
      <c r="A84" s="261"/>
      <c r="B84" s="264"/>
      <c r="C84" s="47" t="s">
        <v>121</v>
      </c>
      <c r="D84" s="220">
        <v>506</v>
      </c>
      <c r="E84" s="221">
        <v>444</v>
      </c>
      <c r="F84" s="221">
        <v>473</v>
      </c>
      <c r="G84" s="221">
        <v>580</v>
      </c>
      <c r="H84" s="221">
        <v>1677</v>
      </c>
      <c r="I84" s="221">
        <v>2868</v>
      </c>
      <c r="J84" s="221">
        <v>3396</v>
      </c>
      <c r="K84" s="226">
        <v>9944</v>
      </c>
      <c r="L84" s="207">
        <f>D$84/D$86*100</f>
        <v>6.58682634730539</v>
      </c>
      <c r="M84" s="198">
        <f aca="true" t="shared" si="60" ref="M84:S84">E$84/E$86*100</f>
        <v>6.436648303856191</v>
      </c>
      <c r="N84" s="198">
        <f t="shared" si="60"/>
        <v>6.620940649496081</v>
      </c>
      <c r="O84" s="198">
        <f t="shared" si="60"/>
        <v>5.617977528089887</v>
      </c>
      <c r="P84" s="198">
        <f t="shared" si="60"/>
        <v>6.0278207109737245</v>
      </c>
      <c r="Q84" s="198">
        <f t="shared" si="60"/>
        <v>5.55404934350672</v>
      </c>
      <c r="R84" s="198">
        <f t="shared" si="60"/>
        <v>6.161997387138917</v>
      </c>
      <c r="S84" s="198">
        <f t="shared" si="60"/>
        <v>5.96810687856727</v>
      </c>
    </row>
    <row r="85" spans="1:19" ht="15" customHeight="1">
      <c r="A85" s="261"/>
      <c r="B85" s="264"/>
      <c r="C85" s="47" t="s">
        <v>123</v>
      </c>
      <c r="D85" s="220">
        <v>229</v>
      </c>
      <c r="E85" s="221">
        <v>182</v>
      </c>
      <c r="F85" s="221">
        <v>216</v>
      </c>
      <c r="G85" s="221">
        <v>304</v>
      </c>
      <c r="H85" s="221">
        <v>743</v>
      </c>
      <c r="I85" s="221">
        <v>1312</v>
      </c>
      <c r="J85" s="221">
        <v>1623</v>
      </c>
      <c r="K85" s="226">
        <v>4609</v>
      </c>
      <c r="L85" s="207">
        <f>D$85/D$86*100</f>
        <v>2.980994532673783</v>
      </c>
      <c r="M85" s="198">
        <f aca="true" t="shared" si="61" ref="M85:S85">E$85/E$86*100</f>
        <v>2.638445926355465</v>
      </c>
      <c r="N85" s="198">
        <f t="shared" si="61"/>
        <v>3.0235162374020157</v>
      </c>
      <c r="O85" s="198">
        <f t="shared" si="61"/>
        <v>2.9445951181712515</v>
      </c>
      <c r="P85" s="198">
        <f t="shared" si="61"/>
        <v>2.6706444771934867</v>
      </c>
      <c r="Q85" s="198">
        <f t="shared" si="61"/>
        <v>2.540764553235989</v>
      </c>
      <c r="R85" s="198">
        <f t="shared" si="61"/>
        <v>2.9449121788358252</v>
      </c>
      <c r="S85" s="198">
        <f t="shared" si="61"/>
        <v>2.76619113066337</v>
      </c>
    </row>
    <row r="86" spans="1:19" ht="15" customHeight="1">
      <c r="A86" s="261"/>
      <c r="B86" s="268"/>
      <c r="C86" s="50" t="s">
        <v>57</v>
      </c>
      <c r="D86" s="227">
        <v>7682</v>
      </c>
      <c r="E86" s="228">
        <v>6898</v>
      </c>
      <c r="F86" s="228">
        <v>7144</v>
      </c>
      <c r="G86" s="228">
        <v>10324</v>
      </c>
      <c r="H86" s="228">
        <v>27821</v>
      </c>
      <c r="I86" s="228">
        <v>51638</v>
      </c>
      <c r="J86" s="228">
        <v>55112</v>
      </c>
      <c r="K86" s="229">
        <v>166619</v>
      </c>
      <c r="L86" s="208">
        <v>100</v>
      </c>
      <c r="M86" s="200">
        <v>100</v>
      </c>
      <c r="N86" s="200">
        <v>100</v>
      </c>
      <c r="O86" s="200">
        <v>100</v>
      </c>
      <c r="P86" s="200">
        <v>100</v>
      </c>
      <c r="Q86" s="200">
        <v>100</v>
      </c>
      <c r="R86" s="200">
        <v>100</v>
      </c>
      <c r="S86" s="201">
        <v>100</v>
      </c>
    </row>
    <row r="87" spans="1:19" ht="15" customHeight="1">
      <c r="A87" s="261"/>
      <c r="B87" s="264" t="s">
        <v>138</v>
      </c>
      <c r="C87" s="47" t="s">
        <v>115</v>
      </c>
      <c r="D87" s="220">
        <v>3627</v>
      </c>
      <c r="E87" s="221">
        <v>3267</v>
      </c>
      <c r="F87" s="221">
        <v>3254</v>
      </c>
      <c r="G87" s="221">
        <v>5046</v>
      </c>
      <c r="H87" s="221">
        <v>13558</v>
      </c>
      <c r="I87" s="221">
        <v>26161</v>
      </c>
      <c r="J87" s="221">
        <v>29867</v>
      </c>
      <c r="K87" s="222">
        <v>84780</v>
      </c>
      <c r="L87" s="206">
        <f>D$87/D$90*100</f>
        <v>47.220414008592634</v>
      </c>
      <c r="M87" s="196">
        <f aca="true" t="shared" si="62" ref="M87:S87">E$87/E$90*100</f>
        <v>47.375290023201856</v>
      </c>
      <c r="N87" s="196">
        <f t="shared" si="62"/>
        <v>45.567847640386496</v>
      </c>
      <c r="O87" s="196">
        <f t="shared" si="62"/>
        <v>48.91430787126793</v>
      </c>
      <c r="P87" s="196">
        <f t="shared" si="62"/>
        <v>48.739979149440984</v>
      </c>
      <c r="Q87" s="196">
        <f t="shared" si="62"/>
        <v>50.67015301181483</v>
      </c>
      <c r="R87" s="196">
        <f t="shared" si="62"/>
        <v>54.201146922183504</v>
      </c>
      <c r="S87" s="196">
        <f t="shared" si="62"/>
        <v>50.8929375393943</v>
      </c>
    </row>
    <row r="88" spans="1:19" ht="15" customHeight="1">
      <c r="A88" s="261"/>
      <c r="B88" s="264"/>
      <c r="C88" s="47" t="s">
        <v>117</v>
      </c>
      <c r="D88" s="220">
        <v>1833</v>
      </c>
      <c r="E88" s="221">
        <v>1685</v>
      </c>
      <c r="F88" s="221">
        <v>1791</v>
      </c>
      <c r="G88" s="221">
        <v>2439</v>
      </c>
      <c r="H88" s="221">
        <v>7016</v>
      </c>
      <c r="I88" s="221">
        <v>13046</v>
      </c>
      <c r="J88" s="221">
        <v>13712</v>
      </c>
      <c r="K88" s="222">
        <v>41522</v>
      </c>
      <c r="L88" s="207">
        <f>D$88/D$90*100</f>
        <v>23.8640801978909</v>
      </c>
      <c r="M88" s="198">
        <f aca="true" t="shared" si="63" ref="M88:S88">E$88/E$90*100</f>
        <v>24.43445475638051</v>
      </c>
      <c r="N88" s="198">
        <f t="shared" si="63"/>
        <v>25.080520935443218</v>
      </c>
      <c r="O88" s="198">
        <f t="shared" si="63"/>
        <v>23.642884839084914</v>
      </c>
      <c r="P88" s="198">
        <f t="shared" si="63"/>
        <v>25.221986554984362</v>
      </c>
      <c r="Q88" s="198">
        <f t="shared" si="63"/>
        <v>25.268254890567498</v>
      </c>
      <c r="R88" s="198">
        <f t="shared" si="63"/>
        <v>24.883855981416957</v>
      </c>
      <c r="S88" s="198">
        <f t="shared" si="63"/>
        <v>24.92541345259177</v>
      </c>
    </row>
    <row r="89" spans="1:19" ht="15" customHeight="1">
      <c r="A89" s="261"/>
      <c r="B89" s="264"/>
      <c r="C89" s="47" t="s">
        <v>119</v>
      </c>
      <c r="D89" s="220">
        <v>2221</v>
      </c>
      <c r="E89" s="221">
        <v>1944</v>
      </c>
      <c r="F89" s="221">
        <v>2096</v>
      </c>
      <c r="G89" s="221">
        <v>2831</v>
      </c>
      <c r="H89" s="221">
        <v>7243</v>
      </c>
      <c r="I89" s="221">
        <v>12423</v>
      </c>
      <c r="J89" s="221">
        <v>11525</v>
      </c>
      <c r="K89" s="222">
        <v>40283</v>
      </c>
      <c r="L89" s="207">
        <f>D$89/D$90*100</f>
        <v>28.915505793516473</v>
      </c>
      <c r="M89" s="198">
        <f aca="true" t="shared" si="64" ref="M89:S89">E$89/E$90*100</f>
        <v>28.190255220417633</v>
      </c>
      <c r="N89" s="198">
        <f t="shared" si="64"/>
        <v>29.351631424170282</v>
      </c>
      <c r="O89" s="198">
        <f t="shared" si="64"/>
        <v>27.44280728964715</v>
      </c>
      <c r="P89" s="198">
        <f t="shared" si="64"/>
        <v>26.038034295574647</v>
      </c>
      <c r="Q89" s="198">
        <f t="shared" si="64"/>
        <v>24.061592097617666</v>
      </c>
      <c r="R89" s="198">
        <f t="shared" si="64"/>
        <v>20.914997096399535</v>
      </c>
      <c r="S89" s="198">
        <f t="shared" si="64"/>
        <v>24.181649008013927</v>
      </c>
    </row>
    <row r="90" spans="1:19" ht="15" customHeight="1">
      <c r="A90" s="261"/>
      <c r="B90" s="264"/>
      <c r="C90" s="47" t="s">
        <v>57</v>
      </c>
      <c r="D90" s="220">
        <v>7681</v>
      </c>
      <c r="E90" s="221">
        <v>6896</v>
      </c>
      <c r="F90" s="221">
        <v>7141</v>
      </c>
      <c r="G90" s="221">
        <v>10316</v>
      </c>
      <c r="H90" s="221">
        <v>27817</v>
      </c>
      <c r="I90" s="221">
        <v>51630</v>
      </c>
      <c r="J90" s="221">
        <v>55104</v>
      </c>
      <c r="K90" s="222">
        <v>166585</v>
      </c>
      <c r="L90" s="208">
        <v>100</v>
      </c>
      <c r="M90" s="200">
        <v>100</v>
      </c>
      <c r="N90" s="200">
        <v>100</v>
      </c>
      <c r="O90" s="200">
        <v>100</v>
      </c>
      <c r="P90" s="200">
        <v>100</v>
      </c>
      <c r="Q90" s="200">
        <v>100</v>
      </c>
      <c r="R90" s="200">
        <v>100</v>
      </c>
      <c r="S90" s="201">
        <v>100</v>
      </c>
    </row>
    <row r="91" spans="1:19" ht="15" customHeight="1">
      <c r="A91" s="261"/>
      <c r="B91" s="263" t="s">
        <v>139</v>
      </c>
      <c r="C91" s="46" t="s">
        <v>109</v>
      </c>
      <c r="D91" s="223">
        <v>6435</v>
      </c>
      <c r="E91" s="224">
        <v>5756</v>
      </c>
      <c r="F91" s="224">
        <v>5908</v>
      </c>
      <c r="G91" s="224">
        <v>8518</v>
      </c>
      <c r="H91" s="224">
        <v>23328</v>
      </c>
      <c r="I91" s="224">
        <v>43257</v>
      </c>
      <c r="J91" s="224">
        <v>45954</v>
      </c>
      <c r="K91" s="225">
        <v>139156</v>
      </c>
      <c r="L91" s="206">
        <f>D$91/D$94*100</f>
        <v>83.76724811247071</v>
      </c>
      <c r="M91" s="196">
        <f aca="true" t="shared" si="65" ref="M91:S91">E$91/E$94*100</f>
        <v>83.44447665990143</v>
      </c>
      <c r="N91" s="196">
        <f t="shared" si="65"/>
        <v>82.69876819708847</v>
      </c>
      <c r="O91" s="196">
        <f t="shared" si="65"/>
        <v>82.50678031770632</v>
      </c>
      <c r="P91" s="196">
        <f t="shared" si="65"/>
        <v>83.84430147719513</v>
      </c>
      <c r="Q91" s="196">
        <f t="shared" si="65"/>
        <v>83.76483801630488</v>
      </c>
      <c r="R91" s="196">
        <f t="shared" si="65"/>
        <v>83.38595536200326</v>
      </c>
      <c r="S91" s="196">
        <f t="shared" si="65"/>
        <v>83.51598228325192</v>
      </c>
    </row>
    <row r="92" spans="1:19" ht="15" customHeight="1">
      <c r="A92" s="261"/>
      <c r="B92" s="264"/>
      <c r="C92" s="47" t="s">
        <v>111</v>
      </c>
      <c r="D92" s="220">
        <v>991</v>
      </c>
      <c r="E92" s="221">
        <v>926</v>
      </c>
      <c r="F92" s="221">
        <v>996</v>
      </c>
      <c r="G92" s="221">
        <v>1424</v>
      </c>
      <c r="H92" s="221">
        <v>3681</v>
      </c>
      <c r="I92" s="221">
        <v>6955</v>
      </c>
      <c r="J92" s="221">
        <v>7736</v>
      </c>
      <c r="K92" s="226">
        <v>22709</v>
      </c>
      <c r="L92" s="207">
        <f>D$92/D$94*100</f>
        <v>12.900286383754231</v>
      </c>
      <c r="M92" s="198">
        <f aca="true" t="shared" si="66" ref="M92:S92">E$92/E$94*100</f>
        <v>13.424180922006379</v>
      </c>
      <c r="N92" s="198">
        <f t="shared" si="66"/>
        <v>13.941769316909294</v>
      </c>
      <c r="O92" s="198">
        <f t="shared" si="66"/>
        <v>13.793103448275861</v>
      </c>
      <c r="P92" s="198">
        <f t="shared" si="66"/>
        <v>13.230061459943213</v>
      </c>
      <c r="Q92" s="198">
        <f t="shared" si="66"/>
        <v>13.467980867915028</v>
      </c>
      <c r="R92" s="198">
        <f t="shared" si="66"/>
        <v>14.03737978588278</v>
      </c>
      <c r="S92" s="198">
        <f t="shared" si="66"/>
        <v>13.629052586093074</v>
      </c>
    </row>
    <row r="93" spans="1:19" ht="15" customHeight="1">
      <c r="A93" s="261"/>
      <c r="B93" s="264"/>
      <c r="C93" s="47" t="s">
        <v>113</v>
      </c>
      <c r="D93" s="220">
        <v>256</v>
      </c>
      <c r="E93" s="221">
        <v>216</v>
      </c>
      <c r="F93" s="221">
        <v>240</v>
      </c>
      <c r="G93" s="221">
        <v>382</v>
      </c>
      <c r="H93" s="221">
        <v>814</v>
      </c>
      <c r="I93" s="221">
        <v>1429</v>
      </c>
      <c r="J93" s="221">
        <v>1420</v>
      </c>
      <c r="K93" s="226">
        <v>4757</v>
      </c>
      <c r="L93" s="207">
        <f>D$93/D$94*100</f>
        <v>3.332465503775059</v>
      </c>
      <c r="M93" s="198">
        <f aca="true" t="shared" si="67" ref="M93:S93">E$93/E$94*100</f>
        <v>3.1313424180922005</v>
      </c>
      <c r="N93" s="198">
        <f t="shared" si="67"/>
        <v>3.3594624860022395</v>
      </c>
      <c r="O93" s="198">
        <f t="shared" si="67"/>
        <v>3.7001162340178224</v>
      </c>
      <c r="P93" s="198">
        <f t="shared" si="67"/>
        <v>2.9256370628616613</v>
      </c>
      <c r="Q93" s="198">
        <f t="shared" si="67"/>
        <v>2.767181115780097</v>
      </c>
      <c r="R93" s="198">
        <f t="shared" si="67"/>
        <v>2.5766648521139537</v>
      </c>
      <c r="S93" s="198">
        <f t="shared" si="67"/>
        <v>2.8549651306550157</v>
      </c>
    </row>
    <row r="94" spans="1:19" ht="15" customHeight="1">
      <c r="A94" s="261"/>
      <c r="B94" s="268"/>
      <c r="C94" s="50" t="s">
        <v>57</v>
      </c>
      <c r="D94" s="227">
        <v>7682</v>
      </c>
      <c r="E94" s="228">
        <v>6898</v>
      </c>
      <c r="F94" s="228">
        <v>7144</v>
      </c>
      <c r="G94" s="228">
        <v>10324</v>
      </c>
      <c r="H94" s="228">
        <v>27823</v>
      </c>
      <c r="I94" s="228">
        <v>51641</v>
      </c>
      <c r="J94" s="228">
        <v>55110</v>
      </c>
      <c r="K94" s="229">
        <v>166622</v>
      </c>
      <c r="L94" s="208">
        <v>100</v>
      </c>
      <c r="M94" s="200">
        <v>100</v>
      </c>
      <c r="N94" s="200">
        <v>100</v>
      </c>
      <c r="O94" s="200">
        <v>100</v>
      </c>
      <c r="P94" s="200">
        <v>100</v>
      </c>
      <c r="Q94" s="200">
        <v>100</v>
      </c>
      <c r="R94" s="200">
        <v>100</v>
      </c>
      <c r="S94" s="201">
        <v>100</v>
      </c>
    </row>
    <row r="95" spans="1:19" ht="15" customHeight="1">
      <c r="A95" s="261"/>
      <c r="B95" s="264" t="s">
        <v>140</v>
      </c>
      <c r="C95" s="47" t="s">
        <v>109</v>
      </c>
      <c r="D95" s="220">
        <v>4998</v>
      </c>
      <c r="E95" s="221">
        <v>4613</v>
      </c>
      <c r="F95" s="221">
        <v>4994</v>
      </c>
      <c r="G95" s="221">
        <v>7734</v>
      </c>
      <c r="H95" s="221">
        <v>21928</v>
      </c>
      <c r="I95" s="221">
        <v>42685</v>
      </c>
      <c r="J95" s="221">
        <v>46868</v>
      </c>
      <c r="K95" s="222">
        <v>133820</v>
      </c>
      <c r="L95" s="206">
        <f>D$95/D$98*100</f>
        <v>65.06118198385838</v>
      </c>
      <c r="M95" s="196">
        <f aca="true" t="shared" si="68" ref="M95:S95">E$95/E$98*100</f>
        <v>66.87445636416352</v>
      </c>
      <c r="N95" s="196">
        <f t="shared" si="68"/>
        <v>69.90481522956327</v>
      </c>
      <c r="O95" s="196">
        <f t="shared" si="68"/>
        <v>74.91282448663308</v>
      </c>
      <c r="P95" s="196">
        <f t="shared" si="68"/>
        <v>78.8153260010064</v>
      </c>
      <c r="Q95" s="196">
        <f t="shared" si="68"/>
        <v>82.65719099165392</v>
      </c>
      <c r="R95" s="196">
        <f t="shared" si="68"/>
        <v>85.04137030047903</v>
      </c>
      <c r="S95" s="196">
        <f t="shared" si="68"/>
        <v>80.31304201700846</v>
      </c>
    </row>
    <row r="96" spans="1:19" ht="15" customHeight="1">
      <c r="A96" s="261"/>
      <c r="B96" s="264"/>
      <c r="C96" s="47" t="s">
        <v>111</v>
      </c>
      <c r="D96" s="220">
        <v>1730</v>
      </c>
      <c r="E96" s="221">
        <v>1595</v>
      </c>
      <c r="F96" s="221">
        <v>1536</v>
      </c>
      <c r="G96" s="221">
        <v>1849</v>
      </c>
      <c r="H96" s="221">
        <v>4395</v>
      </c>
      <c r="I96" s="221">
        <v>6814</v>
      </c>
      <c r="J96" s="221">
        <v>6328</v>
      </c>
      <c r="K96" s="222">
        <v>24247</v>
      </c>
      <c r="L96" s="207">
        <f>D$96/D$98*100</f>
        <v>22.52017703722989</v>
      </c>
      <c r="M96" s="198">
        <f aca="true" t="shared" si="69" ref="M96:S96">E$96/E$98*100</f>
        <v>23.122644244708614</v>
      </c>
      <c r="N96" s="198">
        <f t="shared" si="69"/>
        <v>21.50055991041433</v>
      </c>
      <c r="O96" s="198">
        <f t="shared" si="69"/>
        <v>17.909724912824487</v>
      </c>
      <c r="P96" s="198">
        <f t="shared" si="69"/>
        <v>15.796851412551218</v>
      </c>
      <c r="Q96" s="198">
        <f t="shared" si="69"/>
        <v>13.194942003446874</v>
      </c>
      <c r="R96" s="198">
        <f t="shared" si="69"/>
        <v>11.482072869792423</v>
      </c>
      <c r="S96" s="198">
        <f t="shared" si="69"/>
        <v>14.552012627308356</v>
      </c>
    </row>
    <row r="97" spans="1:19" ht="15" customHeight="1">
      <c r="A97" s="261"/>
      <c r="B97" s="264"/>
      <c r="C97" s="47" t="s">
        <v>113</v>
      </c>
      <c r="D97" s="220">
        <v>954</v>
      </c>
      <c r="E97" s="221">
        <v>690</v>
      </c>
      <c r="F97" s="221">
        <v>614</v>
      </c>
      <c r="G97" s="221">
        <v>741</v>
      </c>
      <c r="H97" s="221">
        <v>1499</v>
      </c>
      <c r="I97" s="221">
        <v>2142</v>
      </c>
      <c r="J97" s="221">
        <v>1916</v>
      </c>
      <c r="K97" s="222">
        <v>8556</v>
      </c>
      <c r="L97" s="207">
        <f>D$97/D$98*100</f>
        <v>12.418640978911743</v>
      </c>
      <c r="M97" s="198">
        <f aca="true" t="shared" si="70" ref="M97:S97">E$97/E$98*100</f>
        <v>10.002899391127864</v>
      </c>
      <c r="N97" s="198">
        <f t="shared" si="70"/>
        <v>8.594624860022398</v>
      </c>
      <c r="O97" s="198">
        <f t="shared" si="70"/>
        <v>7.177450600542426</v>
      </c>
      <c r="P97" s="198">
        <f t="shared" si="70"/>
        <v>5.387822586442384</v>
      </c>
      <c r="Q97" s="198">
        <f t="shared" si="70"/>
        <v>4.147867004899208</v>
      </c>
      <c r="R97" s="198">
        <f t="shared" si="70"/>
        <v>3.4765568297285525</v>
      </c>
      <c r="S97" s="198">
        <f t="shared" si="70"/>
        <v>5.134945355683189</v>
      </c>
    </row>
    <row r="98" spans="1:19" ht="15" customHeight="1">
      <c r="A98" s="261"/>
      <c r="B98" s="264"/>
      <c r="C98" s="47" t="s">
        <v>57</v>
      </c>
      <c r="D98" s="220">
        <v>7682</v>
      </c>
      <c r="E98" s="221">
        <v>6898</v>
      </c>
      <c r="F98" s="221">
        <v>7144</v>
      </c>
      <c r="G98" s="221">
        <v>10324</v>
      </c>
      <c r="H98" s="221">
        <v>27822</v>
      </c>
      <c r="I98" s="221">
        <v>51641</v>
      </c>
      <c r="J98" s="221">
        <v>55112</v>
      </c>
      <c r="K98" s="222">
        <v>166623</v>
      </c>
      <c r="L98" s="208">
        <v>100</v>
      </c>
      <c r="M98" s="200">
        <v>100</v>
      </c>
      <c r="N98" s="200">
        <v>100</v>
      </c>
      <c r="O98" s="200">
        <v>100</v>
      </c>
      <c r="P98" s="200">
        <v>100</v>
      </c>
      <c r="Q98" s="200">
        <v>100</v>
      </c>
      <c r="R98" s="200">
        <v>100</v>
      </c>
      <c r="S98" s="201">
        <v>100</v>
      </c>
    </row>
    <row r="99" spans="1:19" ht="15" customHeight="1">
      <c r="A99" s="261"/>
      <c r="B99" s="263" t="s">
        <v>141</v>
      </c>
      <c r="C99" s="46" t="s">
        <v>103</v>
      </c>
      <c r="D99" s="223">
        <v>5377</v>
      </c>
      <c r="E99" s="224">
        <v>4690</v>
      </c>
      <c r="F99" s="224">
        <v>4760</v>
      </c>
      <c r="G99" s="224">
        <v>7060</v>
      </c>
      <c r="H99" s="224">
        <v>20044</v>
      </c>
      <c r="I99" s="224">
        <v>38633</v>
      </c>
      <c r="J99" s="224">
        <v>43365</v>
      </c>
      <c r="K99" s="225">
        <v>123929</v>
      </c>
      <c r="L99" s="206">
        <f>D$99/D$102*100</f>
        <v>70.03125814014066</v>
      </c>
      <c r="M99" s="196">
        <f aca="true" t="shared" si="71" ref="M99:S99">E$99/E$102*100</f>
        <v>68.04004062091977</v>
      </c>
      <c r="N99" s="196">
        <f t="shared" si="71"/>
        <v>66.66666666666666</v>
      </c>
      <c r="O99" s="196">
        <f t="shared" si="71"/>
        <v>68.43074537171658</v>
      </c>
      <c r="P99" s="196">
        <f t="shared" si="71"/>
        <v>72.09812596669185</v>
      </c>
      <c r="Q99" s="196">
        <f t="shared" si="71"/>
        <v>74.8585490621609</v>
      </c>
      <c r="R99" s="196">
        <f t="shared" si="71"/>
        <v>78.7052161602962</v>
      </c>
      <c r="S99" s="196">
        <f t="shared" si="71"/>
        <v>74.41618878914342</v>
      </c>
    </row>
    <row r="100" spans="1:19" ht="15" customHeight="1">
      <c r="A100" s="261"/>
      <c r="B100" s="264"/>
      <c r="C100" s="47" t="s">
        <v>105</v>
      </c>
      <c r="D100" s="220">
        <v>1514</v>
      </c>
      <c r="E100" s="221">
        <v>1393</v>
      </c>
      <c r="F100" s="221">
        <v>1537</v>
      </c>
      <c r="G100" s="221">
        <v>2091</v>
      </c>
      <c r="H100" s="221">
        <v>5199</v>
      </c>
      <c r="I100" s="221">
        <v>8903</v>
      </c>
      <c r="J100" s="221">
        <v>8307</v>
      </c>
      <c r="K100" s="226">
        <v>28944</v>
      </c>
      <c r="L100" s="207">
        <f>D$100/D$102*100</f>
        <v>19.718676738734047</v>
      </c>
      <c r="M100" s="198">
        <f aca="true" t="shared" si="72" ref="M100:S100">E$100/E$102*100</f>
        <v>20.208907587407516</v>
      </c>
      <c r="N100" s="198">
        <f t="shared" si="72"/>
        <v>21.526610644257705</v>
      </c>
      <c r="O100" s="198">
        <f t="shared" si="72"/>
        <v>20.267519627798777</v>
      </c>
      <c r="P100" s="198">
        <f t="shared" si="72"/>
        <v>18.700766159490666</v>
      </c>
      <c r="Q100" s="198">
        <f t="shared" si="72"/>
        <v>17.251201364129592</v>
      </c>
      <c r="R100" s="198">
        <f t="shared" si="72"/>
        <v>15.076772296635085</v>
      </c>
      <c r="S100" s="198">
        <f t="shared" si="72"/>
        <v>17.38013030293932</v>
      </c>
    </row>
    <row r="101" spans="1:19" ht="15" customHeight="1">
      <c r="A101" s="261"/>
      <c r="B101" s="264"/>
      <c r="C101" s="47" t="s">
        <v>107</v>
      </c>
      <c r="D101" s="220">
        <v>787</v>
      </c>
      <c r="E101" s="221">
        <v>810</v>
      </c>
      <c r="F101" s="221">
        <v>843</v>
      </c>
      <c r="G101" s="221">
        <v>1166</v>
      </c>
      <c r="H101" s="221">
        <v>2558</v>
      </c>
      <c r="I101" s="221">
        <v>4072</v>
      </c>
      <c r="J101" s="221">
        <v>3426</v>
      </c>
      <c r="K101" s="226">
        <v>13662</v>
      </c>
      <c r="L101" s="207">
        <f>D$101/D$102*100</f>
        <v>10.250065121125292</v>
      </c>
      <c r="M101" s="198">
        <f aca="true" t="shared" si="73" ref="M101:S101">E$101/E$102*100</f>
        <v>11.751051791672712</v>
      </c>
      <c r="N101" s="198">
        <f t="shared" si="73"/>
        <v>11.80672268907563</v>
      </c>
      <c r="O101" s="198">
        <f t="shared" si="73"/>
        <v>11.301735000484637</v>
      </c>
      <c r="P101" s="198">
        <f t="shared" si="73"/>
        <v>9.20110787381749</v>
      </c>
      <c r="Q101" s="198">
        <f t="shared" si="73"/>
        <v>7.890249573709503</v>
      </c>
      <c r="R101" s="198">
        <f t="shared" si="73"/>
        <v>6.218011543068714</v>
      </c>
      <c r="S101" s="198">
        <f t="shared" si="73"/>
        <v>8.203680907917255</v>
      </c>
    </row>
    <row r="102" spans="1:19" ht="15" customHeight="1">
      <c r="A102" s="261"/>
      <c r="B102" s="268"/>
      <c r="C102" s="50" t="s">
        <v>57</v>
      </c>
      <c r="D102" s="227">
        <v>7678</v>
      </c>
      <c r="E102" s="228">
        <v>6893</v>
      </c>
      <c r="F102" s="228">
        <v>7140</v>
      </c>
      <c r="G102" s="228">
        <v>10317</v>
      </c>
      <c r="H102" s="228">
        <v>27801</v>
      </c>
      <c r="I102" s="228">
        <v>51608</v>
      </c>
      <c r="J102" s="228">
        <v>55098</v>
      </c>
      <c r="K102" s="229">
        <v>166535</v>
      </c>
      <c r="L102" s="208">
        <v>100</v>
      </c>
      <c r="M102" s="200">
        <v>100</v>
      </c>
      <c r="N102" s="200">
        <v>100</v>
      </c>
      <c r="O102" s="200">
        <v>100</v>
      </c>
      <c r="P102" s="200">
        <v>100</v>
      </c>
      <c r="Q102" s="200">
        <v>100</v>
      </c>
      <c r="R102" s="200">
        <v>100</v>
      </c>
      <c r="S102" s="201">
        <v>100</v>
      </c>
    </row>
    <row r="103" spans="1:19" ht="15" customHeight="1">
      <c r="A103" s="261"/>
      <c r="B103" s="264" t="s">
        <v>142</v>
      </c>
      <c r="C103" s="47" t="s">
        <v>95</v>
      </c>
      <c r="D103" s="220">
        <v>4014</v>
      </c>
      <c r="E103" s="221">
        <v>3219</v>
      </c>
      <c r="F103" s="221">
        <v>2804</v>
      </c>
      <c r="G103" s="221">
        <v>3601</v>
      </c>
      <c r="H103" s="221">
        <v>9534</v>
      </c>
      <c r="I103" s="221">
        <v>19026</v>
      </c>
      <c r="J103" s="221">
        <v>19743</v>
      </c>
      <c r="K103" s="222">
        <v>61941</v>
      </c>
      <c r="L103" s="206">
        <f>D$103/D$107*100</f>
        <v>83.08838749741254</v>
      </c>
      <c r="M103" s="196">
        <f aca="true" t="shared" si="74" ref="M103:S103">E$103/E$107*100</f>
        <v>77.3426237385872</v>
      </c>
      <c r="N103" s="196">
        <f t="shared" si="74"/>
        <v>70.61193653991438</v>
      </c>
      <c r="O103" s="196">
        <f t="shared" si="74"/>
        <v>62.49566122874002</v>
      </c>
      <c r="P103" s="196">
        <f t="shared" si="74"/>
        <v>59.31686679524669</v>
      </c>
      <c r="Q103" s="196">
        <f t="shared" si="74"/>
        <v>59.42839294080899</v>
      </c>
      <c r="R103" s="196">
        <f t="shared" si="74"/>
        <v>59.078939493686036</v>
      </c>
      <c r="S103" s="196">
        <f t="shared" si="74"/>
        <v>61.79762949956101</v>
      </c>
    </row>
    <row r="104" spans="1:19" ht="15" customHeight="1">
      <c r="A104" s="261"/>
      <c r="B104" s="264"/>
      <c r="C104" s="47" t="s">
        <v>97</v>
      </c>
      <c r="D104" s="220">
        <v>499</v>
      </c>
      <c r="E104" s="221">
        <v>542</v>
      </c>
      <c r="F104" s="221">
        <v>592</v>
      </c>
      <c r="G104" s="221">
        <v>1003</v>
      </c>
      <c r="H104" s="221">
        <v>3108</v>
      </c>
      <c r="I104" s="221">
        <v>6318</v>
      </c>
      <c r="J104" s="221">
        <v>6580</v>
      </c>
      <c r="K104" s="222">
        <v>18642</v>
      </c>
      <c r="L104" s="207">
        <f>D$104/D$107*100</f>
        <v>10.329124404885116</v>
      </c>
      <c r="M104" s="198">
        <f aca="true" t="shared" si="75" ref="M104:S104">E$104/E$107*100</f>
        <v>13.022585295530995</v>
      </c>
      <c r="N104" s="198">
        <f t="shared" si="75"/>
        <v>14.908083606144547</v>
      </c>
      <c r="O104" s="198">
        <f t="shared" si="75"/>
        <v>17.40715029503645</v>
      </c>
      <c r="P104" s="198">
        <f t="shared" si="75"/>
        <v>19.33677595968394</v>
      </c>
      <c r="Q104" s="198">
        <f t="shared" si="75"/>
        <v>19.734499453381225</v>
      </c>
      <c r="R104" s="198">
        <f t="shared" si="75"/>
        <v>19.689987431922916</v>
      </c>
      <c r="S104" s="198">
        <f t="shared" si="75"/>
        <v>18.598850666453828</v>
      </c>
    </row>
    <row r="105" spans="1:19" ht="15" customHeight="1">
      <c r="A105" s="261"/>
      <c r="B105" s="264"/>
      <c r="C105" s="47" t="s">
        <v>99</v>
      </c>
      <c r="D105" s="220">
        <v>166</v>
      </c>
      <c r="E105" s="221">
        <v>205</v>
      </c>
      <c r="F105" s="221">
        <v>299</v>
      </c>
      <c r="G105" s="221">
        <v>596</v>
      </c>
      <c r="H105" s="221">
        <v>1831</v>
      </c>
      <c r="I105" s="221">
        <v>3637</v>
      </c>
      <c r="J105" s="221">
        <v>3941</v>
      </c>
      <c r="K105" s="222">
        <v>10675</v>
      </c>
      <c r="L105" s="207">
        <f>D$105/D$107*100</f>
        <v>3.4361415855930453</v>
      </c>
      <c r="M105" s="198">
        <f aca="true" t="shared" si="76" ref="M105:S105">E$105/E$107*100</f>
        <v>4.925516578567996</v>
      </c>
      <c r="N105" s="198">
        <f t="shared" si="76"/>
        <v>7.529589524049358</v>
      </c>
      <c r="O105" s="198">
        <f t="shared" si="76"/>
        <v>10.34363068379035</v>
      </c>
      <c r="P105" s="198">
        <f t="shared" si="76"/>
        <v>11.39177502644186</v>
      </c>
      <c r="Q105" s="198">
        <f t="shared" si="76"/>
        <v>11.360299859440886</v>
      </c>
      <c r="R105" s="198">
        <f t="shared" si="76"/>
        <v>11.793045664013405</v>
      </c>
      <c r="S105" s="198">
        <f t="shared" si="76"/>
        <v>10.650291324128023</v>
      </c>
    </row>
    <row r="106" spans="1:19" ht="15" customHeight="1">
      <c r="A106" s="261"/>
      <c r="B106" s="264"/>
      <c r="C106" s="47" t="s">
        <v>101</v>
      </c>
      <c r="D106" s="220">
        <v>152</v>
      </c>
      <c r="E106" s="221">
        <v>196</v>
      </c>
      <c r="F106" s="221">
        <v>276</v>
      </c>
      <c r="G106" s="221">
        <v>562</v>
      </c>
      <c r="H106" s="221">
        <v>1600</v>
      </c>
      <c r="I106" s="221">
        <v>3034</v>
      </c>
      <c r="J106" s="221">
        <v>3154</v>
      </c>
      <c r="K106" s="222">
        <v>8974</v>
      </c>
      <c r="L106" s="207">
        <f>D$106/D$107*100</f>
        <v>3.1463465121092944</v>
      </c>
      <c r="M106" s="198">
        <f aca="true" t="shared" si="77" ref="M106:S106">E$106/E$107*100</f>
        <v>4.709274387313791</v>
      </c>
      <c r="N106" s="198">
        <f t="shared" si="77"/>
        <v>6.9503903298917145</v>
      </c>
      <c r="O106" s="198">
        <f t="shared" si="77"/>
        <v>9.753557792433183</v>
      </c>
      <c r="P106" s="198">
        <f t="shared" si="77"/>
        <v>9.954582218627513</v>
      </c>
      <c r="Q106" s="198">
        <f t="shared" si="77"/>
        <v>9.47680774636889</v>
      </c>
      <c r="R106" s="198">
        <f t="shared" si="77"/>
        <v>9.438027410377641</v>
      </c>
      <c r="S106" s="198">
        <f t="shared" si="77"/>
        <v>8.953228509857132</v>
      </c>
    </row>
    <row r="107" spans="1:19" ht="15" customHeight="1">
      <c r="A107" s="261"/>
      <c r="B107" s="264"/>
      <c r="C107" s="47" t="s">
        <v>57</v>
      </c>
      <c r="D107" s="220">
        <v>4831</v>
      </c>
      <c r="E107" s="221">
        <v>4162</v>
      </c>
      <c r="F107" s="221">
        <v>3971</v>
      </c>
      <c r="G107" s="221">
        <v>5762</v>
      </c>
      <c r="H107" s="221">
        <v>16073</v>
      </c>
      <c r="I107" s="221">
        <v>32015</v>
      </c>
      <c r="J107" s="221">
        <v>33418</v>
      </c>
      <c r="K107" s="222">
        <v>100232</v>
      </c>
      <c r="L107" s="208">
        <v>100</v>
      </c>
      <c r="M107" s="200">
        <v>100</v>
      </c>
      <c r="N107" s="200">
        <v>100</v>
      </c>
      <c r="O107" s="200">
        <v>100</v>
      </c>
      <c r="P107" s="200">
        <v>100</v>
      </c>
      <c r="Q107" s="200">
        <v>100</v>
      </c>
      <c r="R107" s="200">
        <v>100</v>
      </c>
      <c r="S107" s="201">
        <v>100</v>
      </c>
    </row>
    <row r="108" spans="1:19" ht="15" customHeight="1">
      <c r="A108" s="261"/>
      <c r="B108" s="263" t="s">
        <v>143</v>
      </c>
      <c r="C108" s="46" t="s">
        <v>87</v>
      </c>
      <c r="D108" s="223">
        <v>4062</v>
      </c>
      <c r="E108" s="224">
        <v>3201</v>
      </c>
      <c r="F108" s="224">
        <v>2914</v>
      </c>
      <c r="G108" s="224">
        <v>3659</v>
      </c>
      <c r="H108" s="224">
        <v>8585</v>
      </c>
      <c r="I108" s="224">
        <v>14950</v>
      </c>
      <c r="J108" s="224">
        <v>15497</v>
      </c>
      <c r="K108" s="225">
        <v>52868</v>
      </c>
      <c r="L108" s="206">
        <f>D$108/D$112*100</f>
        <v>64.75370636059303</v>
      </c>
      <c r="M108" s="196">
        <f aca="true" t="shared" si="78" ref="M108:S108">E$108/E$112*100</f>
        <v>57.099536211202285</v>
      </c>
      <c r="N108" s="196">
        <f t="shared" si="78"/>
        <v>48.900822285618396</v>
      </c>
      <c r="O108" s="196">
        <f t="shared" si="78"/>
        <v>42.576215964626485</v>
      </c>
      <c r="P108" s="196">
        <f t="shared" si="78"/>
        <v>37.308243883360134</v>
      </c>
      <c r="Q108" s="196">
        <f t="shared" si="78"/>
        <v>35.62322777420354</v>
      </c>
      <c r="R108" s="196">
        <f t="shared" si="78"/>
        <v>34.40719360568384</v>
      </c>
      <c r="S108" s="196">
        <f t="shared" si="78"/>
        <v>38.74532795895932</v>
      </c>
    </row>
    <row r="109" spans="1:19" ht="15" customHeight="1">
      <c r="A109" s="261"/>
      <c r="B109" s="264"/>
      <c r="C109" s="47" t="s">
        <v>89</v>
      </c>
      <c r="D109" s="220">
        <v>1466</v>
      </c>
      <c r="E109" s="221">
        <v>1430</v>
      </c>
      <c r="F109" s="221">
        <v>1634</v>
      </c>
      <c r="G109" s="221">
        <v>2396</v>
      </c>
      <c r="H109" s="221">
        <v>6485</v>
      </c>
      <c r="I109" s="221">
        <v>11834</v>
      </c>
      <c r="J109" s="221">
        <v>12618</v>
      </c>
      <c r="K109" s="226">
        <v>37863</v>
      </c>
      <c r="L109" s="207">
        <f>D$109/D$112*100</f>
        <v>23.36999840586641</v>
      </c>
      <c r="M109" s="198">
        <f aca="true" t="shared" si="79" ref="M109:S109">E$109/E$112*100</f>
        <v>25.508383874420264</v>
      </c>
      <c r="N109" s="198">
        <f t="shared" si="79"/>
        <v>27.420708172512164</v>
      </c>
      <c r="O109" s="198">
        <f t="shared" si="79"/>
        <v>27.879916220619037</v>
      </c>
      <c r="P109" s="198">
        <f t="shared" si="79"/>
        <v>28.182173742992482</v>
      </c>
      <c r="Q109" s="198">
        <f t="shared" si="79"/>
        <v>28.198346319727406</v>
      </c>
      <c r="R109" s="198">
        <f t="shared" si="79"/>
        <v>28.01509769094139</v>
      </c>
      <c r="S109" s="198">
        <f t="shared" si="79"/>
        <v>27.748625870282158</v>
      </c>
    </row>
    <row r="110" spans="1:19" ht="15" customHeight="1">
      <c r="A110" s="261"/>
      <c r="B110" s="264"/>
      <c r="C110" s="47" t="s">
        <v>91</v>
      </c>
      <c r="D110" s="220">
        <v>523</v>
      </c>
      <c r="E110" s="221">
        <v>668</v>
      </c>
      <c r="F110" s="221">
        <v>925</v>
      </c>
      <c r="G110" s="221">
        <v>1619</v>
      </c>
      <c r="H110" s="221">
        <v>5130</v>
      </c>
      <c r="I110" s="221">
        <v>9763</v>
      </c>
      <c r="J110" s="221">
        <v>10828</v>
      </c>
      <c r="K110" s="226">
        <v>29456</v>
      </c>
      <c r="L110" s="207">
        <f>D$110/D$112*100</f>
        <v>8.33731866730432</v>
      </c>
      <c r="M110" s="198">
        <f aca="true" t="shared" si="80" ref="M110:S110">E$110/E$112*100</f>
        <v>11.915804495183732</v>
      </c>
      <c r="N110" s="198">
        <f t="shared" si="80"/>
        <v>15.522738714549423</v>
      </c>
      <c r="O110" s="198">
        <f t="shared" si="80"/>
        <v>18.838724691645332</v>
      </c>
      <c r="P110" s="198">
        <f t="shared" si="80"/>
        <v>22.2936856286124</v>
      </c>
      <c r="Q110" s="198">
        <f t="shared" si="80"/>
        <v>23.263516572545097</v>
      </c>
      <c r="R110" s="198">
        <f t="shared" si="80"/>
        <v>24.040852575488454</v>
      </c>
      <c r="S110" s="198">
        <f t="shared" si="80"/>
        <v>21.587394650054964</v>
      </c>
    </row>
    <row r="111" spans="1:19" ht="15" customHeight="1">
      <c r="A111" s="261"/>
      <c r="B111" s="264"/>
      <c r="C111" s="47" t="s">
        <v>93</v>
      </c>
      <c r="D111" s="220">
        <v>222</v>
      </c>
      <c r="E111" s="221">
        <v>307</v>
      </c>
      <c r="F111" s="221">
        <v>486</v>
      </c>
      <c r="G111" s="221">
        <v>920</v>
      </c>
      <c r="H111" s="221">
        <v>2811</v>
      </c>
      <c r="I111" s="221">
        <v>5420</v>
      </c>
      <c r="J111" s="221">
        <v>6097</v>
      </c>
      <c r="K111" s="226">
        <v>16263</v>
      </c>
      <c r="L111" s="207">
        <f>D$111/D$112*100</f>
        <v>3.5389765662362507</v>
      </c>
      <c r="M111" s="198">
        <f aca="true" t="shared" si="81" ref="M111:S111">E$111/E$112*100</f>
        <v>5.476275419193721</v>
      </c>
      <c r="N111" s="198">
        <f t="shared" si="81"/>
        <v>8.15573082732002</v>
      </c>
      <c r="O111" s="198">
        <f t="shared" si="81"/>
        <v>10.705143123109146</v>
      </c>
      <c r="P111" s="198">
        <f t="shared" si="81"/>
        <v>12.215896745034984</v>
      </c>
      <c r="Q111" s="198">
        <f t="shared" si="81"/>
        <v>12.91490933352396</v>
      </c>
      <c r="R111" s="198">
        <f t="shared" si="81"/>
        <v>13.536856127886324</v>
      </c>
      <c r="S111" s="198">
        <f t="shared" si="81"/>
        <v>11.918651520703555</v>
      </c>
    </row>
    <row r="112" spans="1:19" ht="15" customHeight="1">
      <c r="A112" s="261"/>
      <c r="B112" s="268"/>
      <c r="C112" s="50" t="s">
        <v>57</v>
      </c>
      <c r="D112" s="227">
        <v>6273</v>
      </c>
      <c r="E112" s="228">
        <v>5606</v>
      </c>
      <c r="F112" s="228">
        <v>5959</v>
      </c>
      <c r="G112" s="228">
        <v>8594</v>
      </c>
      <c r="H112" s="228">
        <v>23011</v>
      </c>
      <c r="I112" s="228">
        <v>41967</v>
      </c>
      <c r="J112" s="228">
        <v>45040</v>
      </c>
      <c r="K112" s="229">
        <v>136450</v>
      </c>
      <c r="L112" s="208">
        <v>100</v>
      </c>
      <c r="M112" s="200">
        <v>100</v>
      </c>
      <c r="N112" s="200">
        <v>100</v>
      </c>
      <c r="O112" s="200">
        <v>100</v>
      </c>
      <c r="P112" s="200">
        <v>100</v>
      </c>
      <c r="Q112" s="200">
        <v>100</v>
      </c>
      <c r="R112" s="200">
        <v>100</v>
      </c>
      <c r="S112" s="201">
        <v>100</v>
      </c>
    </row>
    <row r="113" spans="1:19" ht="15" customHeight="1">
      <c r="A113" s="261"/>
      <c r="B113" s="264" t="s">
        <v>144</v>
      </c>
      <c r="C113" s="47" t="s">
        <v>81</v>
      </c>
      <c r="D113" s="220">
        <v>7014</v>
      </c>
      <c r="E113" s="221">
        <v>6331</v>
      </c>
      <c r="F113" s="221">
        <v>6496</v>
      </c>
      <c r="G113" s="221">
        <v>9295</v>
      </c>
      <c r="H113" s="221">
        <v>24886</v>
      </c>
      <c r="I113" s="221">
        <v>46102</v>
      </c>
      <c r="J113" s="221">
        <v>49212</v>
      </c>
      <c r="K113" s="222">
        <v>149336</v>
      </c>
      <c r="L113" s="206">
        <f>D$113/D$116*100</f>
        <v>97.11991138188867</v>
      </c>
      <c r="M113" s="196">
        <f aca="true" t="shared" si="82" ref="M113:S113">E$113/E$116*100</f>
        <v>96.46503123571537</v>
      </c>
      <c r="N113" s="196">
        <f t="shared" si="82"/>
        <v>95.05414105940883</v>
      </c>
      <c r="O113" s="196">
        <f t="shared" si="82"/>
        <v>93.78468368479467</v>
      </c>
      <c r="P113" s="196">
        <f t="shared" si="82"/>
        <v>93.69023416911378</v>
      </c>
      <c r="Q113" s="196">
        <f t="shared" si="82"/>
        <v>94.20683736232299</v>
      </c>
      <c r="R113" s="196">
        <f t="shared" si="82"/>
        <v>94.05603761324109</v>
      </c>
      <c r="S113" s="196">
        <f t="shared" si="82"/>
        <v>94.30695101388687</v>
      </c>
    </row>
    <row r="114" spans="1:19" ht="15" customHeight="1">
      <c r="A114" s="261"/>
      <c r="B114" s="264"/>
      <c r="C114" s="47" t="s">
        <v>83</v>
      </c>
      <c r="D114" s="220">
        <v>45</v>
      </c>
      <c r="E114" s="221">
        <v>49</v>
      </c>
      <c r="F114" s="221">
        <v>63</v>
      </c>
      <c r="G114" s="221">
        <v>139</v>
      </c>
      <c r="H114" s="221">
        <v>370</v>
      </c>
      <c r="I114" s="221">
        <v>707</v>
      </c>
      <c r="J114" s="221">
        <v>816</v>
      </c>
      <c r="K114" s="222">
        <v>2189</v>
      </c>
      <c r="L114" s="207">
        <f>D$114/D$116*100</f>
        <v>0.6230960952644696</v>
      </c>
      <c r="M114" s="198">
        <f aca="true" t="shared" si="83" ref="M114:S114">E$114/E$116*100</f>
        <v>0.746609782111839</v>
      </c>
      <c r="N114" s="198">
        <f t="shared" si="83"/>
        <v>0.9218612818261633</v>
      </c>
      <c r="O114" s="198">
        <f t="shared" si="83"/>
        <v>1.4024820906063968</v>
      </c>
      <c r="P114" s="198">
        <f t="shared" si="83"/>
        <v>1.392967397033356</v>
      </c>
      <c r="Q114" s="198">
        <f t="shared" si="83"/>
        <v>1.4447146330996996</v>
      </c>
      <c r="R114" s="198">
        <f t="shared" si="83"/>
        <v>1.5595734108023394</v>
      </c>
      <c r="S114" s="198">
        <f t="shared" si="83"/>
        <v>1.3823720721687895</v>
      </c>
    </row>
    <row r="115" spans="1:19" ht="15" customHeight="1">
      <c r="A115" s="261"/>
      <c r="B115" s="264"/>
      <c r="C115" s="47" t="s">
        <v>85</v>
      </c>
      <c r="D115" s="220">
        <v>163</v>
      </c>
      <c r="E115" s="221">
        <v>183</v>
      </c>
      <c r="F115" s="221">
        <v>275</v>
      </c>
      <c r="G115" s="221">
        <v>477</v>
      </c>
      <c r="H115" s="221">
        <v>1306</v>
      </c>
      <c r="I115" s="221">
        <v>2128</v>
      </c>
      <c r="J115" s="221">
        <v>2294</v>
      </c>
      <c r="K115" s="222">
        <v>6826</v>
      </c>
      <c r="L115" s="207">
        <f>D$115/D$116*100</f>
        <v>2.256992522846857</v>
      </c>
      <c r="M115" s="198">
        <f aca="true" t="shared" si="84" ref="M115:S115">E$115/E$116*100</f>
        <v>2.788358982172787</v>
      </c>
      <c r="N115" s="198">
        <f t="shared" si="84"/>
        <v>4.023997658764999</v>
      </c>
      <c r="O115" s="198">
        <f t="shared" si="84"/>
        <v>4.81283422459893</v>
      </c>
      <c r="P115" s="198">
        <f t="shared" si="84"/>
        <v>4.916798433852873</v>
      </c>
      <c r="Q115" s="198">
        <f t="shared" si="84"/>
        <v>4.348448004577313</v>
      </c>
      <c r="R115" s="198">
        <f t="shared" si="84"/>
        <v>4.384388975956577</v>
      </c>
      <c r="S115" s="198">
        <f t="shared" si="84"/>
        <v>4.310676913944339</v>
      </c>
    </row>
    <row r="116" spans="1:19" ht="15" customHeight="1">
      <c r="A116" s="261"/>
      <c r="B116" s="264"/>
      <c r="C116" s="47" t="s">
        <v>57</v>
      </c>
      <c r="D116" s="220">
        <v>7222</v>
      </c>
      <c r="E116" s="221">
        <v>6563</v>
      </c>
      <c r="F116" s="221">
        <v>6834</v>
      </c>
      <c r="G116" s="221">
        <v>9911</v>
      </c>
      <c r="H116" s="221">
        <v>26562</v>
      </c>
      <c r="I116" s="221">
        <v>48937</v>
      </c>
      <c r="J116" s="221">
        <v>52322</v>
      </c>
      <c r="K116" s="222">
        <v>158351</v>
      </c>
      <c r="L116" s="208">
        <v>100</v>
      </c>
      <c r="M116" s="200">
        <v>100</v>
      </c>
      <c r="N116" s="200">
        <v>100</v>
      </c>
      <c r="O116" s="200">
        <v>100</v>
      </c>
      <c r="P116" s="200">
        <v>100</v>
      </c>
      <c r="Q116" s="200">
        <v>100</v>
      </c>
      <c r="R116" s="200">
        <v>100</v>
      </c>
      <c r="S116" s="201">
        <v>100</v>
      </c>
    </row>
    <row r="117" spans="1:19" ht="15" customHeight="1">
      <c r="A117" s="261"/>
      <c r="B117" s="263" t="s">
        <v>145</v>
      </c>
      <c r="C117" s="46" t="s">
        <v>81</v>
      </c>
      <c r="D117" s="223">
        <v>6283</v>
      </c>
      <c r="E117" s="224">
        <v>5745</v>
      </c>
      <c r="F117" s="224">
        <v>5966</v>
      </c>
      <c r="G117" s="224">
        <v>8639</v>
      </c>
      <c r="H117" s="224">
        <v>22970</v>
      </c>
      <c r="I117" s="224">
        <v>41870</v>
      </c>
      <c r="J117" s="224">
        <v>43888</v>
      </c>
      <c r="K117" s="225">
        <v>135361</v>
      </c>
      <c r="L117" s="206">
        <f>D$117/D$120*100</f>
        <v>87.01010940312976</v>
      </c>
      <c r="M117" s="196">
        <f aca="true" t="shared" si="85" ref="M117:S117">E$117/E$120*100</f>
        <v>87.54952758305394</v>
      </c>
      <c r="N117" s="196">
        <f t="shared" si="85"/>
        <v>87.32435597189696</v>
      </c>
      <c r="O117" s="196">
        <f t="shared" si="85"/>
        <v>87.17457114026236</v>
      </c>
      <c r="P117" s="196">
        <f t="shared" si="85"/>
        <v>86.48343373493977</v>
      </c>
      <c r="Q117" s="196">
        <f t="shared" si="85"/>
        <v>85.56422937017207</v>
      </c>
      <c r="R117" s="196">
        <f t="shared" si="85"/>
        <v>83.89341285315595</v>
      </c>
      <c r="S117" s="196">
        <f t="shared" si="85"/>
        <v>85.4913378765008</v>
      </c>
    </row>
    <row r="118" spans="1:19" ht="15" customHeight="1">
      <c r="A118" s="261"/>
      <c r="B118" s="264"/>
      <c r="C118" s="47" t="s">
        <v>83</v>
      </c>
      <c r="D118" s="220">
        <v>598</v>
      </c>
      <c r="E118" s="221">
        <v>513</v>
      </c>
      <c r="F118" s="221">
        <v>480</v>
      </c>
      <c r="G118" s="221">
        <v>731</v>
      </c>
      <c r="H118" s="221">
        <v>1994</v>
      </c>
      <c r="I118" s="221">
        <v>3897</v>
      </c>
      <c r="J118" s="221">
        <v>4355</v>
      </c>
      <c r="K118" s="226">
        <v>12568</v>
      </c>
      <c r="L118" s="207">
        <f>D$118/D$120*100</f>
        <v>8.281401467940729</v>
      </c>
      <c r="M118" s="198">
        <f aca="true" t="shared" si="86" ref="M118:S118">E$118/E$120*100</f>
        <v>7.817738494361476</v>
      </c>
      <c r="N118" s="198">
        <f t="shared" si="86"/>
        <v>7.02576112412178</v>
      </c>
      <c r="O118" s="198">
        <f t="shared" si="86"/>
        <v>7.376387487386478</v>
      </c>
      <c r="P118" s="198">
        <f t="shared" si="86"/>
        <v>7.5075301204819285</v>
      </c>
      <c r="Q118" s="198">
        <f t="shared" si="86"/>
        <v>7.963787959292108</v>
      </c>
      <c r="R118" s="198">
        <f t="shared" si="86"/>
        <v>8.324731429445272</v>
      </c>
      <c r="S118" s="198">
        <f t="shared" si="86"/>
        <v>7.937700921475624</v>
      </c>
    </row>
    <row r="119" spans="1:19" ht="15" customHeight="1">
      <c r="A119" s="261"/>
      <c r="B119" s="264"/>
      <c r="C119" s="47" t="s">
        <v>85</v>
      </c>
      <c r="D119" s="220">
        <v>340</v>
      </c>
      <c r="E119" s="221">
        <v>304</v>
      </c>
      <c r="F119" s="221">
        <v>386</v>
      </c>
      <c r="G119" s="221">
        <v>540</v>
      </c>
      <c r="H119" s="221">
        <v>1596</v>
      </c>
      <c r="I119" s="221">
        <v>3167</v>
      </c>
      <c r="J119" s="221">
        <v>4071</v>
      </c>
      <c r="K119" s="226">
        <v>10404</v>
      </c>
      <c r="L119" s="207">
        <f>D$119/D$120*100</f>
        <v>4.708489128929512</v>
      </c>
      <c r="M119" s="198">
        <f aca="true" t="shared" si="87" ref="M119:S119">E$119/E$120*100</f>
        <v>4.6327339225845785</v>
      </c>
      <c r="N119" s="198">
        <f t="shared" si="87"/>
        <v>5.649882903981265</v>
      </c>
      <c r="O119" s="198">
        <f t="shared" si="87"/>
        <v>5.449041372351161</v>
      </c>
      <c r="P119" s="198">
        <f t="shared" si="87"/>
        <v>6.009036144578314</v>
      </c>
      <c r="Q119" s="198">
        <f t="shared" si="87"/>
        <v>6.471982670535824</v>
      </c>
      <c r="R119" s="198">
        <f t="shared" si="87"/>
        <v>7.781855717398785</v>
      </c>
      <c r="S119" s="198">
        <f t="shared" si="87"/>
        <v>6.570961202023582</v>
      </c>
    </row>
    <row r="120" spans="1:19" ht="15" customHeight="1">
      <c r="A120" s="262"/>
      <c r="B120" s="268"/>
      <c r="C120" s="50" t="s">
        <v>57</v>
      </c>
      <c r="D120" s="227">
        <v>7221</v>
      </c>
      <c r="E120" s="228">
        <v>6562</v>
      </c>
      <c r="F120" s="228">
        <v>6832</v>
      </c>
      <c r="G120" s="228">
        <v>9910</v>
      </c>
      <c r="H120" s="228">
        <v>26560</v>
      </c>
      <c r="I120" s="228">
        <v>48934</v>
      </c>
      <c r="J120" s="228">
        <v>52314</v>
      </c>
      <c r="K120" s="229">
        <v>158333</v>
      </c>
      <c r="L120" s="208">
        <v>100</v>
      </c>
      <c r="M120" s="200">
        <v>100</v>
      </c>
      <c r="N120" s="200">
        <v>100</v>
      </c>
      <c r="O120" s="200">
        <v>100</v>
      </c>
      <c r="P120" s="200">
        <v>100</v>
      </c>
      <c r="Q120" s="200">
        <v>100</v>
      </c>
      <c r="R120" s="200">
        <v>100</v>
      </c>
      <c r="S120" s="201">
        <v>100</v>
      </c>
    </row>
    <row r="121" spans="1:19" s="9" customFormat="1" ht="15" customHeight="1">
      <c r="A121" s="273" t="s">
        <v>56</v>
      </c>
      <c r="B121" s="263" t="s">
        <v>132</v>
      </c>
      <c r="C121" s="43" t="s">
        <v>59</v>
      </c>
      <c r="D121" s="220">
        <v>1173</v>
      </c>
      <c r="E121" s="221">
        <v>949</v>
      </c>
      <c r="F121" s="221">
        <v>1063</v>
      </c>
      <c r="G121" s="221">
        <v>1892</v>
      </c>
      <c r="H121" s="221">
        <v>5042</v>
      </c>
      <c r="I121" s="221">
        <v>6003</v>
      </c>
      <c r="J121" s="221">
        <v>5363</v>
      </c>
      <c r="K121" s="222">
        <v>21485</v>
      </c>
      <c r="L121" s="206">
        <f>D$121/D$124*100</f>
        <v>13.623693379790941</v>
      </c>
      <c r="M121" s="196">
        <f aca="true" t="shared" si="88" ref="M121:S121">E$121/E$124*100</f>
        <v>11.649889516327033</v>
      </c>
      <c r="N121" s="196">
        <f t="shared" si="88"/>
        <v>10.821541280667821</v>
      </c>
      <c r="O121" s="196">
        <f t="shared" si="88"/>
        <v>9.702564102564102</v>
      </c>
      <c r="P121" s="196">
        <f t="shared" si="88"/>
        <v>9.242218719067347</v>
      </c>
      <c r="Q121" s="196">
        <f t="shared" si="88"/>
        <v>8.410979249274915</v>
      </c>
      <c r="R121" s="196">
        <f t="shared" si="88"/>
        <v>8.38021126320395</v>
      </c>
      <c r="S121" s="196">
        <f t="shared" si="88"/>
        <v>9.103813559322035</v>
      </c>
    </row>
    <row r="122" spans="1:19" s="9" customFormat="1" ht="15" customHeight="1">
      <c r="A122" s="274"/>
      <c r="B122" s="264"/>
      <c r="C122" s="44" t="s">
        <v>62</v>
      </c>
      <c r="D122" s="220">
        <v>6052</v>
      </c>
      <c r="E122" s="221">
        <v>5785</v>
      </c>
      <c r="F122" s="221">
        <v>6989</v>
      </c>
      <c r="G122" s="221">
        <v>13956</v>
      </c>
      <c r="H122" s="221">
        <v>39704</v>
      </c>
      <c r="I122" s="221">
        <v>51738</v>
      </c>
      <c r="J122" s="221">
        <v>44890</v>
      </c>
      <c r="K122" s="222">
        <v>169114</v>
      </c>
      <c r="L122" s="207">
        <f>D$122/D$124*100</f>
        <v>70.29036004645761</v>
      </c>
      <c r="M122" s="198">
        <f aca="true" t="shared" si="89" ref="M122:S122">E$122/E$124*100</f>
        <v>71.01644979130862</v>
      </c>
      <c r="N122" s="198">
        <f t="shared" si="89"/>
        <v>71.14934337778682</v>
      </c>
      <c r="O122" s="198">
        <f t="shared" si="89"/>
        <v>71.56923076923077</v>
      </c>
      <c r="P122" s="198">
        <f t="shared" si="89"/>
        <v>72.77926458188217</v>
      </c>
      <c r="Q122" s="198">
        <f t="shared" si="89"/>
        <v>72.49162825237141</v>
      </c>
      <c r="R122" s="198">
        <f t="shared" si="89"/>
        <v>70.14500906306644</v>
      </c>
      <c r="S122" s="198">
        <f t="shared" si="89"/>
        <v>71.65847457627119</v>
      </c>
    </row>
    <row r="123" spans="1:19" s="9" customFormat="1" ht="15" customHeight="1">
      <c r="A123" s="274"/>
      <c r="B123" s="264"/>
      <c r="C123" s="44" t="s">
        <v>60</v>
      </c>
      <c r="D123" s="220">
        <v>1385</v>
      </c>
      <c r="E123" s="221">
        <v>1412</v>
      </c>
      <c r="F123" s="221">
        <v>1771</v>
      </c>
      <c r="G123" s="221">
        <v>3652</v>
      </c>
      <c r="H123" s="221">
        <v>9808</v>
      </c>
      <c r="I123" s="221">
        <v>13630</v>
      </c>
      <c r="J123" s="221">
        <v>13743</v>
      </c>
      <c r="K123" s="222">
        <v>45401</v>
      </c>
      <c r="L123" s="207">
        <f>D$123/D$124*100</f>
        <v>16.085946573751453</v>
      </c>
      <c r="M123" s="198">
        <f aca="true" t="shared" si="90" ref="M123:S123">E$123/E$124*100</f>
        <v>17.33366069236435</v>
      </c>
      <c r="N123" s="198">
        <f t="shared" si="90"/>
        <v>18.029115341545353</v>
      </c>
      <c r="O123" s="198">
        <f t="shared" si="90"/>
        <v>18.72820512820513</v>
      </c>
      <c r="P123" s="198">
        <f t="shared" si="90"/>
        <v>17.97851669905048</v>
      </c>
      <c r="Q123" s="198">
        <f t="shared" si="90"/>
        <v>19.097392498353674</v>
      </c>
      <c r="R123" s="198">
        <f t="shared" si="90"/>
        <v>21.474779673729607</v>
      </c>
      <c r="S123" s="198">
        <f t="shared" si="90"/>
        <v>19.23771186440678</v>
      </c>
    </row>
    <row r="124" spans="1:19" s="9" customFormat="1" ht="15" customHeight="1">
      <c r="A124" s="274"/>
      <c r="B124" s="264"/>
      <c r="C124" s="44" t="s">
        <v>14</v>
      </c>
      <c r="D124" s="220">
        <v>8610</v>
      </c>
      <c r="E124" s="221">
        <v>8146</v>
      </c>
      <c r="F124" s="221">
        <v>9823</v>
      </c>
      <c r="G124" s="221">
        <v>19500</v>
      </c>
      <c r="H124" s="221">
        <v>54554</v>
      </c>
      <c r="I124" s="221">
        <v>71371</v>
      </c>
      <c r="J124" s="221">
        <v>63996</v>
      </c>
      <c r="K124" s="222">
        <v>236000</v>
      </c>
      <c r="L124" s="208">
        <v>100</v>
      </c>
      <c r="M124" s="200">
        <v>100</v>
      </c>
      <c r="N124" s="200">
        <v>100</v>
      </c>
      <c r="O124" s="200">
        <v>100</v>
      </c>
      <c r="P124" s="200">
        <v>100</v>
      </c>
      <c r="Q124" s="200">
        <v>100</v>
      </c>
      <c r="R124" s="200">
        <v>100</v>
      </c>
      <c r="S124" s="201">
        <v>100</v>
      </c>
    </row>
    <row r="125" spans="1:19" s="9" customFormat="1" ht="15" customHeight="1">
      <c r="A125" s="274"/>
      <c r="B125" s="265" t="s">
        <v>133</v>
      </c>
      <c r="C125" s="43" t="s">
        <v>146</v>
      </c>
      <c r="D125" s="223">
        <v>6987</v>
      </c>
      <c r="E125" s="224">
        <v>6391</v>
      </c>
      <c r="F125" s="224">
        <v>7357</v>
      </c>
      <c r="G125" s="224">
        <v>13702</v>
      </c>
      <c r="H125" s="224">
        <v>37126</v>
      </c>
      <c r="I125" s="224">
        <v>45986</v>
      </c>
      <c r="J125" s="224">
        <v>37577</v>
      </c>
      <c r="K125" s="225">
        <v>155126</v>
      </c>
      <c r="L125" s="206">
        <f>D$125/D$128*100</f>
        <v>81.18754357425053</v>
      </c>
      <c r="M125" s="196">
        <f aca="true" t="shared" si="91" ref="M125:S125">E$125/E$128*100</f>
        <v>78.49422746253991</v>
      </c>
      <c r="N125" s="196">
        <f t="shared" si="91"/>
        <v>74.91090520313614</v>
      </c>
      <c r="O125" s="196">
        <f t="shared" si="91"/>
        <v>70.27387424351215</v>
      </c>
      <c r="P125" s="196">
        <f t="shared" si="91"/>
        <v>68.07613319642071</v>
      </c>
      <c r="Q125" s="196">
        <f t="shared" si="91"/>
        <v>64.45039312693585</v>
      </c>
      <c r="R125" s="196">
        <f t="shared" si="91"/>
        <v>58.73241638011879</v>
      </c>
      <c r="S125" s="196">
        <f t="shared" si="91"/>
        <v>65.74974357235497</v>
      </c>
    </row>
    <row r="126" spans="1:19" s="9" customFormat="1" ht="15" customHeight="1">
      <c r="A126" s="274"/>
      <c r="B126" s="266"/>
      <c r="C126" s="44" t="s">
        <v>147</v>
      </c>
      <c r="D126" s="220">
        <v>716</v>
      </c>
      <c r="E126" s="221">
        <v>809</v>
      </c>
      <c r="F126" s="221">
        <v>1243</v>
      </c>
      <c r="G126" s="221">
        <v>2931</v>
      </c>
      <c r="H126" s="221">
        <v>8973</v>
      </c>
      <c r="I126" s="221">
        <v>13063</v>
      </c>
      <c r="J126" s="221">
        <v>12311</v>
      </c>
      <c r="K126" s="226">
        <v>40046</v>
      </c>
      <c r="L126" s="207">
        <f>D$126/D$128*100</f>
        <v>8.319776899837322</v>
      </c>
      <c r="M126" s="198">
        <f aca="true" t="shared" si="92" ref="M126:S126">E$126/E$128*100</f>
        <v>9.936133628101205</v>
      </c>
      <c r="N126" s="198">
        <f t="shared" si="92"/>
        <v>12.656552285917929</v>
      </c>
      <c r="O126" s="198">
        <f t="shared" si="92"/>
        <v>15.032311006257052</v>
      </c>
      <c r="P126" s="198">
        <f t="shared" si="92"/>
        <v>16.45335191433182</v>
      </c>
      <c r="Q126" s="198">
        <f t="shared" si="92"/>
        <v>18.30808257767936</v>
      </c>
      <c r="R126" s="198">
        <f t="shared" si="92"/>
        <v>19.24195060956549</v>
      </c>
      <c r="S126" s="198">
        <f t="shared" si="92"/>
        <v>16.973390863546587</v>
      </c>
    </row>
    <row r="127" spans="1:19" s="9" customFormat="1" ht="15" customHeight="1">
      <c r="A127" s="274"/>
      <c r="B127" s="266"/>
      <c r="C127" s="44" t="s">
        <v>148</v>
      </c>
      <c r="D127" s="220">
        <v>903</v>
      </c>
      <c r="E127" s="221">
        <v>942</v>
      </c>
      <c r="F127" s="221">
        <v>1221</v>
      </c>
      <c r="G127" s="221">
        <v>2865</v>
      </c>
      <c r="H127" s="221">
        <v>8437</v>
      </c>
      <c r="I127" s="221">
        <v>12302</v>
      </c>
      <c r="J127" s="221">
        <v>14092</v>
      </c>
      <c r="K127" s="226">
        <v>40762</v>
      </c>
      <c r="L127" s="207">
        <f>D$127/D$128*100</f>
        <v>10.492679525912155</v>
      </c>
      <c r="M127" s="198">
        <f aca="true" t="shared" si="93" ref="M127:S127">E$127/E$128*100</f>
        <v>11.56963890935888</v>
      </c>
      <c r="N127" s="198">
        <f t="shared" si="93"/>
        <v>12.432542510945932</v>
      </c>
      <c r="O127" s="198">
        <f t="shared" si="93"/>
        <v>14.693814750230793</v>
      </c>
      <c r="P127" s="198">
        <f t="shared" si="93"/>
        <v>15.47051488924747</v>
      </c>
      <c r="Q127" s="198">
        <f t="shared" si="93"/>
        <v>17.24152429538479</v>
      </c>
      <c r="R127" s="198">
        <f t="shared" si="93"/>
        <v>22.025633010315723</v>
      </c>
      <c r="S127" s="198">
        <f t="shared" si="93"/>
        <v>17.276865564098433</v>
      </c>
    </row>
    <row r="128" spans="1:19" s="9" customFormat="1" ht="15" customHeight="1">
      <c r="A128" s="274"/>
      <c r="B128" s="267"/>
      <c r="C128" s="45" t="s">
        <v>14</v>
      </c>
      <c r="D128" s="227">
        <v>8606</v>
      </c>
      <c r="E128" s="228">
        <v>8142</v>
      </c>
      <c r="F128" s="228">
        <v>9821</v>
      </c>
      <c r="G128" s="228">
        <v>19498</v>
      </c>
      <c r="H128" s="228">
        <v>54536</v>
      </c>
      <c r="I128" s="228">
        <v>71351</v>
      </c>
      <c r="J128" s="228">
        <v>63980</v>
      </c>
      <c r="K128" s="229">
        <v>235934</v>
      </c>
      <c r="L128" s="208">
        <v>100</v>
      </c>
      <c r="M128" s="200">
        <v>100</v>
      </c>
      <c r="N128" s="200">
        <v>100</v>
      </c>
      <c r="O128" s="200">
        <v>100</v>
      </c>
      <c r="P128" s="200">
        <v>100</v>
      </c>
      <c r="Q128" s="200">
        <v>100</v>
      </c>
      <c r="R128" s="200">
        <v>100</v>
      </c>
      <c r="S128" s="201">
        <v>100</v>
      </c>
    </row>
    <row r="129" spans="1:19" s="9" customFormat="1" ht="15" customHeight="1">
      <c r="A129" s="274"/>
      <c r="B129" s="264" t="s">
        <v>134</v>
      </c>
      <c r="C129" s="44" t="s">
        <v>68</v>
      </c>
      <c r="D129" s="220">
        <v>7512</v>
      </c>
      <c r="E129" s="221">
        <v>6588</v>
      </c>
      <c r="F129" s="221">
        <v>7012</v>
      </c>
      <c r="G129" s="221">
        <v>12455</v>
      </c>
      <c r="H129" s="221">
        <v>30944</v>
      </c>
      <c r="I129" s="221">
        <v>35914</v>
      </c>
      <c r="J129" s="221">
        <v>28057</v>
      </c>
      <c r="K129" s="222">
        <v>128482</v>
      </c>
      <c r="L129" s="206">
        <f>D$129/D$132*100</f>
        <v>87.28793864745526</v>
      </c>
      <c r="M129" s="196">
        <f aca="true" t="shared" si="94" ref="M129:S129">E$129/E$132*100</f>
        <v>80.864121762612</v>
      </c>
      <c r="N129" s="196">
        <f t="shared" si="94"/>
        <v>71.36895674300254</v>
      </c>
      <c r="O129" s="196">
        <f t="shared" si="94"/>
        <v>63.87834649707662</v>
      </c>
      <c r="P129" s="196">
        <f t="shared" si="94"/>
        <v>56.724899635203755</v>
      </c>
      <c r="Q129" s="196">
        <f t="shared" si="94"/>
        <v>50.32791479820627</v>
      </c>
      <c r="R129" s="196">
        <f t="shared" si="94"/>
        <v>43.84933968898961</v>
      </c>
      <c r="S129" s="196">
        <f t="shared" si="94"/>
        <v>54.447985354194564</v>
      </c>
    </row>
    <row r="130" spans="1:19" s="9" customFormat="1" ht="15" customHeight="1">
      <c r="A130" s="274"/>
      <c r="B130" s="264"/>
      <c r="C130" s="44" t="s">
        <v>70</v>
      </c>
      <c r="D130" s="220">
        <v>668</v>
      </c>
      <c r="E130" s="221">
        <v>907</v>
      </c>
      <c r="F130" s="221">
        <v>1506</v>
      </c>
      <c r="G130" s="221">
        <v>3615</v>
      </c>
      <c r="H130" s="221">
        <v>11774</v>
      </c>
      <c r="I130" s="221">
        <v>17062</v>
      </c>
      <c r="J130" s="221">
        <v>16846</v>
      </c>
      <c r="K130" s="222">
        <v>52378</v>
      </c>
      <c r="L130" s="207">
        <f>D$130/D$132*100</f>
        <v>7.762026493144318</v>
      </c>
      <c r="M130" s="198">
        <f aca="true" t="shared" si="95" ref="M130:S130">E$130/E$132*100</f>
        <v>11.132932367742727</v>
      </c>
      <c r="N130" s="198">
        <f t="shared" si="95"/>
        <v>15.32824427480916</v>
      </c>
      <c r="O130" s="198">
        <f t="shared" si="95"/>
        <v>18.540363114165554</v>
      </c>
      <c r="P130" s="198">
        <f t="shared" si="95"/>
        <v>21.58347234697806</v>
      </c>
      <c r="Q130" s="198">
        <f t="shared" si="95"/>
        <v>23.9097533632287</v>
      </c>
      <c r="R130" s="198">
        <f t="shared" si="95"/>
        <v>26.32804563569587</v>
      </c>
      <c r="S130" s="198">
        <f t="shared" si="95"/>
        <v>22.19670130354449</v>
      </c>
    </row>
    <row r="131" spans="1:19" s="9" customFormat="1" ht="15" customHeight="1">
      <c r="A131" s="274"/>
      <c r="B131" s="264"/>
      <c r="C131" s="44" t="s">
        <v>72</v>
      </c>
      <c r="D131" s="220">
        <v>426</v>
      </c>
      <c r="E131" s="221">
        <v>652</v>
      </c>
      <c r="F131" s="221">
        <v>1307</v>
      </c>
      <c r="G131" s="221">
        <v>3428</v>
      </c>
      <c r="H131" s="221">
        <v>11833</v>
      </c>
      <c r="I131" s="221">
        <v>18384</v>
      </c>
      <c r="J131" s="221">
        <v>19082</v>
      </c>
      <c r="K131" s="222">
        <v>55112</v>
      </c>
      <c r="L131" s="207">
        <f>D$131/D$132*100</f>
        <v>4.950034859400419</v>
      </c>
      <c r="M131" s="198">
        <f aca="true" t="shared" si="96" ref="M131:S131">E$131/E$132*100</f>
        <v>8.002945869645268</v>
      </c>
      <c r="N131" s="198">
        <f t="shared" si="96"/>
        <v>13.302798982188296</v>
      </c>
      <c r="O131" s="198">
        <f t="shared" si="96"/>
        <v>17.58129038875782</v>
      </c>
      <c r="P131" s="198">
        <f t="shared" si="96"/>
        <v>21.69162801781819</v>
      </c>
      <c r="Q131" s="198">
        <f t="shared" si="96"/>
        <v>25.76233183856502</v>
      </c>
      <c r="R131" s="198">
        <f t="shared" si="96"/>
        <v>29.82261467531453</v>
      </c>
      <c r="S131" s="198">
        <f t="shared" si="96"/>
        <v>23.355313342260946</v>
      </c>
    </row>
    <row r="132" spans="1:19" s="9" customFormat="1" ht="15" customHeight="1">
      <c r="A132" s="274"/>
      <c r="B132" s="264"/>
      <c r="C132" s="44" t="s">
        <v>14</v>
      </c>
      <c r="D132" s="220">
        <v>8606</v>
      </c>
      <c r="E132" s="221">
        <v>8147</v>
      </c>
      <c r="F132" s="221">
        <v>9825</v>
      </c>
      <c r="G132" s="221">
        <v>19498</v>
      </c>
      <c r="H132" s="221">
        <v>54551</v>
      </c>
      <c r="I132" s="221">
        <v>71360</v>
      </c>
      <c r="J132" s="221">
        <v>63985</v>
      </c>
      <c r="K132" s="222">
        <v>235972</v>
      </c>
      <c r="L132" s="208">
        <v>100</v>
      </c>
      <c r="M132" s="200">
        <v>100</v>
      </c>
      <c r="N132" s="200">
        <v>100</v>
      </c>
      <c r="O132" s="200">
        <v>100</v>
      </c>
      <c r="P132" s="200">
        <v>100</v>
      </c>
      <c r="Q132" s="200">
        <v>100</v>
      </c>
      <c r="R132" s="200">
        <v>100</v>
      </c>
      <c r="S132" s="201">
        <v>100</v>
      </c>
    </row>
    <row r="133" spans="1:19" s="9" customFormat="1" ht="15" customHeight="1">
      <c r="A133" s="274"/>
      <c r="B133" s="265" t="s">
        <v>135</v>
      </c>
      <c r="C133" s="43" t="s">
        <v>74</v>
      </c>
      <c r="D133" s="223">
        <v>8009</v>
      </c>
      <c r="E133" s="224">
        <v>7262</v>
      </c>
      <c r="F133" s="224">
        <v>8318</v>
      </c>
      <c r="G133" s="224">
        <v>16268</v>
      </c>
      <c r="H133" s="224">
        <v>45117</v>
      </c>
      <c r="I133" s="224">
        <v>59808</v>
      </c>
      <c r="J133" s="224">
        <v>54442</v>
      </c>
      <c r="K133" s="225">
        <v>199224</v>
      </c>
      <c r="L133" s="206">
        <f>D$133/D$136*100</f>
        <v>93.06297931675576</v>
      </c>
      <c r="M133" s="196">
        <f aca="true" t="shared" si="97" ref="M133:S133">E$133/E$136*100</f>
        <v>89.14804812177756</v>
      </c>
      <c r="N133" s="196">
        <f t="shared" si="97"/>
        <v>84.6615776081425</v>
      </c>
      <c r="O133" s="196">
        <f t="shared" si="97"/>
        <v>83.43419837932096</v>
      </c>
      <c r="P133" s="196">
        <f t="shared" si="97"/>
        <v>82.70609154735935</v>
      </c>
      <c r="Q133" s="196">
        <f t="shared" si="97"/>
        <v>83.81165919282512</v>
      </c>
      <c r="R133" s="196">
        <f t="shared" si="97"/>
        <v>85.08556692974916</v>
      </c>
      <c r="S133" s="196">
        <f t="shared" si="97"/>
        <v>84.42732369655593</v>
      </c>
    </row>
    <row r="134" spans="1:19" s="9" customFormat="1" ht="15" customHeight="1">
      <c r="A134" s="274"/>
      <c r="B134" s="266"/>
      <c r="C134" s="44" t="s">
        <v>76</v>
      </c>
      <c r="D134" s="220">
        <v>272</v>
      </c>
      <c r="E134" s="221">
        <v>414</v>
      </c>
      <c r="F134" s="221">
        <v>643</v>
      </c>
      <c r="G134" s="221">
        <v>1400</v>
      </c>
      <c r="H134" s="221">
        <v>4262</v>
      </c>
      <c r="I134" s="221">
        <v>5396</v>
      </c>
      <c r="J134" s="221">
        <v>4440</v>
      </c>
      <c r="K134" s="226">
        <v>16827</v>
      </c>
      <c r="L134" s="207">
        <f>D$134/D$136*100</f>
        <v>3.160585637927028</v>
      </c>
      <c r="M134" s="198">
        <f aca="true" t="shared" si="98" ref="M134:S134">E$134/E$136*100</f>
        <v>5.082248956543089</v>
      </c>
      <c r="N134" s="198">
        <f t="shared" si="98"/>
        <v>6.544529262086514</v>
      </c>
      <c r="O134" s="198">
        <f t="shared" si="98"/>
        <v>7.180223612678223</v>
      </c>
      <c r="P134" s="198">
        <f t="shared" si="98"/>
        <v>7.812872357976939</v>
      </c>
      <c r="Q134" s="198">
        <f t="shared" si="98"/>
        <v>7.561659192825113</v>
      </c>
      <c r="R134" s="198">
        <f t="shared" si="98"/>
        <v>6.939126357740095</v>
      </c>
      <c r="S134" s="198">
        <f t="shared" si="98"/>
        <v>7.130961007920465</v>
      </c>
    </row>
    <row r="135" spans="1:19" s="9" customFormat="1" ht="15" customHeight="1">
      <c r="A135" s="274"/>
      <c r="B135" s="266"/>
      <c r="C135" s="44" t="s">
        <v>78</v>
      </c>
      <c r="D135" s="220">
        <v>325</v>
      </c>
      <c r="E135" s="221">
        <v>470</v>
      </c>
      <c r="F135" s="221">
        <v>864</v>
      </c>
      <c r="G135" s="221">
        <v>1830</v>
      </c>
      <c r="H135" s="221">
        <v>5172</v>
      </c>
      <c r="I135" s="221">
        <v>6156</v>
      </c>
      <c r="J135" s="221">
        <v>5103</v>
      </c>
      <c r="K135" s="226">
        <v>19920</v>
      </c>
      <c r="L135" s="207">
        <f>D$135/D$136*100</f>
        <v>3.7764350453172204</v>
      </c>
      <c r="M135" s="198">
        <f aca="true" t="shared" si="99" ref="M135:S135">E$135/E$136*100</f>
        <v>5.769702921679352</v>
      </c>
      <c r="N135" s="198">
        <f t="shared" si="99"/>
        <v>8.793893129770993</v>
      </c>
      <c r="O135" s="198">
        <f t="shared" si="99"/>
        <v>9.38557800800082</v>
      </c>
      <c r="P135" s="198">
        <f t="shared" si="99"/>
        <v>9.48103609466371</v>
      </c>
      <c r="Q135" s="198">
        <f t="shared" si="99"/>
        <v>8.626681614349776</v>
      </c>
      <c r="R135" s="198">
        <f t="shared" si="99"/>
        <v>7.975306712510745</v>
      </c>
      <c r="S135" s="198">
        <f t="shared" si="99"/>
        <v>8.441715295523602</v>
      </c>
    </row>
    <row r="136" spans="1:19" s="9" customFormat="1" ht="15" customHeight="1">
      <c r="A136" s="274"/>
      <c r="B136" s="267"/>
      <c r="C136" s="45" t="s">
        <v>14</v>
      </c>
      <c r="D136" s="227">
        <v>8606</v>
      </c>
      <c r="E136" s="228">
        <v>8146</v>
      </c>
      <c r="F136" s="228">
        <v>9825</v>
      </c>
      <c r="G136" s="228">
        <v>19498</v>
      </c>
      <c r="H136" s="228">
        <v>54551</v>
      </c>
      <c r="I136" s="228">
        <v>71360</v>
      </c>
      <c r="J136" s="228">
        <v>63985</v>
      </c>
      <c r="K136" s="229">
        <v>235971</v>
      </c>
      <c r="L136" s="208">
        <v>100</v>
      </c>
      <c r="M136" s="200">
        <v>100</v>
      </c>
      <c r="N136" s="200">
        <v>100</v>
      </c>
      <c r="O136" s="200">
        <v>100</v>
      </c>
      <c r="P136" s="200">
        <v>100</v>
      </c>
      <c r="Q136" s="200">
        <v>100</v>
      </c>
      <c r="R136" s="200">
        <v>100</v>
      </c>
      <c r="S136" s="201">
        <v>100</v>
      </c>
    </row>
    <row r="137" spans="1:19" s="9" customFormat="1" ht="15" customHeight="1">
      <c r="A137" s="274"/>
      <c r="B137" s="264" t="s">
        <v>136</v>
      </c>
      <c r="C137" s="44" t="s">
        <v>126</v>
      </c>
      <c r="D137" s="220">
        <v>7844</v>
      </c>
      <c r="E137" s="221">
        <v>7197</v>
      </c>
      <c r="F137" s="221">
        <v>8429</v>
      </c>
      <c r="G137" s="221">
        <v>16137</v>
      </c>
      <c r="H137" s="221">
        <v>45242</v>
      </c>
      <c r="I137" s="221">
        <v>59158</v>
      </c>
      <c r="J137" s="221">
        <v>52362</v>
      </c>
      <c r="K137" s="222">
        <v>196369</v>
      </c>
      <c r="L137" s="206">
        <f>D$137/D$140*100</f>
        <v>91.11395051690093</v>
      </c>
      <c r="M137" s="196">
        <f aca="true" t="shared" si="100" ref="M137:S137">E$137/E$140*100</f>
        <v>88.3609576427256</v>
      </c>
      <c r="N137" s="196">
        <f t="shared" si="100"/>
        <v>85.80881604397842</v>
      </c>
      <c r="O137" s="196">
        <f t="shared" si="100"/>
        <v>82.75809015846967</v>
      </c>
      <c r="P137" s="196">
        <f t="shared" si="100"/>
        <v>82.93371462091216</v>
      </c>
      <c r="Q137" s="196">
        <f t="shared" si="100"/>
        <v>82.88220130015691</v>
      </c>
      <c r="R137" s="196">
        <f t="shared" si="100"/>
        <v>81.8232959339938</v>
      </c>
      <c r="S137" s="196">
        <f t="shared" si="100"/>
        <v>83.2079085415978</v>
      </c>
    </row>
    <row r="138" spans="1:19" s="9" customFormat="1" ht="15" customHeight="1">
      <c r="A138" s="274"/>
      <c r="B138" s="264"/>
      <c r="C138" s="44" t="s">
        <v>128</v>
      </c>
      <c r="D138" s="220">
        <v>668</v>
      </c>
      <c r="E138" s="221">
        <v>821</v>
      </c>
      <c r="F138" s="221">
        <v>1221</v>
      </c>
      <c r="G138" s="221">
        <v>2977</v>
      </c>
      <c r="H138" s="221">
        <v>8433</v>
      </c>
      <c r="I138" s="221">
        <v>11185</v>
      </c>
      <c r="J138" s="221">
        <v>10693</v>
      </c>
      <c r="K138" s="222">
        <v>35998</v>
      </c>
      <c r="L138" s="207">
        <f>D$138/D$140*100</f>
        <v>7.759321640144036</v>
      </c>
      <c r="M138" s="198">
        <f aca="true" t="shared" si="101" ref="M138:S138">E$138/E$140*100</f>
        <v>10.079803560466544</v>
      </c>
      <c r="N138" s="198">
        <f t="shared" si="101"/>
        <v>12.430011198208286</v>
      </c>
      <c r="O138" s="198">
        <f t="shared" si="101"/>
        <v>15.267449612800657</v>
      </c>
      <c r="P138" s="198">
        <f t="shared" si="101"/>
        <v>15.458644962604486</v>
      </c>
      <c r="Q138" s="198">
        <f t="shared" si="101"/>
        <v>15.670533512665322</v>
      </c>
      <c r="R138" s="198">
        <f t="shared" si="101"/>
        <v>16.70937900428165</v>
      </c>
      <c r="S138" s="198">
        <f t="shared" si="101"/>
        <v>15.253519097619472</v>
      </c>
    </row>
    <row r="139" spans="1:19" s="9" customFormat="1" ht="15" customHeight="1">
      <c r="A139" s="274"/>
      <c r="B139" s="264"/>
      <c r="C139" s="44" t="s">
        <v>130</v>
      </c>
      <c r="D139" s="220">
        <v>97</v>
      </c>
      <c r="E139" s="221">
        <v>127</v>
      </c>
      <c r="F139" s="221">
        <v>173</v>
      </c>
      <c r="G139" s="221">
        <v>385</v>
      </c>
      <c r="H139" s="221">
        <v>877</v>
      </c>
      <c r="I139" s="221">
        <v>1033</v>
      </c>
      <c r="J139" s="221">
        <v>939</v>
      </c>
      <c r="K139" s="222">
        <v>3631</v>
      </c>
      <c r="L139" s="207">
        <f>D$139/D$140*100</f>
        <v>1.126727842955047</v>
      </c>
      <c r="M139" s="198">
        <f aca="true" t="shared" si="102" ref="M139:S139">E$139/E$140*100</f>
        <v>1.5592387968078576</v>
      </c>
      <c r="N139" s="198">
        <f t="shared" si="102"/>
        <v>1.7611727578132952</v>
      </c>
      <c r="O139" s="198">
        <f t="shared" si="102"/>
        <v>1.9744602287296784</v>
      </c>
      <c r="P139" s="198">
        <f t="shared" si="102"/>
        <v>1.6076404164833553</v>
      </c>
      <c r="Q139" s="198">
        <f t="shared" si="102"/>
        <v>1.4472651871777629</v>
      </c>
      <c r="R139" s="198">
        <f t="shared" si="102"/>
        <v>1.4673250617245366</v>
      </c>
      <c r="S139" s="198">
        <f t="shared" si="102"/>
        <v>1.5385723607827184</v>
      </c>
    </row>
    <row r="140" spans="1:19" s="9" customFormat="1" ht="15" customHeight="1">
      <c r="A140" s="274"/>
      <c r="B140" s="264"/>
      <c r="C140" s="44" t="s">
        <v>14</v>
      </c>
      <c r="D140" s="220">
        <v>8609</v>
      </c>
      <c r="E140" s="221">
        <v>8145</v>
      </c>
      <c r="F140" s="221">
        <v>9823</v>
      </c>
      <c r="G140" s="221">
        <v>19499</v>
      </c>
      <c r="H140" s="221">
        <v>54552</v>
      </c>
      <c r="I140" s="221">
        <v>71376</v>
      </c>
      <c r="J140" s="221">
        <v>63994</v>
      </c>
      <c r="K140" s="222">
        <v>235998</v>
      </c>
      <c r="L140" s="208">
        <v>100</v>
      </c>
      <c r="M140" s="200">
        <v>100</v>
      </c>
      <c r="N140" s="200">
        <v>100</v>
      </c>
      <c r="O140" s="200">
        <v>100</v>
      </c>
      <c r="P140" s="200">
        <v>100</v>
      </c>
      <c r="Q140" s="200">
        <v>100</v>
      </c>
      <c r="R140" s="200">
        <v>100</v>
      </c>
      <c r="S140" s="201">
        <v>100</v>
      </c>
    </row>
    <row r="141" spans="1:19" s="9" customFormat="1" ht="15" customHeight="1">
      <c r="A141" s="274"/>
      <c r="B141" s="265" t="s">
        <v>137</v>
      </c>
      <c r="C141" s="43" t="s">
        <v>124</v>
      </c>
      <c r="D141" s="223">
        <v>8464</v>
      </c>
      <c r="E141" s="224">
        <v>8023</v>
      </c>
      <c r="F141" s="224">
        <v>9688</v>
      </c>
      <c r="G141" s="224">
        <v>19186</v>
      </c>
      <c r="H141" s="224">
        <v>53682</v>
      </c>
      <c r="I141" s="224">
        <v>69965</v>
      </c>
      <c r="J141" s="224">
        <v>62393</v>
      </c>
      <c r="K141" s="225">
        <v>231401</v>
      </c>
      <c r="L141" s="206">
        <f>D$141/D$144*100</f>
        <v>98.31571611104658</v>
      </c>
      <c r="M141" s="196">
        <f aca="true" t="shared" si="103" ref="M141:S141">E$141/E$144*100</f>
        <v>98.49005646943286</v>
      </c>
      <c r="N141" s="196">
        <f t="shared" si="103"/>
        <v>98.60559796437659</v>
      </c>
      <c r="O141" s="196">
        <f t="shared" si="103"/>
        <v>98.39478947638341</v>
      </c>
      <c r="P141" s="196">
        <f t="shared" si="103"/>
        <v>98.40699528881231</v>
      </c>
      <c r="Q141" s="196">
        <f t="shared" si="103"/>
        <v>98.02726521233521</v>
      </c>
      <c r="R141" s="196">
        <f t="shared" si="103"/>
        <v>97.50125015626953</v>
      </c>
      <c r="S141" s="196">
        <f t="shared" si="103"/>
        <v>98.05334858789381</v>
      </c>
    </row>
    <row r="142" spans="1:19" s="9" customFormat="1" ht="15" customHeight="1">
      <c r="A142" s="274"/>
      <c r="B142" s="266"/>
      <c r="C142" s="44" t="s">
        <v>120</v>
      </c>
      <c r="D142" s="220">
        <v>112</v>
      </c>
      <c r="E142" s="221">
        <v>92</v>
      </c>
      <c r="F142" s="221">
        <v>107</v>
      </c>
      <c r="G142" s="221">
        <v>249</v>
      </c>
      <c r="H142" s="221">
        <v>664</v>
      </c>
      <c r="I142" s="221">
        <v>1081</v>
      </c>
      <c r="J142" s="221">
        <v>1194</v>
      </c>
      <c r="K142" s="226">
        <v>3499</v>
      </c>
      <c r="L142" s="207">
        <f>D$142/D$144*100</f>
        <v>1.3009641073295388</v>
      </c>
      <c r="M142" s="198">
        <f aca="true" t="shared" si="104" ref="M142:S142">E$142/E$144*100</f>
        <v>1.1293886570095752</v>
      </c>
      <c r="N142" s="198">
        <f t="shared" si="104"/>
        <v>1.089058524173028</v>
      </c>
      <c r="O142" s="198">
        <f t="shared" si="104"/>
        <v>1.2769885635160778</v>
      </c>
      <c r="P142" s="198">
        <f t="shared" si="104"/>
        <v>1.2172095836923247</v>
      </c>
      <c r="Q142" s="198">
        <f t="shared" si="104"/>
        <v>1.5145783419500372</v>
      </c>
      <c r="R142" s="198">
        <f t="shared" si="104"/>
        <v>1.865858232279035</v>
      </c>
      <c r="S142" s="198">
        <f t="shared" si="104"/>
        <v>1.4826585309010785</v>
      </c>
    </row>
    <row r="143" spans="1:19" s="9" customFormat="1" ht="15" customHeight="1">
      <c r="A143" s="274"/>
      <c r="B143" s="266"/>
      <c r="C143" s="44" t="s">
        <v>122</v>
      </c>
      <c r="D143" s="220">
        <v>33</v>
      </c>
      <c r="E143" s="221">
        <v>31</v>
      </c>
      <c r="F143" s="221">
        <v>30</v>
      </c>
      <c r="G143" s="221">
        <v>64</v>
      </c>
      <c r="H143" s="221">
        <v>205</v>
      </c>
      <c r="I143" s="221">
        <v>327</v>
      </c>
      <c r="J143" s="221">
        <v>405</v>
      </c>
      <c r="K143" s="226">
        <v>1095</v>
      </c>
      <c r="L143" s="207">
        <f>D$143/D$144*100</f>
        <v>0.383319781623882</v>
      </c>
      <c r="M143" s="198">
        <f aca="true" t="shared" si="105" ref="M143:S143">E$143/E$144*100</f>
        <v>0.3805548735575743</v>
      </c>
      <c r="N143" s="198">
        <f t="shared" si="105"/>
        <v>0.3053435114503817</v>
      </c>
      <c r="O143" s="198">
        <f t="shared" si="105"/>
        <v>0.328221960100518</v>
      </c>
      <c r="P143" s="198">
        <f t="shared" si="105"/>
        <v>0.3757951274953713</v>
      </c>
      <c r="Q143" s="198">
        <f t="shared" si="105"/>
        <v>0.45815644571476605</v>
      </c>
      <c r="R143" s="198">
        <f t="shared" si="105"/>
        <v>0.6328916114514315</v>
      </c>
      <c r="S143" s="198">
        <f t="shared" si="105"/>
        <v>0.46399288120511034</v>
      </c>
    </row>
    <row r="144" spans="1:19" s="9" customFormat="1" ht="15" customHeight="1">
      <c r="A144" s="274"/>
      <c r="B144" s="267"/>
      <c r="C144" s="45" t="s">
        <v>14</v>
      </c>
      <c r="D144" s="227">
        <v>8609</v>
      </c>
      <c r="E144" s="228">
        <v>8146</v>
      </c>
      <c r="F144" s="228">
        <v>9825</v>
      </c>
      <c r="G144" s="228">
        <v>19499</v>
      </c>
      <c r="H144" s="228">
        <v>54551</v>
      </c>
      <c r="I144" s="228">
        <v>71373</v>
      </c>
      <c r="J144" s="228">
        <v>63992</v>
      </c>
      <c r="K144" s="229">
        <v>235995</v>
      </c>
      <c r="L144" s="208">
        <v>100</v>
      </c>
      <c r="M144" s="200">
        <v>100</v>
      </c>
      <c r="N144" s="200">
        <v>100</v>
      </c>
      <c r="O144" s="200">
        <v>100</v>
      </c>
      <c r="P144" s="200">
        <v>100</v>
      </c>
      <c r="Q144" s="200">
        <v>100</v>
      </c>
      <c r="R144" s="200">
        <v>100</v>
      </c>
      <c r="S144" s="201">
        <v>100</v>
      </c>
    </row>
    <row r="145" spans="1:19" s="9" customFormat="1" ht="15" customHeight="1">
      <c r="A145" s="274"/>
      <c r="B145" s="264" t="s">
        <v>138</v>
      </c>
      <c r="C145" s="44" t="s">
        <v>114</v>
      </c>
      <c r="D145" s="220">
        <v>5809</v>
      </c>
      <c r="E145" s="221">
        <v>4787</v>
      </c>
      <c r="F145" s="221">
        <v>4189</v>
      </c>
      <c r="G145" s="221">
        <v>7120</v>
      </c>
      <c r="H145" s="221">
        <v>19110</v>
      </c>
      <c r="I145" s="221">
        <v>26788</v>
      </c>
      <c r="J145" s="221">
        <v>26742</v>
      </c>
      <c r="K145" s="222">
        <v>94545</v>
      </c>
      <c r="L145" s="206">
        <f>D$145/D$148*100</f>
        <v>67.48373605947955</v>
      </c>
      <c r="M145" s="196">
        <f aca="true" t="shared" si="106" ref="M145:S145">E$145/E$148*100</f>
        <v>58.76503805548735</v>
      </c>
      <c r="N145" s="196">
        <f t="shared" si="106"/>
        <v>42.64047231270358</v>
      </c>
      <c r="O145" s="196">
        <f t="shared" si="106"/>
        <v>36.51656580162068</v>
      </c>
      <c r="P145" s="196">
        <f t="shared" si="106"/>
        <v>35.032722873013256</v>
      </c>
      <c r="Q145" s="196">
        <f t="shared" si="106"/>
        <v>37.533977861846715</v>
      </c>
      <c r="R145" s="196">
        <f t="shared" si="106"/>
        <v>41.790251754152926</v>
      </c>
      <c r="S145" s="196">
        <f t="shared" si="106"/>
        <v>40.063817345096744</v>
      </c>
    </row>
    <row r="146" spans="1:19" s="9" customFormat="1" ht="15" customHeight="1">
      <c r="A146" s="274"/>
      <c r="B146" s="264"/>
      <c r="C146" s="44" t="s">
        <v>116</v>
      </c>
      <c r="D146" s="220">
        <v>1577</v>
      </c>
      <c r="E146" s="221">
        <v>1742</v>
      </c>
      <c r="F146" s="221">
        <v>2521</v>
      </c>
      <c r="G146" s="221">
        <v>4970</v>
      </c>
      <c r="H146" s="221">
        <v>14908</v>
      </c>
      <c r="I146" s="221">
        <v>19489</v>
      </c>
      <c r="J146" s="221">
        <v>17562</v>
      </c>
      <c r="K146" s="222">
        <v>62769</v>
      </c>
      <c r="L146" s="207">
        <f>D$146/D$148*100</f>
        <v>18.320167286245354</v>
      </c>
      <c r="M146" s="198">
        <f aca="true" t="shared" si="107" ref="M146:S146">E$146/E$148*100</f>
        <v>21.384728701203045</v>
      </c>
      <c r="N146" s="198">
        <f t="shared" si="107"/>
        <v>25.661644951140065</v>
      </c>
      <c r="O146" s="198">
        <f t="shared" si="107"/>
        <v>25.489793825007695</v>
      </c>
      <c r="P146" s="198">
        <f t="shared" si="107"/>
        <v>27.329556912134045</v>
      </c>
      <c r="Q146" s="198">
        <f t="shared" si="107"/>
        <v>27.306991733221242</v>
      </c>
      <c r="R146" s="198">
        <f t="shared" si="107"/>
        <v>27.444484380616025</v>
      </c>
      <c r="S146" s="198">
        <f t="shared" si="107"/>
        <v>26.598611782054864</v>
      </c>
    </row>
    <row r="147" spans="1:19" s="9" customFormat="1" ht="15" customHeight="1">
      <c r="A147" s="274"/>
      <c r="B147" s="264"/>
      <c r="C147" s="44" t="s">
        <v>118</v>
      </c>
      <c r="D147" s="220">
        <v>1222</v>
      </c>
      <c r="E147" s="221">
        <v>1617</v>
      </c>
      <c r="F147" s="221">
        <v>3114</v>
      </c>
      <c r="G147" s="221">
        <v>7408</v>
      </c>
      <c r="H147" s="221">
        <v>20531</v>
      </c>
      <c r="I147" s="221">
        <v>25093</v>
      </c>
      <c r="J147" s="221">
        <v>19687</v>
      </c>
      <c r="K147" s="222">
        <v>78672</v>
      </c>
      <c r="L147" s="207">
        <f>D$147/D$148*100</f>
        <v>14.196096654275092</v>
      </c>
      <c r="M147" s="198">
        <f aca="true" t="shared" si="108" ref="M147:S147">E$147/E$148*100</f>
        <v>19.8502332433096</v>
      </c>
      <c r="N147" s="198">
        <f t="shared" si="108"/>
        <v>31.69788273615635</v>
      </c>
      <c r="O147" s="198">
        <f t="shared" si="108"/>
        <v>37.993640373371626</v>
      </c>
      <c r="P147" s="198">
        <f t="shared" si="108"/>
        <v>37.6377202148527</v>
      </c>
      <c r="Q147" s="198">
        <f t="shared" si="108"/>
        <v>35.15903040493205</v>
      </c>
      <c r="R147" s="198">
        <f t="shared" si="108"/>
        <v>30.765263865231045</v>
      </c>
      <c r="S147" s="198">
        <f t="shared" si="108"/>
        <v>33.33757087284839</v>
      </c>
    </row>
    <row r="148" spans="1:19" s="9" customFormat="1" ht="15" customHeight="1">
      <c r="A148" s="274"/>
      <c r="B148" s="264"/>
      <c r="C148" s="44" t="s">
        <v>14</v>
      </c>
      <c r="D148" s="220">
        <v>8608</v>
      </c>
      <c r="E148" s="221">
        <v>8146</v>
      </c>
      <c r="F148" s="221">
        <v>9824</v>
      </c>
      <c r="G148" s="221">
        <v>19498</v>
      </c>
      <c r="H148" s="221">
        <v>54549</v>
      </c>
      <c r="I148" s="221">
        <v>71370</v>
      </c>
      <c r="J148" s="221">
        <v>63991</v>
      </c>
      <c r="K148" s="222">
        <v>235986</v>
      </c>
      <c r="L148" s="208">
        <v>100</v>
      </c>
      <c r="M148" s="200">
        <v>100</v>
      </c>
      <c r="N148" s="200">
        <v>100</v>
      </c>
      <c r="O148" s="200">
        <v>100</v>
      </c>
      <c r="P148" s="200">
        <v>100</v>
      </c>
      <c r="Q148" s="200">
        <v>100</v>
      </c>
      <c r="R148" s="200">
        <v>100</v>
      </c>
      <c r="S148" s="201">
        <v>100</v>
      </c>
    </row>
    <row r="149" spans="1:19" s="9" customFormat="1" ht="15" customHeight="1">
      <c r="A149" s="274"/>
      <c r="B149" s="265" t="s">
        <v>139</v>
      </c>
      <c r="C149" s="43" t="s">
        <v>108</v>
      </c>
      <c r="D149" s="223">
        <v>8257</v>
      </c>
      <c r="E149" s="224">
        <v>7755</v>
      </c>
      <c r="F149" s="224">
        <v>9188</v>
      </c>
      <c r="G149" s="224">
        <v>17867</v>
      </c>
      <c r="H149" s="224">
        <v>49798</v>
      </c>
      <c r="I149" s="224">
        <v>64229</v>
      </c>
      <c r="J149" s="224">
        <v>56584</v>
      </c>
      <c r="K149" s="225">
        <v>213678</v>
      </c>
      <c r="L149" s="206">
        <f>D$149/D$152*100</f>
        <v>95.9112556626786</v>
      </c>
      <c r="M149" s="196">
        <f aca="true" t="shared" si="109" ref="M149:S149">E$149/E$152*100</f>
        <v>95.17673048600884</v>
      </c>
      <c r="N149" s="196">
        <f t="shared" si="109"/>
        <v>93.52605863192183</v>
      </c>
      <c r="O149" s="196">
        <f t="shared" si="109"/>
        <v>91.62564102564103</v>
      </c>
      <c r="P149" s="196">
        <f t="shared" si="109"/>
        <v>91.28203248157789</v>
      </c>
      <c r="Q149" s="196">
        <f t="shared" si="109"/>
        <v>89.98683030710602</v>
      </c>
      <c r="R149" s="196">
        <f t="shared" si="109"/>
        <v>88.42078944901084</v>
      </c>
      <c r="S149" s="196">
        <f t="shared" si="109"/>
        <v>90.53960721171161</v>
      </c>
    </row>
    <row r="150" spans="1:19" s="9" customFormat="1" ht="15" customHeight="1">
      <c r="A150" s="274"/>
      <c r="B150" s="266"/>
      <c r="C150" s="44" t="s">
        <v>110</v>
      </c>
      <c r="D150" s="220">
        <v>276</v>
      </c>
      <c r="E150" s="221">
        <v>317</v>
      </c>
      <c r="F150" s="221">
        <v>534</v>
      </c>
      <c r="G150" s="221">
        <v>1390</v>
      </c>
      <c r="H150" s="221">
        <v>4105</v>
      </c>
      <c r="I150" s="221">
        <v>6211</v>
      </c>
      <c r="J150" s="221">
        <v>6402</v>
      </c>
      <c r="K150" s="226">
        <v>19235</v>
      </c>
      <c r="L150" s="207">
        <f>D$150/D$152*100</f>
        <v>3.2059472644906495</v>
      </c>
      <c r="M150" s="198">
        <f aca="true" t="shared" si="110" ref="M150:S150">E$150/E$152*100</f>
        <v>3.8905252822778595</v>
      </c>
      <c r="N150" s="198">
        <f t="shared" si="110"/>
        <v>5.435667752442997</v>
      </c>
      <c r="O150" s="198">
        <f t="shared" si="110"/>
        <v>7.128205128205129</v>
      </c>
      <c r="P150" s="198">
        <f t="shared" si="110"/>
        <v>7.524654470799574</v>
      </c>
      <c r="Q150" s="198">
        <f t="shared" si="110"/>
        <v>8.701804528132707</v>
      </c>
      <c r="R150" s="198">
        <f t="shared" si="110"/>
        <v>10.004062880895084</v>
      </c>
      <c r="S150" s="198">
        <f t="shared" si="110"/>
        <v>8.150251054003094</v>
      </c>
    </row>
    <row r="151" spans="1:19" s="9" customFormat="1" ht="15" customHeight="1">
      <c r="A151" s="274"/>
      <c r="B151" s="266"/>
      <c r="C151" s="44" t="s">
        <v>112</v>
      </c>
      <c r="D151" s="220">
        <v>76</v>
      </c>
      <c r="E151" s="221">
        <v>76</v>
      </c>
      <c r="F151" s="221">
        <v>102</v>
      </c>
      <c r="G151" s="221">
        <v>243</v>
      </c>
      <c r="H151" s="221">
        <v>651</v>
      </c>
      <c r="I151" s="221">
        <v>936</v>
      </c>
      <c r="J151" s="221">
        <v>1008</v>
      </c>
      <c r="K151" s="226">
        <v>3092</v>
      </c>
      <c r="L151" s="207">
        <f>D$151/D$152*100</f>
        <v>0.8827970728307586</v>
      </c>
      <c r="M151" s="198">
        <f aca="true" t="shared" si="111" ref="M151:S151">E$151/E$152*100</f>
        <v>0.9327442317133039</v>
      </c>
      <c r="N151" s="198">
        <f t="shared" si="111"/>
        <v>1.038273615635179</v>
      </c>
      <c r="O151" s="198">
        <f t="shared" si="111"/>
        <v>1.2461538461538462</v>
      </c>
      <c r="P151" s="198">
        <f t="shared" si="111"/>
        <v>1.193313047622539</v>
      </c>
      <c r="Q151" s="198">
        <f t="shared" si="111"/>
        <v>1.3113651647612643</v>
      </c>
      <c r="R151" s="198">
        <f t="shared" si="111"/>
        <v>1.5751476700940712</v>
      </c>
      <c r="S151" s="198">
        <f t="shared" si="111"/>
        <v>1.3101417342852906</v>
      </c>
    </row>
    <row r="152" spans="1:19" s="9" customFormat="1" ht="15" customHeight="1">
      <c r="A152" s="274"/>
      <c r="B152" s="267"/>
      <c r="C152" s="45" t="s">
        <v>14</v>
      </c>
      <c r="D152" s="227">
        <v>8609</v>
      </c>
      <c r="E152" s="228">
        <v>8148</v>
      </c>
      <c r="F152" s="228">
        <v>9824</v>
      </c>
      <c r="G152" s="228">
        <v>19500</v>
      </c>
      <c r="H152" s="228">
        <v>54554</v>
      </c>
      <c r="I152" s="228">
        <v>71376</v>
      </c>
      <c r="J152" s="228">
        <v>63994</v>
      </c>
      <c r="K152" s="229">
        <v>236005</v>
      </c>
      <c r="L152" s="208">
        <v>100</v>
      </c>
      <c r="M152" s="200">
        <v>100</v>
      </c>
      <c r="N152" s="200">
        <v>100</v>
      </c>
      <c r="O152" s="200">
        <v>100</v>
      </c>
      <c r="P152" s="200">
        <v>100</v>
      </c>
      <c r="Q152" s="200">
        <v>100</v>
      </c>
      <c r="R152" s="200">
        <v>100</v>
      </c>
      <c r="S152" s="201">
        <v>100</v>
      </c>
    </row>
    <row r="153" spans="1:19" s="9" customFormat="1" ht="15" customHeight="1">
      <c r="A153" s="274"/>
      <c r="B153" s="264" t="s">
        <v>140</v>
      </c>
      <c r="C153" s="44" t="s">
        <v>108</v>
      </c>
      <c r="D153" s="220">
        <v>8117</v>
      </c>
      <c r="E153" s="221">
        <v>7624</v>
      </c>
      <c r="F153" s="221">
        <v>8954</v>
      </c>
      <c r="G153" s="221">
        <v>17462</v>
      </c>
      <c r="H153" s="221">
        <v>49399</v>
      </c>
      <c r="I153" s="221">
        <v>65006</v>
      </c>
      <c r="J153" s="221">
        <v>58627</v>
      </c>
      <c r="K153" s="222">
        <v>215189</v>
      </c>
      <c r="L153" s="206">
        <f>D$153/D$156*100</f>
        <v>94.28505052851666</v>
      </c>
      <c r="M153" s="196">
        <f aca="true" t="shared" si="112" ref="M153:S153">E$153/E$156*100</f>
        <v>93.56897398134511</v>
      </c>
      <c r="N153" s="196">
        <f t="shared" si="112"/>
        <v>91.14413680781759</v>
      </c>
      <c r="O153" s="196">
        <f t="shared" si="112"/>
        <v>89.54871794871795</v>
      </c>
      <c r="P153" s="196">
        <f t="shared" si="112"/>
        <v>90.5506470652931</v>
      </c>
      <c r="Q153" s="196">
        <f t="shared" si="112"/>
        <v>91.07543151759695</v>
      </c>
      <c r="R153" s="196">
        <f t="shared" si="112"/>
        <v>91.61470785867203</v>
      </c>
      <c r="S153" s="196">
        <f t="shared" si="112"/>
        <v>91.18023423331807</v>
      </c>
    </row>
    <row r="154" spans="1:19" s="9" customFormat="1" ht="15" customHeight="1">
      <c r="A154" s="274"/>
      <c r="B154" s="264"/>
      <c r="C154" s="44" t="s">
        <v>110</v>
      </c>
      <c r="D154" s="220">
        <v>349</v>
      </c>
      <c r="E154" s="221">
        <v>365</v>
      </c>
      <c r="F154" s="221">
        <v>675</v>
      </c>
      <c r="G154" s="221">
        <v>1548</v>
      </c>
      <c r="H154" s="221">
        <v>3971</v>
      </c>
      <c r="I154" s="221">
        <v>4967</v>
      </c>
      <c r="J154" s="221">
        <v>4178</v>
      </c>
      <c r="K154" s="222">
        <v>16053</v>
      </c>
      <c r="L154" s="207">
        <f>D$154/D$156*100</f>
        <v>4.053897084446509</v>
      </c>
      <c r="M154" s="198">
        <f aca="true" t="shared" si="113" ref="M154:S154">E$154/E$156*100</f>
        <v>4.479626902307315</v>
      </c>
      <c r="N154" s="198">
        <f t="shared" si="113"/>
        <v>6.870928338762215</v>
      </c>
      <c r="O154" s="198">
        <f t="shared" si="113"/>
        <v>7.938461538461539</v>
      </c>
      <c r="P154" s="198">
        <f t="shared" si="113"/>
        <v>7.279026285881879</v>
      </c>
      <c r="Q154" s="198">
        <f t="shared" si="113"/>
        <v>6.958921766420086</v>
      </c>
      <c r="R154" s="198">
        <f t="shared" si="113"/>
        <v>6.528839091775664</v>
      </c>
      <c r="S154" s="198">
        <f t="shared" si="113"/>
        <v>6.802003355875325</v>
      </c>
    </row>
    <row r="155" spans="1:19" s="9" customFormat="1" ht="15" customHeight="1">
      <c r="A155" s="274"/>
      <c r="B155" s="264"/>
      <c r="C155" s="44" t="s">
        <v>112</v>
      </c>
      <c r="D155" s="220">
        <v>143</v>
      </c>
      <c r="E155" s="221">
        <v>159</v>
      </c>
      <c r="F155" s="221">
        <v>195</v>
      </c>
      <c r="G155" s="221">
        <v>490</v>
      </c>
      <c r="H155" s="221">
        <v>1184</v>
      </c>
      <c r="I155" s="221">
        <v>1403</v>
      </c>
      <c r="J155" s="221">
        <v>1188</v>
      </c>
      <c r="K155" s="222">
        <v>4762</v>
      </c>
      <c r="L155" s="207">
        <f>D$155/D$156*100</f>
        <v>1.6610523870368221</v>
      </c>
      <c r="M155" s="198">
        <f aca="true" t="shared" si="114" ref="M155:S155">E$155/E$156*100</f>
        <v>1.95139911634757</v>
      </c>
      <c r="N155" s="198">
        <f t="shared" si="114"/>
        <v>1.9849348534201954</v>
      </c>
      <c r="O155" s="198">
        <f t="shared" si="114"/>
        <v>2.5128205128205128</v>
      </c>
      <c r="P155" s="198">
        <f t="shared" si="114"/>
        <v>2.1703266488250175</v>
      </c>
      <c r="Q155" s="198">
        <f t="shared" si="114"/>
        <v>1.9656467159829636</v>
      </c>
      <c r="R155" s="198">
        <f t="shared" si="114"/>
        <v>1.8564530495522948</v>
      </c>
      <c r="S155" s="198">
        <f t="shared" si="114"/>
        <v>2.0177624108065966</v>
      </c>
    </row>
    <row r="156" spans="1:19" s="9" customFormat="1" ht="15" customHeight="1">
      <c r="A156" s="274"/>
      <c r="B156" s="264"/>
      <c r="C156" s="44" t="s">
        <v>14</v>
      </c>
      <c r="D156" s="220">
        <v>8609</v>
      </c>
      <c r="E156" s="221">
        <v>8148</v>
      </c>
      <c r="F156" s="221">
        <v>9824</v>
      </c>
      <c r="G156" s="221">
        <v>19500</v>
      </c>
      <c r="H156" s="221">
        <v>54554</v>
      </c>
      <c r="I156" s="221">
        <v>71376</v>
      </c>
      <c r="J156" s="221">
        <v>63993</v>
      </c>
      <c r="K156" s="222">
        <v>236004</v>
      </c>
      <c r="L156" s="208">
        <v>100</v>
      </c>
      <c r="M156" s="200">
        <v>100</v>
      </c>
      <c r="N156" s="200">
        <v>100</v>
      </c>
      <c r="O156" s="200">
        <v>100</v>
      </c>
      <c r="P156" s="200">
        <v>100</v>
      </c>
      <c r="Q156" s="200">
        <v>100</v>
      </c>
      <c r="R156" s="200">
        <v>100</v>
      </c>
      <c r="S156" s="201">
        <v>100</v>
      </c>
    </row>
    <row r="157" spans="1:19" s="9" customFormat="1" ht="15" customHeight="1">
      <c r="A157" s="274"/>
      <c r="B157" s="265" t="s">
        <v>141</v>
      </c>
      <c r="C157" s="43" t="s">
        <v>102</v>
      </c>
      <c r="D157" s="223">
        <v>8184</v>
      </c>
      <c r="E157" s="224">
        <v>7637</v>
      </c>
      <c r="F157" s="224">
        <v>9049</v>
      </c>
      <c r="G157" s="224">
        <v>17738</v>
      </c>
      <c r="H157" s="224">
        <v>50287</v>
      </c>
      <c r="I157" s="224">
        <v>66317</v>
      </c>
      <c r="J157" s="224">
        <v>59913</v>
      </c>
      <c r="K157" s="225">
        <v>219125</v>
      </c>
      <c r="L157" s="206">
        <f>D$157/D$160*100</f>
        <v>95.08539560822587</v>
      </c>
      <c r="M157" s="196">
        <f aca="true" t="shared" si="115" ref="M157:S157">E$157/E$160*100</f>
        <v>93.75153449545789</v>
      </c>
      <c r="N157" s="196">
        <f t="shared" si="115"/>
        <v>92.10178117048346</v>
      </c>
      <c r="O157" s="196">
        <f t="shared" si="115"/>
        <v>90.96410256410256</v>
      </c>
      <c r="P157" s="196">
        <f t="shared" si="115"/>
        <v>92.18346134809627</v>
      </c>
      <c r="Q157" s="196">
        <f t="shared" si="115"/>
        <v>92.91999439540423</v>
      </c>
      <c r="R157" s="196">
        <f t="shared" si="115"/>
        <v>93.62722882905409</v>
      </c>
      <c r="S157" s="196">
        <f t="shared" si="115"/>
        <v>92.8535107419806</v>
      </c>
    </row>
    <row r="158" spans="1:19" s="9" customFormat="1" ht="15" customHeight="1">
      <c r="A158" s="274"/>
      <c r="B158" s="266"/>
      <c r="C158" s="44" t="s">
        <v>104</v>
      </c>
      <c r="D158" s="220">
        <v>310</v>
      </c>
      <c r="E158" s="221">
        <v>375</v>
      </c>
      <c r="F158" s="221">
        <v>579</v>
      </c>
      <c r="G158" s="221">
        <v>1319</v>
      </c>
      <c r="H158" s="221">
        <v>3300</v>
      </c>
      <c r="I158" s="221">
        <v>3983</v>
      </c>
      <c r="J158" s="221">
        <v>3277</v>
      </c>
      <c r="K158" s="226">
        <v>13143</v>
      </c>
      <c r="L158" s="207">
        <f>D$158/D$160*100</f>
        <v>3.601719530614616</v>
      </c>
      <c r="M158" s="198">
        <f aca="true" t="shared" si="116" ref="M158:S158">E$158/E$160*100</f>
        <v>4.603486373680334</v>
      </c>
      <c r="N158" s="198">
        <f t="shared" si="116"/>
        <v>5.893129770992366</v>
      </c>
      <c r="O158" s="198">
        <f t="shared" si="116"/>
        <v>6.764102564102564</v>
      </c>
      <c r="P158" s="198">
        <f t="shared" si="116"/>
        <v>6.049384979193782</v>
      </c>
      <c r="Q158" s="198">
        <f t="shared" si="116"/>
        <v>5.580776236513942</v>
      </c>
      <c r="R158" s="198">
        <f t="shared" si="116"/>
        <v>5.121032645215733</v>
      </c>
      <c r="S158" s="198">
        <f t="shared" si="116"/>
        <v>5.569303784058646</v>
      </c>
    </row>
    <row r="159" spans="1:19" s="9" customFormat="1" ht="15" customHeight="1">
      <c r="A159" s="274"/>
      <c r="B159" s="266"/>
      <c r="C159" s="44" t="s">
        <v>106</v>
      </c>
      <c r="D159" s="220">
        <v>113</v>
      </c>
      <c r="E159" s="221">
        <v>134</v>
      </c>
      <c r="F159" s="221">
        <v>197</v>
      </c>
      <c r="G159" s="221">
        <v>443</v>
      </c>
      <c r="H159" s="221">
        <v>964</v>
      </c>
      <c r="I159" s="221">
        <v>1070</v>
      </c>
      <c r="J159" s="221">
        <v>801</v>
      </c>
      <c r="K159" s="226">
        <v>3722</v>
      </c>
      <c r="L159" s="207">
        <f>D$159/D$160*100</f>
        <v>1.3128848611595214</v>
      </c>
      <c r="M159" s="198">
        <f aca="true" t="shared" si="117" ref="M159:S159">E$159/E$160*100</f>
        <v>1.6449791308617727</v>
      </c>
      <c r="N159" s="198">
        <f t="shared" si="117"/>
        <v>2.005089058524173</v>
      </c>
      <c r="O159" s="198">
        <f t="shared" si="117"/>
        <v>2.271794871794872</v>
      </c>
      <c r="P159" s="198">
        <f t="shared" si="117"/>
        <v>1.767153672709941</v>
      </c>
      <c r="Q159" s="198">
        <f t="shared" si="117"/>
        <v>1.4992293680818272</v>
      </c>
      <c r="R159" s="198">
        <f t="shared" si="117"/>
        <v>1.2517385257301807</v>
      </c>
      <c r="S159" s="198">
        <f t="shared" si="117"/>
        <v>1.577185473960761</v>
      </c>
    </row>
    <row r="160" spans="1:19" s="9" customFormat="1" ht="15" customHeight="1">
      <c r="A160" s="274"/>
      <c r="B160" s="267"/>
      <c r="C160" s="45" t="s">
        <v>14</v>
      </c>
      <c r="D160" s="227">
        <v>8607</v>
      </c>
      <c r="E160" s="228">
        <v>8146</v>
      </c>
      <c r="F160" s="228">
        <v>9825</v>
      </c>
      <c r="G160" s="228">
        <v>19500</v>
      </c>
      <c r="H160" s="228">
        <v>54551</v>
      </c>
      <c r="I160" s="228">
        <v>71370</v>
      </c>
      <c r="J160" s="228">
        <v>63991</v>
      </c>
      <c r="K160" s="229">
        <v>235990</v>
      </c>
      <c r="L160" s="208">
        <v>100</v>
      </c>
      <c r="M160" s="200">
        <v>100</v>
      </c>
      <c r="N160" s="200">
        <v>100</v>
      </c>
      <c r="O160" s="200">
        <v>100</v>
      </c>
      <c r="P160" s="200">
        <v>100</v>
      </c>
      <c r="Q160" s="200">
        <v>100</v>
      </c>
      <c r="R160" s="200">
        <v>100</v>
      </c>
      <c r="S160" s="201">
        <v>100</v>
      </c>
    </row>
    <row r="161" spans="1:19" s="9" customFormat="1" ht="15" customHeight="1">
      <c r="A161" s="274"/>
      <c r="B161" s="264" t="s">
        <v>142</v>
      </c>
      <c r="C161" s="44" t="s">
        <v>94</v>
      </c>
      <c r="D161" s="220">
        <v>4866</v>
      </c>
      <c r="E161" s="221">
        <v>4410</v>
      </c>
      <c r="F161" s="221">
        <v>4845</v>
      </c>
      <c r="G161" s="221">
        <v>9232</v>
      </c>
      <c r="H161" s="221">
        <v>25891</v>
      </c>
      <c r="I161" s="221">
        <v>34081</v>
      </c>
      <c r="J161" s="221">
        <v>28971</v>
      </c>
      <c r="K161" s="222">
        <v>112296</v>
      </c>
      <c r="L161" s="206">
        <f>D$161/D$165*100</f>
        <v>93.4331797235023</v>
      </c>
      <c r="M161" s="196">
        <f aca="true" t="shared" si="118" ref="M161:S161">E$161/E$165*100</f>
        <v>90.64748201438849</v>
      </c>
      <c r="N161" s="196">
        <f t="shared" si="118"/>
        <v>87.21872187218722</v>
      </c>
      <c r="O161" s="196">
        <f t="shared" si="118"/>
        <v>82.24498886414254</v>
      </c>
      <c r="P161" s="196">
        <f t="shared" si="118"/>
        <v>78.55040805800795</v>
      </c>
      <c r="Q161" s="196">
        <f t="shared" si="118"/>
        <v>76.53663904421838</v>
      </c>
      <c r="R161" s="196">
        <f t="shared" si="118"/>
        <v>74.20090154697264</v>
      </c>
      <c r="S161" s="196">
        <f t="shared" si="118"/>
        <v>78.31672327337904</v>
      </c>
    </row>
    <row r="162" spans="1:19" s="9" customFormat="1" ht="15" customHeight="1">
      <c r="A162" s="274"/>
      <c r="B162" s="264"/>
      <c r="C162" s="44" t="s">
        <v>96</v>
      </c>
      <c r="D162" s="220">
        <v>241</v>
      </c>
      <c r="E162" s="221">
        <v>306</v>
      </c>
      <c r="F162" s="221">
        <v>424</v>
      </c>
      <c r="G162" s="221">
        <v>1194</v>
      </c>
      <c r="H162" s="221">
        <v>4229</v>
      </c>
      <c r="I162" s="221">
        <v>6076</v>
      </c>
      <c r="J162" s="221">
        <v>5625</v>
      </c>
      <c r="K162" s="222">
        <v>18095</v>
      </c>
      <c r="L162" s="207">
        <f>D$162/D$165*100</f>
        <v>4.627496159754224</v>
      </c>
      <c r="M162" s="198">
        <f aca="true" t="shared" si="119" ref="M162:S162">E$162/E$165*100</f>
        <v>6.289825282631038</v>
      </c>
      <c r="N162" s="198">
        <f t="shared" si="119"/>
        <v>7.6327632763276325</v>
      </c>
      <c r="O162" s="198">
        <f t="shared" si="119"/>
        <v>10.636971046770602</v>
      </c>
      <c r="P162" s="198">
        <f t="shared" si="119"/>
        <v>12.830314614241074</v>
      </c>
      <c r="Q162" s="198">
        <f t="shared" si="119"/>
        <v>13.645040310808687</v>
      </c>
      <c r="R162" s="198">
        <f t="shared" si="119"/>
        <v>14.406823071406619</v>
      </c>
      <c r="S162" s="198">
        <f t="shared" si="119"/>
        <v>12.619693556598577</v>
      </c>
    </row>
    <row r="163" spans="1:19" s="9" customFormat="1" ht="15" customHeight="1">
      <c r="A163" s="274"/>
      <c r="B163" s="264"/>
      <c r="C163" s="44" t="s">
        <v>98</v>
      </c>
      <c r="D163" s="220">
        <v>60</v>
      </c>
      <c r="E163" s="221">
        <v>76</v>
      </c>
      <c r="F163" s="221">
        <v>180</v>
      </c>
      <c r="G163" s="221">
        <v>493</v>
      </c>
      <c r="H163" s="221">
        <v>1758</v>
      </c>
      <c r="I163" s="221">
        <v>2735</v>
      </c>
      <c r="J163" s="221">
        <v>2756</v>
      </c>
      <c r="K163" s="222">
        <v>8058</v>
      </c>
      <c r="L163" s="207">
        <f>D$163/D$165*100</f>
        <v>1.1520737327188941</v>
      </c>
      <c r="M163" s="198">
        <f aca="true" t="shared" si="120" ref="M163:S163">E$163/E$165*100</f>
        <v>1.5621788283658786</v>
      </c>
      <c r="N163" s="198">
        <f t="shared" si="120"/>
        <v>3.2403240324032403</v>
      </c>
      <c r="O163" s="198">
        <f t="shared" si="120"/>
        <v>4.3919821826280625</v>
      </c>
      <c r="P163" s="198">
        <f t="shared" si="120"/>
        <v>5.333576044416128</v>
      </c>
      <c r="Q163" s="198">
        <f t="shared" si="120"/>
        <v>6.142064721866649</v>
      </c>
      <c r="R163" s="198">
        <f t="shared" si="120"/>
        <v>7.058703001741624</v>
      </c>
      <c r="S163" s="198">
        <f t="shared" si="120"/>
        <v>5.619756323795045</v>
      </c>
    </row>
    <row r="164" spans="1:19" s="9" customFormat="1" ht="15" customHeight="1">
      <c r="A164" s="274"/>
      <c r="B164" s="264"/>
      <c r="C164" s="44" t="s">
        <v>100</v>
      </c>
      <c r="D164" s="220">
        <v>41</v>
      </c>
      <c r="E164" s="221">
        <v>73</v>
      </c>
      <c r="F164" s="221">
        <v>106</v>
      </c>
      <c r="G164" s="221">
        <v>306</v>
      </c>
      <c r="H164" s="221">
        <v>1083</v>
      </c>
      <c r="I164" s="221">
        <v>1637</v>
      </c>
      <c r="J164" s="221">
        <v>1692</v>
      </c>
      <c r="K164" s="222">
        <v>4938</v>
      </c>
      <c r="L164" s="207">
        <f>D$164/D$165*100</f>
        <v>0.7872503840245775</v>
      </c>
      <c r="M164" s="198">
        <f aca="true" t="shared" si="121" ref="M164:S164">E$164/E$165*100</f>
        <v>1.500513874614594</v>
      </c>
      <c r="N164" s="198">
        <f t="shared" si="121"/>
        <v>1.9081908190819081</v>
      </c>
      <c r="O164" s="198">
        <f t="shared" si="121"/>
        <v>2.7260579064587973</v>
      </c>
      <c r="P164" s="198">
        <f t="shared" si="121"/>
        <v>3.2857012833348507</v>
      </c>
      <c r="Q164" s="198">
        <f t="shared" si="121"/>
        <v>3.6762559231062903</v>
      </c>
      <c r="R164" s="198">
        <f t="shared" si="121"/>
        <v>4.333572379879111</v>
      </c>
      <c r="S164" s="198">
        <f t="shared" si="121"/>
        <v>3.443826846227343</v>
      </c>
    </row>
    <row r="165" spans="1:19" s="9" customFormat="1" ht="15" customHeight="1">
      <c r="A165" s="274"/>
      <c r="B165" s="264"/>
      <c r="C165" s="44" t="s">
        <v>14</v>
      </c>
      <c r="D165" s="220">
        <v>5208</v>
      </c>
      <c r="E165" s="221">
        <v>4865</v>
      </c>
      <c r="F165" s="221">
        <v>5555</v>
      </c>
      <c r="G165" s="221">
        <v>11225</v>
      </c>
      <c r="H165" s="221">
        <v>32961</v>
      </c>
      <c r="I165" s="221">
        <v>44529</v>
      </c>
      <c r="J165" s="221">
        <v>39044</v>
      </c>
      <c r="K165" s="222">
        <v>143387</v>
      </c>
      <c r="L165" s="208">
        <v>100</v>
      </c>
      <c r="M165" s="200">
        <v>100</v>
      </c>
      <c r="N165" s="200">
        <v>100</v>
      </c>
      <c r="O165" s="200">
        <v>100</v>
      </c>
      <c r="P165" s="200">
        <v>100</v>
      </c>
      <c r="Q165" s="200">
        <v>100</v>
      </c>
      <c r="R165" s="200">
        <v>100</v>
      </c>
      <c r="S165" s="201">
        <v>100</v>
      </c>
    </row>
    <row r="166" spans="1:19" s="9" customFormat="1" ht="15" customHeight="1">
      <c r="A166" s="274"/>
      <c r="B166" s="265" t="s">
        <v>143</v>
      </c>
      <c r="C166" s="43" t="s">
        <v>86</v>
      </c>
      <c r="D166" s="223">
        <v>5100</v>
      </c>
      <c r="E166" s="224">
        <v>4261</v>
      </c>
      <c r="F166" s="224">
        <v>4271</v>
      </c>
      <c r="G166" s="224">
        <v>6792</v>
      </c>
      <c r="H166" s="224">
        <v>16412</v>
      </c>
      <c r="I166" s="224">
        <v>19691</v>
      </c>
      <c r="J166" s="224">
        <v>17289</v>
      </c>
      <c r="K166" s="225">
        <v>73816</v>
      </c>
      <c r="L166" s="206">
        <f>D$166/D$170*100</f>
        <v>71.91201353637902</v>
      </c>
      <c r="M166" s="196">
        <f aca="true" t="shared" si="122" ref="M166:S166">E$166/E$170*100</f>
        <v>64.45318408712751</v>
      </c>
      <c r="N166" s="196">
        <f t="shared" si="122"/>
        <v>52.553217669496746</v>
      </c>
      <c r="O166" s="196">
        <f t="shared" si="122"/>
        <v>42.20206288057661</v>
      </c>
      <c r="P166" s="196">
        <f t="shared" si="122"/>
        <v>36.58003833637944</v>
      </c>
      <c r="Q166" s="196">
        <f t="shared" si="122"/>
        <v>33.61558290796729</v>
      </c>
      <c r="R166" s="196">
        <f t="shared" si="122"/>
        <v>32.53787522348735</v>
      </c>
      <c r="S166" s="196">
        <f t="shared" si="122"/>
        <v>37.95128070662513</v>
      </c>
    </row>
    <row r="167" spans="1:19" s="9" customFormat="1" ht="15" customHeight="1">
      <c r="A167" s="274"/>
      <c r="B167" s="266"/>
      <c r="C167" s="44" t="s">
        <v>88</v>
      </c>
      <c r="D167" s="220">
        <v>1416</v>
      </c>
      <c r="E167" s="221">
        <v>1621</v>
      </c>
      <c r="F167" s="221">
        <v>2435</v>
      </c>
      <c r="G167" s="221">
        <v>5439</v>
      </c>
      <c r="H167" s="221">
        <v>15508</v>
      </c>
      <c r="I167" s="221">
        <v>20078</v>
      </c>
      <c r="J167" s="221">
        <v>17821</v>
      </c>
      <c r="K167" s="226">
        <v>64318</v>
      </c>
      <c r="L167" s="207">
        <f>D$167/D$170*100</f>
        <v>19.96615905245347</v>
      </c>
      <c r="M167" s="198">
        <f aca="true" t="shared" si="123" ref="M167:S167">E$167/E$170*100</f>
        <v>24.519739827560127</v>
      </c>
      <c r="N167" s="198">
        <f t="shared" si="123"/>
        <v>29.96185554325089</v>
      </c>
      <c r="O167" s="198">
        <f t="shared" si="123"/>
        <v>33.79520318130981</v>
      </c>
      <c r="P167" s="198">
        <f t="shared" si="123"/>
        <v>34.565149556457</v>
      </c>
      <c r="Q167" s="198">
        <f t="shared" si="123"/>
        <v>34.27625177117299</v>
      </c>
      <c r="R167" s="198">
        <f t="shared" si="123"/>
        <v>33.539098522631036</v>
      </c>
      <c r="S167" s="198">
        <f t="shared" si="123"/>
        <v>33.06804043146086</v>
      </c>
    </row>
    <row r="168" spans="1:19" s="9" customFormat="1" ht="15" customHeight="1">
      <c r="A168" s="274"/>
      <c r="B168" s="266"/>
      <c r="C168" s="44" t="s">
        <v>90</v>
      </c>
      <c r="D168" s="220">
        <v>474</v>
      </c>
      <c r="E168" s="221">
        <v>591</v>
      </c>
      <c r="F168" s="221">
        <v>1179</v>
      </c>
      <c r="G168" s="221">
        <v>3113</v>
      </c>
      <c r="H168" s="221">
        <v>10190</v>
      </c>
      <c r="I168" s="221">
        <v>14600</v>
      </c>
      <c r="J168" s="221">
        <v>13609</v>
      </c>
      <c r="K168" s="226">
        <v>43756</v>
      </c>
      <c r="L168" s="207">
        <f>D$168/D$170*100</f>
        <v>6.683587140439933</v>
      </c>
      <c r="M168" s="198">
        <f aca="true" t="shared" si="124" ref="M168:S168">E$168/E$170*100</f>
        <v>8.939646044471337</v>
      </c>
      <c r="N168" s="198">
        <f t="shared" si="124"/>
        <v>14.507198228128459</v>
      </c>
      <c r="O168" s="198">
        <f t="shared" si="124"/>
        <v>19.342612153597614</v>
      </c>
      <c r="P168" s="198">
        <f t="shared" si="124"/>
        <v>22.71207595952392</v>
      </c>
      <c r="Q168" s="198">
        <f t="shared" si="124"/>
        <v>24.924458405176093</v>
      </c>
      <c r="R168" s="198">
        <f t="shared" si="124"/>
        <v>25.61212007151595</v>
      </c>
      <c r="S168" s="198">
        <f t="shared" si="124"/>
        <v>22.496426771961215</v>
      </c>
    </row>
    <row r="169" spans="1:19" s="9" customFormat="1" ht="15" customHeight="1">
      <c r="A169" s="274"/>
      <c r="B169" s="266"/>
      <c r="C169" s="44" t="s">
        <v>92</v>
      </c>
      <c r="D169" s="220">
        <v>102</v>
      </c>
      <c r="E169" s="221">
        <v>138</v>
      </c>
      <c r="F169" s="221">
        <v>242</v>
      </c>
      <c r="G169" s="221">
        <v>750</v>
      </c>
      <c r="H169" s="221">
        <v>2756</v>
      </c>
      <c r="I169" s="221">
        <v>4208</v>
      </c>
      <c r="J169" s="221">
        <v>4416</v>
      </c>
      <c r="K169" s="226">
        <v>12612</v>
      </c>
      <c r="L169" s="207">
        <f>D$169/D$170*100</f>
        <v>1.4382402707275803</v>
      </c>
      <c r="M169" s="198">
        <f aca="true" t="shared" si="125" ref="M169:S169">E$169/E$170*100</f>
        <v>2.0874300408410225</v>
      </c>
      <c r="N169" s="198">
        <f t="shared" si="125"/>
        <v>2.977728559123908</v>
      </c>
      <c r="O169" s="198">
        <f t="shared" si="125"/>
        <v>4.660121784515969</v>
      </c>
      <c r="P169" s="198">
        <f t="shared" si="125"/>
        <v>6.1427361476396385</v>
      </c>
      <c r="Q169" s="198">
        <f t="shared" si="125"/>
        <v>7.183706915683629</v>
      </c>
      <c r="R169" s="198">
        <f t="shared" si="125"/>
        <v>8.310906182365672</v>
      </c>
      <c r="S169" s="198">
        <f t="shared" si="125"/>
        <v>6.484252089952802</v>
      </c>
    </row>
    <row r="170" spans="1:19" s="9" customFormat="1" ht="15" customHeight="1">
      <c r="A170" s="274"/>
      <c r="B170" s="267"/>
      <c r="C170" s="45" t="s">
        <v>14</v>
      </c>
      <c r="D170" s="227">
        <v>7092</v>
      </c>
      <c r="E170" s="228">
        <v>6611</v>
      </c>
      <c r="F170" s="228">
        <v>8127</v>
      </c>
      <c r="G170" s="228">
        <v>16094</v>
      </c>
      <c r="H170" s="228">
        <v>44866</v>
      </c>
      <c r="I170" s="228">
        <v>58577</v>
      </c>
      <c r="J170" s="228">
        <v>53135</v>
      </c>
      <c r="K170" s="229">
        <v>194502</v>
      </c>
      <c r="L170" s="208">
        <v>100</v>
      </c>
      <c r="M170" s="200">
        <v>100</v>
      </c>
      <c r="N170" s="200">
        <v>100</v>
      </c>
      <c r="O170" s="200">
        <v>100</v>
      </c>
      <c r="P170" s="200">
        <v>100</v>
      </c>
      <c r="Q170" s="200">
        <v>100</v>
      </c>
      <c r="R170" s="200">
        <v>100</v>
      </c>
      <c r="S170" s="201">
        <v>100</v>
      </c>
    </row>
    <row r="171" spans="1:19" s="9" customFormat="1" ht="15" customHeight="1">
      <c r="A171" s="274"/>
      <c r="B171" s="264" t="s">
        <v>144</v>
      </c>
      <c r="C171" s="44" t="s">
        <v>80</v>
      </c>
      <c r="D171" s="220">
        <v>8024</v>
      </c>
      <c r="E171" s="221">
        <v>7614</v>
      </c>
      <c r="F171" s="221">
        <v>9298</v>
      </c>
      <c r="G171" s="221">
        <v>18385</v>
      </c>
      <c r="H171" s="221">
        <v>51028</v>
      </c>
      <c r="I171" s="221">
        <v>66114</v>
      </c>
      <c r="J171" s="221">
        <v>59351</v>
      </c>
      <c r="K171" s="222">
        <v>219814</v>
      </c>
      <c r="L171" s="206">
        <f>D$171/D$174*100</f>
        <v>99.07395974811705</v>
      </c>
      <c r="M171" s="196">
        <f aca="true" t="shared" si="126" ref="M171:S171">E$171/E$174*100</f>
        <v>98.98595943837753</v>
      </c>
      <c r="N171" s="196">
        <f t="shared" si="126"/>
        <v>99.07298881193394</v>
      </c>
      <c r="O171" s="196">
        <f t="shared" si="126"/>
        <v>98.90257679272688</v>
      </c>
      <c r="P171" s="196">
        <f t="shared" si="126"/>
        <v>98.79382780585081</v>
      </c>
      <c r="Q171" s="196">
        <f t="shared" si="126"/>
        <v>98.71149797691746</v>
      </c>
      <c r="R171" s="196">
        <f t="shared" si="126"/>
        <v>98.4800969021189</v>
      </c>
      <c r="S171" s="196">
        <f t="shared" si="126"/>
        <v>98.72181801850355</v>
      </c>
    </row>
    <row r="172" spans="1:19" s="9" customFormat="1" ht="15" customHeight="1">
      <c r="A172" s="274"/>
      <c r="B172" s="264"/>
      <c r="C172" s="44" t="s">
        <v>82</v>
      </c>
      <c r="D172" s="220">
        <v>36</v>
      </c>
      <c r="E172" s="221">
        <v>22</v>
      </c>
      <c r="F172" s="221">
        <v>21</v>
      </c>
      <c r="G172" s="221">
        <v>52</v>
      </c>
      <c r="H172" s="221">
        <v>187</v>
      </c>
      <c r="I172" s="221">
        <v>239</v>
      </c>
      <c r="J172" s="221">
        <v>257</v>
      </c>
      <c r="K172" s="222">
        <v>814</v>
      </c>
      <c r="L172" s="207">
        <f>D$172/D$174*100</f>
        <v>0.4444993209038153</v>
      </c>
      <c r="M172" s="198">
        <f aca="true" t="shared" si="127" ref="M172:S172">E$172/E$174*100</f>
        <v>0.2860114404576183</v>
      </c>
      <c r="N172" s="198">
        <f t="shared" si="127"/>
        <v>0.22376132125732554</v>
      </c>
      <c r="O172" s="198">
        <f t="shared" si="127"/>
        <v>0.27973532734412826</v>
      </c>
      <c r="P172" s="198">
        <f t="shared" si="127"/>
        <v>0.362045265338522</v>
      </c>
      <c r="Q172" s="198">
        <f t="shared" si="127"/>
        <v>0.3568389148513669</v>
      </c>
      <c r="R172" s="198">
        <f t="shared" si="127"/>
        <v>0.42643569449284013</v>
      </c>
      <c r="S172" s="198">
        <f t="shared" si="127"/>
        <v>0.365579807778676</v>
      </c>
    </row>
    <row r="173" spans="1:19" s="9" customFormat="1" ht="15" customHeight="1">
      <c r="A173" s="274"/>
      <c r="B173" s="264"/>
      <c r="C173" s="44" t="s">
        <v>84</v>
      </c>
      <c r="D173" s="220">
        <v>39</v>
      </c>
      <c r="E173" s="221">
        <v>56</v>
      </c>
      <c r="F173" s="221">
        <v>66</v>
      </c>
      <c r="G173" s="221">
        <v>152</v>
      </c>
      <c r="H173" s="221">
        <v>436</v>
      </c>
      <c r="I173" s="221">
        <v>624</v>
      </c>
      <c r="J173" s="221">
        <v>659</v>
      </c>
      <c r="K173" s="222">
        <v>2032</v>
      </c>
      <c r="L173" s="207">
        <f>D$173/D$174*100</f>
        <v>0.4815409309791332</v>
      </c>
      <c r="M173" s="198">
        <f aca="true" t="shared" si="128" ref="M173:S173">E$173/E$174*100</f>
        <v>0.7280291211648465</v>
      </c>
      <c r="N173" s="198">
        <f t="shared" si="128"/>
        <v>0.7032498668087374</v>
      </c>
      <c r="O173" s="198">
        <f t="shared" si="128"/>
        <v>0.8176878799289902</v>
      </c>
      <c r="P173" s="198">
        <f t="shared" si="128"/>
        <v>0.8441269288106716</v>
      </c>
      <c r="Q173" s="198">
        <f t="shared" si="128"/>
        <v>0.9316631082311838</v>
      </c>
      <c r="R173" s="198">
        <f t="shared" si="128"/>
        <v>1.0934674033882557</v>
      </c>
      <c r="S173" s="198">
        <f t="shared" si="128"/>
        <v>0.912602173717776</v>
      </c>
    </row>
    <row r="174" spans="1:19" s="9" customFormat="1" ht="15" customHeight="1">
      <c r="A174" s="274"/>
      <c r="B174" s="264"/>
      <c r="C174" s="44" t="s">
        <v>14</v>
      </c>
      <c r="D174" s="220">
        <v>8099</v>
      </c>
      <c r="E174" s="221">
        <v>7692</v>
      </c>
      <c r="F174" s="221">
        <v>9385</v>
      </c>
      <c r="G174" s="221">
        <v>18589</v>
      </c>
      <c r="H174" s="221">
        <v>51651</v>
      </c>
      <c r="I174" s="221">
        <v>66977</v>
      </c>
      <c r="J174" s="221">
        <v>60267</v>
      </c>
      <c r="K174" s="222">
        <v>222660</v>
      </c>
      <c r="L174" s="208">
        <v>100</v>
      </c>
      <c r="M174" s="200">
        <v>100</v>
      </c>
      <c r="N174" s="200">
        <v>100</v>
      </c>
      <c r="O174" s="200">
        <v>100</v>
      </c>
      <c r="P174" s="200">
        <v>100</v>
      </c>
      <c r="Q174" s="200">
        <v>100</v>
      </c>
      <c r="R174" s="200">
        <v>100</v>
      </c>
      <c r="S174" s="201">
        <v>100</v>
      </c>
    </row>
    <row r="175" spans="1:19" s="9" customFormat="1" ht="15" customHeight="1">
      <c r="A175" s="274"/>
      <c r="B175" s="265" t="s">
        <v>145</v>
      </c>
      <c r="C175" s="43" t="s">
        <v>80</v>
      </c>
      <c r="D175" s="223">
        <v>7175</v>
      </c>
      <c r="E175" s="224">
        <v>6935</v>
      </c>
      <c r="F175" s="224">
        <v>8697</v>
      </c>
      <c r="G175" s="224">
        <v>17298</v>
      </c>
      <c r="H175" s="224">
        <v>47661</v>
      </c>
      <c r="I175" s="224">
        <v>61049</v>
      </c>
      <c r="J175" s="224">
        <v>53874</v>
      </c>
      <c r="K175" s="225">
        <v>202689</v>
      </c>
      <c r="L175" s="206">
        <f>D$175/D$178*100</f>
        <v>88.60212398122994</v>
      </c>
      <c r="M175" s="196">
        <f aca="true" t="shared" si="129" ref="M175:S175">E$175/E$178*100</f>
        <v>90.17032895592251</v>
      </c>
      <c r="N175" s="196">
        <f t="shared" si="129"/>
        <v>92.66915290356953</v>
      </c>
      <c r="O175" s="196">
        <f t="shared" si="129"/>
        <v>93.05002689618074</v>
      </c>
      <c r="P175" s="196">
        <f t="shared" si="129"/>
        <v>92.27329048245953</v>
      </c>
      <c r="Q175" s="196">
        <f t="shared" si="129"/>
        <v>91.16417286384136</v>
      </c>
      <c r="R175" s="196">
        <f t="shared" si="129"/>
        <v>89.39368798327415</v>
      </c>
      <c r="S175" s="196">
        <f t="shared" si="129"/>
        <v>91.0356257410801</v>
      </c>
    </row>
    <row r="176" spans="1:19" s="9" customFormat="1" ht="15" customHeight="1">
      <c r="A176" s="274"/>
      <c r="B176" s="266"/>
      <c r="C176" s="44" t="s">
        <v>82</v>
      </c>
      <c r="D176" s="220">
        <v>640</v>
      </c>
      <c r="E176" s="221">
        <v>499</v>
      </c>
      <c r="F176" s="221">
        <v>458</v>
      </c>
      <c r="G176" s="221">
        <v>841</v>
      </c>
      <c r="H176" s="221">
        <v>2696</v>
      </c>
      <c r="I176" s="221">
        <v>3864</v>
      </c>
      <c r="J176" s="221">
        <v>3932</v>
      </c>
      <c r="K176" s="226">
        <v>12930</v>
      </c>
      <c r="L176" s="207">
        <f>D$176/D$178*100</f>
        <v>7.9031859718449</v>
      </c>
      <c r="M176" s="198">
        <f aca="true" t="shared" si="130" ref="M176:S176">E$176/E$178*100</f>
        <v>6.488102977506176</v>
      </c>
      <c r="N176" s="198">
        <f t="shared" si="130"/>
        <v>4.880127863612147</v>
      </c>
      <c r="O176" s="198">
        <f t="shared" si="130"/>
        <v>4.523937600860678</v>
      </c>
      <c r="P176" s="198">
        <f t="shared" si="130"/>
        <v>5.219546193758228</v>
      </c>
      <c r="Q176" s="198">
        <f t="shared" si="130"/>
        <v>5.770092285637488</v>
      </c>
      <c r="R176" s="198">
        <f t="shared" si="130"/>
        <v>6.524408455845751</v>
      </c>
      <c r="S176" s="198">
        <f t="shared" si="130"/>
        <v>5.807373073191765</v>
      </c>
    </row>
    <row r="177" spans="1:19" s="9" customFormat="1" ht="15" customHeight="1">
      <c r="A177" s="274"/>
      <c r="B177" s="266"/>
      <c r="C177" s="44" t="s">
        <v>84</v>
      </c>
      <c r="D177" s="220">
        <v>283</v>
      </c>
      <c r="E177" s="221">
        <v>257</v>
      </c>
      <c r="F177" s="221">
        <v>230</v>
      </c>
      <c r="G177" s="221">
        <v>451</v>
      </c>
      <c r="H177" s="221">
        <v>1295</v>
      </c>
      <c r="I177" s="221">
        <v>2053</v>
      </c>
      <c r="J177" s="221">
        <v>2460</v>
      </c>
      <c r="K177" s="226">
        <v>7029</v>
      </c>
      <c r="L177" s="207">
        <f>D$177/D$178*100</f>
        <v>3.4946900469251667</v>
      </c>
      <c r="M177" s="198">
        <f aca="true" t="shared" si="131" ref="M177:S177">E$177/E$178*100</f>
        <v>3.341568066571317</v>
      </c>
      <c r="N177" s="198">
        <f t="shared" si="131"/>
        <v>2.450719232818327</v>
      </c>
      <c r="O177" s="198">
        <f t="shared" si="131"/>
        <v>2.42603550295858</v>
      </c>
      <c r="P177" s="198">
        <f t="shared" si="131"/>
        <v>2.5071633237822346</v>
      </c>
      <c r="Q177" s="198">
        <f t="shared" si="131"/>
        <v>3.06573485052116</v>
      </c>
      <c r="R177" s="198">
        <f t="shared" si="131"/>
        <v>4.081903560880098</v>
      </c>
      <c r="S177" s="198">
        <f t="shared" si="131"/>
        <v>3.157001185728145</v>
      </c>
    </row>
    <row r="178" spans="1:19" s="9" customFormat="1" ht="15" customHeight="1">
      <c r="A178" s="275"/>
      <c r="B178" s="267"/>
      <c r="C178" s="45" t="s">
        <v>14</v>
      </c>
      <c r="D178" s="227">
        <v>8098</v>
      </c>
      <c r="E178" s="228">
        <v>7691</v>
      </c>
      <c r="F178" s="228">
        <v>9385</v>
      </c>
      <c r="G178" s="228">
        <v>18590</v>
      </c>
      <c r="H178" s="228">
        <v>51652</v>
      </c>
      <c r="I178" s="228">
        <v>66966</v>
      </c>
      <c r="J178" s="228">
        <v>60266</v>
      </c>
      <c r="K178" s="229">
        <v>222648</v>
      </c>
      <c r="L178" s="208">
        <v>100</v>
      </c>
      <c r="M178" s="200">
        <v>100</v>
      </c>
      <c r="N178" s="200">
        <v>100</v>
      </c>
      <c r="O178" s="200">
        <v>100</v>
      </c>
      <c r="P178" s="200">
        <v>100</v>
      </c>
      <c r="Q178" s="200">
        <v>100</v>
      </c>
      <c r="R178" s="200">
        <v>100</v>
      </c>
      <c r="S178" s="201">
        <v>100</v>
      </c>
    </row>
  </sheetData>
  <sheetProtection/>
  <mergeCells count="47">
    <mergeCell ref="B50:B54"/>
    <mergeCell ref="B55:B58"/>
    <mergeCell ref="B137:B140"/>
    <mergeCell ref="B59:B62"/>
    <mergeCell ref="B63:B66"/>
    <mergeCell ref="B67:B70"/>
    <mergeCell ref="B87:B90"/>
    <mergeCell ref="B91:B94"/>
    <mergeCell ref="B95:B98"/>
    <mergeCell ref="B99:B102"/>
    <mergeCell ref="B166:B170"/>
    <mergeCell ref="A5:A62"/>
    <mergeCell ref="B5:B8"/>
    <mergeCell ref="B9:B12"/>
    <mergeCell ref="B13:B16"/>
    <mergeCell ref="B17:B20"/>
    <mergeCell ref="B21:B24"/>
    <mergeCell ref="B25:B28"/>
    <mergeCell ref="B113:B116"/>
    <mergeCell ref="B117:B120"/>
    <mergeCell ref="B175:B178"/>
    <mergeCell ref="A121:A178"/>
    <mergeCell ref="B149:B152"/>
    <mergeCell ref="B153:B156"/>
    <mergeCell ref="B157:B160"/>
    <mergeCell ref="B161:B165"/>
    <mergeCell ref="B133:B136"/>
    <mergeCell ref="B141:B144"/>
    <mergeCell ref="B145:B148"/>
    <mergeCell ref="B171:B174"/>
    <mergeCell ref="D2:K2"/>
    <mergeCell ref="L2:S2"/>
    <mergeCell ref="B41:B44"/>
    <mergeCell ref="B45:B49"/>
    <mergeCell ref="B33:B36"/>
    <mergeCell ref="B37:B40"/>
    <mergeCell ref="B29:B32"/>
    <mergeCell ref="A63:A120"/>
    <mergeCell ref="B121:B124"/>
    <mergeCell ref="B125:B128"/>
    <mergeCell ref="B129:B132"/>
    <mergeCell ref="B71:B74"/>
    <mergeCell ref="B75:B78"/>
    <mergeCell ref="B79:B82"/>
    <mergeCell ref="B83:B86"/>
    <mergeCell ref="B103:B107"/>
    <mergeCell ref="B108:B112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1" r:id="rId2"/>
  <rowBreaks count="2" manualBreakCount="2">
    <brk id="62" max="18" man="1"/>
    <brk id="120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6"/>
  <sheetViews>
    <sheetView view="pageBreakPreview" zoomScale="60" zoomScaleNormal="50" zoomScalePageLayoutView="0" workbookViewId="0" topLeftCell="A139">
      <selection activeCell="O191" sqref="O191"/>
    </sheetView>
  </sheetViews>
  <sheetFormatPr defaultColWidth="9.140625" defaultRowHeight="12.75"/>
  <cols>
    <col min="1" max="1" width="5.57421875" style="51" customWidth="1"/>
    <col min="2" max="2" width="10.8515625" style="9" customWidth="1"/>
    <col min="3" max="3" width="20.8515625" style="108" customWidth="1"/>
    <col min="4" max="19" width="12.7109375" style="0" customWidth="1"/>
  </cols>
  <sheetData>
    <row r="1" spans="1:10" ht="27" customHeight="1">
      <c r="A1" s="94" t="s">
        <v>249</v>
      </c>
      <c r="B1" s="94"/>
      <c r="D1" s="95"/>
      <c r="E1" s="95"/>
      <c r="F1" s="95"/>
      <c r="G1" s="95"/>
      <c r="H1" s="95"/>
      <c r="I1" s="95"/>
      <c r="J1" s="95"/>
    </row>
    <row r="2" spans="1:3" ht="7.5" customHeight="1">
      <c r="A2" s="96"/>
      <c r="B2" s="11"/>
      <c r="C2" s="109"/>
    </row>
    <row r="3" spans="1:19" s="99" customFormat="1" ht="12" customHeight="1">
      <c r="A3" s="97"/>
      <c r="B3" s="98"/>
      <c r="C3" s="110"/>
      <c r="D3" s="287" t="s">
        <v>58</v>
      </c>
      <c r="E3" s="288"/>
      <c r="F3" s="288"/>
      <c r="G3" s="288"/>
      <c r="H3" s="288"/>
      <c r="I3" s="288"/>
      <c r="J3" s="288"/>
      <c r="K3" s="288"/>
      <c r="L3" s="289" t="s">
        <v>58</v>
      </c>
      <c r="M3" s="288"/>
      <c r="N3" s="288"/>
      <c r="O3" s="288"/>
      <c r="P3" s="288"/>
      <c r="Q3" s="288"/>
      <c r="R3" s="288"/>
      <c r="S3" s="290"/>
    </row>
    <row r="4" spans="1:19" s="99" customFormat="1" ht="12" customHeight="1">
      <c r="A4" s="100"/>
      <c r="B4" s="101"/>
      <c r="C4" s="111"/>
      <c r="D4" s="102" t="s">
        <v>49</v>
      </c>
      <c r="E4" s="102" t="s">
        <v>50</v>
      </c>
      <c r="F4" s="102" t="s">
        <v>51</v>
      </c>
      <c r="G4" s="102" t="s">
        <v>52</v>
      </c>
      <c r="H4" s="102" t="s">
        <v>53</v>
      </c>
      <c r="I4" s="102" t="s">
        <v>54</v>
      </c>
      <c r="J4" s="102" t="s">
        <v>55</v>
      </c>
      <c r="K4" s="167" t="s">
        <v>57</v>
      </c>
      <c r="L4" s="169" t="s">
        <v>49</v>
      </c>
      <c r="M4" s="102" t="s">
        <v>50</v>
      </c>
      <c r="N4" s="102" t="s">
        <v>51</v>
      </c>
      <c r="O4" s="102" t="s">
        <v>52</v>
      </c>
      <c r="P4" s="102" t="s">
        <v>53</v>
      </c>
      <c r="Q4" s="102" t="s">
        <v>54</v>
      </c>
      <c r="R4" s="102" t="s">
        <v>55</v>
      </c>
      <c r="S4" s="103" t="s">
        <v>57</v>
      </c>
    </row>
    <row r="5" spans="1:19" s="99" customFormat="1" ht="12" customHeight="1">
      <c r="A5" s="104"/>
      <c r="B5" s="105"/>
      <c r="C5" s="112"/>
      <c r="D5" s="106" t="s">
        <v>262</v>
      </c>
      <c r="E5" s="106" t="s">
        <v>262</v>
      </c>
      <c r="F5" s="106" t="s">
        <v>262</v>
      </c>
      <c r="G5" s="106" t="s">
        <v>262</v>
      </c>
      <c r="H5" s="106" t="s">
        <v>262</v>
      </c>
      <c r="I5" s="106" t="s">
        <v>262</v>
      </c>
      <c r="J5" s="106" t="s">
        <v>262</v>
      </c>
      <c r="K5" s="168" t="s">
        <v>262</v>
      </c>
      <c r="L5" s="177" t="s">
        <v>261</v>
      </c>
      <c r="M5" s="106" t="s">
        <v>261</v>
      </c>
      <c r="N5" s="106" t="s">
        <v>261</v>
      </c>
      <c r="O5" s="106" t="s">
        <v>261</v>
      </c>
      <c r="P5" s="106" t="s">
        <v>261</v>
      </c>
      <c r="Q5" s="106" t="s">
        <v>261</v>
      </c>
      <c r="R5" s="106" t="s">
        <v>261</v>
      </c>
      <c r="S5" s="107" t="s">
        <v>261</v>
      </c>
    </row>
    <row r="6" spans="1:19" s="12" customFormat="1" ht="12.75" customHeight="1">
      <c r="A6" s="281" t="s">
        <v>257</v>
      </c>
      <c r="B6" s="284" t="s">
        <v>155</v>
      </c>
      <c r="C6" s="113" t="s">
        <v>152</v>
      </c>
      <c r="D6" s="139">
        <v>8057</v>
      </c>
      <c r="E6" s="139">
        <v>6371</v>
      </c>
      <c r="F6" s="139">
        <v>5701</v>
      </c>
      <c r="G6" s="139">
        <v>8065</v>
      </c>
      <c r="H6" s="139">
        <v>17282</v>
      </c>
      <c r="I6" s="139">
        <v>19777</v>
      </c>
      <c r="J6" s="139">
        <v>14585</v>
      </c>
      <c r="K6" s="156">
        <v>79838</v>
      </c>
      <c r="L6" s="190">
        <f>D$6/D$15*100</f>
        <v>72.55943804034582</v>
      </c>
      <c r="M6" s="191">
        <f aca="true" t="shared" si="0" ref="M6:S6">E$6/E$15*100</f>
        <v>63.87607780228595</v>
      </c>
      <c r="N6" s="191">
        <f t="shared" si="0"/>
        <v>50.93817012151537</v>
      </c>
      <c r="O6" s="191">
        <f t="shared" si="0"/>
        <v>40.220426890085776</v>
      </c>
      <c r="P6" s="191">
        <f t="shared" si="0"/>
        <v>31.079379923029887</v>
      </c>
      <c r="Q6" s="191">
        <f t="shared" si="0"/>
        <v>24.653145685045065</v>
      </c>
      <c r="R6" s="191">
        <f t="shared" si="0"/>
        <v>19.96003886630811</v>
      </c>
      <c r="S6" s="191">
        <f t="shared" si="0"/>
        <v>30.563509685322714</v>
      </c>
    </row>
    <row r="7" spans="1:19" s="12" customFormat="1" ht="12.75" customHeight="1">
      <c r="A7" s="282"/>
      <c r="B7" s="285"/>
      <c r="C7" s="114" t="s">
        <v>156</v>
      </c>
      <c r="D7" s="140">
        <v>353</v>
      </c>
      <c r="E7" s="140">
        <v>398</v>
      </c>
      <c r="F7" s="140">
        <v>609</v>
      </c>
      <c r="G7" s="140">
        <v>1338</v>
      </c>
      <c r="H7" s="140">
        <v>3862</v>
      </c>
      <c r="I7" s="140">
        <v>5290</v>
      </c>
      <c r="J7" s="140">
        <v>4168</v>
      </c>
      <c r="K7" s="157">
        <v>16018</v>
      </c>
      <c r="L7" s="192">
        <f>D$7/D$15*100</f>
        <v>3.179034582132565</v>
      </c>
      <c r="M7" s="193">
        <f aca="true" t="shared" si="1" ref="M7:S7">E$7/E$15*100</f>
        <v>3.9903749749348307</v>
      </c>
      <c r="N7" s="193">
        <f t="shared" si="1"/>
        <v>5.441386704789135</v>
      </c>
      <c r="O7" s="193">
        <f t="shared" si="1"/>
        <v>6.672651107121484</v>
      </c>
      <c r="P7" s="193">
        <f t="shared" si="1"/>
        <v>6.945293673344604</v>
      </c>
      <c r="Q7" s="193">
        <f t="shared" si="1"/>
        <v>6.594283292404731</v>
      </c>
      <c r="R7" s="193">
        <f t="shared" si="1"/>
        <v>5.704041274924389</v>
      </c>
      <c r="S7" s="193">
        <f t="shared" si="1"/>
        <v>6.131996018681571</v>
      </c>
    </row>
    <row r="8" spans="1:19" s="12" customFormat="1" ht="12.75" customHeight="1">
      <c r="A8" s="282"/>
      <c r="B8" s="285"/>
      <c r="C8" s="114" t="s">
        <v>157</v>
      </c>
      <c r="D8" s="140">
        <v>1234</v>
      </c>
      <c r="E8" s="140">
        <v>1492</v>
      </c>
      <c r="F8" s="140">
        <v>2361</v>
      </c>
      <c r="G8" s="140">
        <v>4716</v>
      </c>
      <c r="H8" s="140">
        <v>14370</v>
      </c>
      <c r="I8" s="140">
        <v>21923</v>
      </c>
      <c r="J8" s="140">
        <v>21310</v>
      </c>
      <c r="K8" s="157">
        <v>67406</v>
      </c>
      <c r="L8" s="192">
        <f>D$8/D$15*100</f>
        <v>11.113112391930837</v>
      </c>
      <c r="M8" s="193">
        <f aca="true" t="shared" si="2" ref="M8:S8">E$8/E$15*100</f>
        <v>14.958893122117505</v>
      </c>
      <c r="N8" s="193">
        <f t="shared" si="2"/>
        <v>21.09542530378842</v>
      </c>
      <c r="O8" s="193">
        <f t="shared" si="2"/>
        <v>23.518850987432675</v>
      </c>
      <c r="P8" s="193">
        <f t="shared" si="2"/>
        <v>25.842534978239755</v>
      </c>
      <c r="Q8" s="193">
        <f t="shared" si="2"/>
        <v>27.3282556936463</v>
      </c>
      <c r="R8" s="193">
        <f t="shared" si="2"/>
        <v>29.16341640322426</v>
      </c>
      <c r="S8" s="193">
        <f t="shared" si="2"/>
        <v>25.80430288645586</v>
      </c>
    </row>
    <row r="9" spans="1:19" s="12" customFormat="1" ht="12.75" customHeight="1">
      <c r="A9" s="282"/>
      <c r="B9" s="285"/>
      <c r="C9" s="114" t="s">
        <v>158</v>
      </c>
      <c r="D9" s="140">
        <v>944</v>
      </c>
      <c r="E9" s="140">
        <v>891</v>
      </c>
      <c r="F9" s="140">
        <v>991</v>
      </c>
      <c r="G9" s="140">
        <v>1840</v>
      </c>
      <c r="H9" s="140">
        <v>4906</v>
      </c>
      <c r="I9" s="140">
        <v>6341</v>
      </c>
      <c r="J9" s="140">
        <v>5099</v>
      </c>
      <c r="K9" s="157">
        <v>21012</v>
      </c>
      <c r="L9" s="192">
        <f>D$9/D$15*100</f>
        <v>8.501440922190202</v>
      </c>
      <c r="M9" s="193">
        <f aca="true" t="shared" si="3" ref="M9:S9">E$9/E$15*100</f>
        <v>8.933226388610386</v>
      </c>
      <c r="N9" s="193">
        <f t="shared" si="3"/>
        <v>8.854538956397427</v>
      </c>
      <c r="O9" s="193">
        <f t="shared" si="3"/>
        <v>9.176142030720127</v>
      </c>
      <c r="P9" s="193">
        <f t="shared" si="3"/>
        <v>8.822788907671834</v>
      </c>
      <c r="Q9" s="193">
        <f t="shared" si="3"/>
        <v>7.9044140561698315</v>
      </c>
      <c r="R9" s="193">
        <f t="shared" si="3"/>
        <v>6.978144544347279</v>
      </c>
      <c r="S9" s="193">
        <f t="shared" si="3"/>
        <v>8.043794502718015</v>
      </c>
    </row>
    <row r="10" spans="1:19" s="12" customFormat="1" ht="12.75" customHeight="1">
      <c r="A10" s="282"/>
      <c r="B10" s="285"/>
      <c r="C10" s="114" t="s">
        <v>159</v>
      </c>
      <c r="D10" s="140">
        <v>63</v>
      </c>
      <c r="E10" s="140">
        <v>127</v>
      </c>
      <c r="F10" s="140">
        <v>311</v>
      </c>
      <c r="G10" s="140">
        <v>936</v>
      </c>
      <c r="H10" s="140">
        <v>3727</v>
      </c>
      <c r="I10" s="140">
        <v>6740</v>
      </c>
      <c r="J10" s="140">
        <v>7217</v>
      </c>
      <c r="K10" s="157">
        <v>19121</v>
      </c>
      <c r="L10" s="192">
        <f>D$10/D$15*100</f>
        <v>0.5673631123919308</v>
      </c>
      <c r="M10" s="193">
        <f aca="true" t="shared" si="4" ref="M10:S10">E$10/E$15*100</f>
        <v>1.2733106075797074</v>
      </c>
      <c r="N10" s="193">
        <f t="shared" si="4"/>
        <v>2.778770550393138</v>
      </c>
      <c r="O10" s="193">
        <f t="shared" si="4"/>
        <v>4.66786355475763</v>
      </c>
      <c r="P10" s="193">
        <f t="shared" si="4"/>
        <v>6.7025141171815985</v>
      </c>
      <c r="Q10" s="193">
        <f t="shared" si="4"/>
        <v>8.401790054973137</v>
      </c>
      <c r="R10" s="193">
        <f t="shared" si="4"/>
        <v>9.87669526898496</v>
      </c>
      <c r="S10" s="193">
        <f t="shared" si="4"/>
        <v>7.319883622999771</v>
      </c>
    </row>
    <row r="11" spans="1:19" s="12" customFormat="1" ht="12.75" customHeight="1">
      <c r="A11" s="282"/>
      <c r="B11" s="285"/>
      <c r="C11" s="114" t="s">
        <v>160</v>
      </c>
      <c r="D11" s="140">
        <v>89</v>
      </c>
      <c r="E11" s="140">
        <v>144</v>
      </c>
      <c r="F11" s="140">
        <v>263</v>
      </c>
      <c r="G11" s="140">
        <v>629</v>
      </c>
      <c r="H11" s="140">
        <v>1908</v>
      </c>
      <c r="I11" s="140">
        <v>2915</v>
      </c>
      <c r="J11" s="140">
        <v>2385</v>
      </c>
      <c r="K11" s="157">
        <v>8333</v>
      </c>
      <c r="L11" s="192">
        <f>D$11/D$15*100</f>
        <v>0.8015129682997119</v>
      </c>
      <c r="M11" s="193">
        <f aca="true" t="shared" si="5" ref="M11:S11">E$11/E$15*100</f>
        <v>1.443753759775416</v>
      </c>
      <c r="N11" s="193">
        <f t="shared" si="5"/>
        <v>2.349892780557541</v>
      </c>
      <c r="O11" s="193">
        <f t="shared" si="5"/>
        <v>3.1368442050668266</v>
      </c>
      <c r="P11" s="193">
        <f t="shared" si="5"/>
        <v>3.431284393770456</v>
      </c>
      <c r="Q11" s="193">
        <f t="shared" si="5"/>
        <v>3.6337118709564824</v>
      </c>
      <c r="R11" s="193">
        <f t="shared" si="5"/>
        <v>3.263948762162828</v>
      </c>
      <c r="S11" s="193">
        <f t="shared" si="5"/>
        <v>3.1900313911645357</v>
      </c>
    </row>
    <row r="12" spans="1:19" s="12" customFormat="1" ht="12.75" customHeight="1">
      <c r="A12" s="282"/>
      <c r="B12" s="285"/>
      <c r="C12" s="114" t="s">
        <v>161</v>
      </c>
      <c r="D12" s="140">
        <v>317</v>
      </c>
      <c r="E12" s="140">
        <v>461</v>
      </c>
      <c r="F12" s="140">
        <v>725</v>
      </c>
      <c r="G12" s="140">
        <v>1813</v>
      </c>
      <c r="H12" s="140">
        <v>6424</v>
      </c>
      <c r="I12" s="140">
        <v>11127</v>
      </c>
      <c r="J12" s="140">
        <v>11436</v>
      </c>
      <c r="K12" s="157">
        <v>32303</v>
      </c>
      <c r="L12" s="192">
        <f>D$12/D$15*100</f>
        <v>2.854827089337176</v>
      </c>
      <c r="M12" s="193">
        <f aca="true" t="shared" si="6" ref="M12:S12">E$12/E$15*100</f>
        <v>4.6220172448365755</v>
      </c>
      <c r="N12" s="193">
        <f t="shared" si="6"/>
        <v>6.47784131522516</v>
      </c>
      <c r="O12" s="193">
        <f t="shared" si="6"/>
        <v>9.041492120486733</v>
      </c>
      <c r="P12" s="193">
        <f t="shared" si="6"/>
        <v>11.55271013919361</v>
      </c>
      <c r="Q12" s="193">
        <f t="shared" si="6"/>
        <v>13.870432929033544</v>
      </c>
      <c r="R12" s="193">
        <f t="shared" si="6"/>
        <v>15.65053167467258</v>
      </c>
      <c r="S12" s="193">
        <f t="shared" si="6"/>
        <v>12.366204731643824</v>
      </c>
    </row>
    <row r="13" spans="1:19" s="12" customFormat="1" ht="12.75" customHeight="1">
      <c r="A13" s="282"/>
      <c r="B13" s="285"/>
      <c r="C13" s="111" t="s">
        <v>149</v>
      </c>
      <c r="D13" s="140">
        <v>41</v>
      </c>
      <c r="E13" s="140">
        <v>77</v>
      </c>
      <c r="F13" s="140">
        <v>219</v>
      </c>
      <c r="G13" s="140">
        <v>687</v>
      </c>
      <c r="H13" s="140">
        <v>3074</v>
      </c>
      <c r="I13" s="140">
        <v>6068</v>
      </c>
      <c r="J13" s="140">
        <v>6842</v>
      </c>
      <c r="K13" s="157">
        <v>17008</v>
      </c>
      <c r="L13" s="192">
        <f>D$13/D$15*100</f>
        <v>0.3692363112391931</v>
      </c>
      <c r="M13" s="193">
        <f aca="true" t="shared" si="7" ref="M13:S13">E$13/E$15*100</f>
        <v>0.7720072187687989</v>
      </c>
      <c r="N13" s="193">
        <f t="shared" si="7"/>
        <v>1.9567548248749105</v>
      </c>
      <c r="O13" s="193">
        <f t="shared" si="7"/>
        <v>3.4260921603830043</v>
      </c>
      <c r="P13" s="193">
        <f t="shared" si="7"/>
        <v>5.528180412185735</v>
      </c>
      <c r="Q13" s="193">
        <f t="shared" si="7"/>
        <v>7.5641041622517795</v>
      </c>
      <c r="R13" s="193">
        <f t="shared" si="7"/>
        <v>9.363495778078855</v>
      </c>
      <c r="S13" s="193">
        <f t="shared" si="7"/>
        <v>6.510986907587474</v>
      </c>
    </row>
    <row r="14" spans="1:19" s="12" customFormat="1" ht="12.75" customHeight="1">
      <c r="A14" s="282"/>
      <c r="B14" s="285"/>
      <c r="C14" s="114" t="s">
        <v>150</v>
      </c>
      <c r="D14" s="140">
        <v>6</v>
      </c>
      <c r="E14" s="140">
        <v>13</v>
      </c>
      <c r="F14" s="140">
        <v>12</v>
      </c>
      <c r="G14" s="140">
        <v>28</v>
      </c>
      <c r="H14" s="140">
        <v>53</v>
      </c>
      <c r="I14" s="140">
        <v>40</v>
      </c>
      <c r="J14" s="140">
        <v>29</v>
      </c>
      <c r="K14" s="157">
        <v>181</v>
      </c>
      <c r="L14" s="192">
        <f>D$14/D$15*100</f>
        <v>0.054034582132564846</v>
      </c>
      <c r="M14" s="193">
        <f aca="true" t="shared" si="8" ref="M14:S14">E$14/E$15*100</f>
        <v>0.13033888109083616</v>
      </c>
      <c r="N14" s="193">
        <f t="shared" si="8"/>
        <v>0.10721944245889921</v>
      </c>
      <c r="O14" s="193">
        <f t="shared" si="8"/>
        <v>0.13963694394574108</v>
      </c>
      <c r="P14" s="193">
        <f t="shared" si="8"/>
        <v>0.09531345538251268</v>
      </c>
      <c r="Q14" s="193">
        <f t="shared" si="8"/>
        <v>0.04986225551912841</v>
      </c>
      <c r="R14" s="193">
        <f t="shared" si="8"/>
        <v>0.039687427296738784</v>
      </c>
      <c r="S14" s="193">
        <f t="shared" si="8"/>
        <v>0.06929025342623076</v>
      </c>
    </row>
    <row r="15" spans="1:19" s="12" customFormat="1" ht="12.75" customHeight="1">
      <c r="A15" s="282"/>
      <c r="B15" s="285"/>
      <c r="C15" s="111" t="s">
        <v>14</v>
      </c>
      <c r="D15" s="140">
        <v>11104</v>
      </c>
      <c r="E15" s="140">
        <v>9974</v>
      </c>
      <c r="F15" s="140">
        <v>11192</v>
      </c>
      <c r="G15" s="140">
        <v>20052</v>
      </c>
      <c r="H15" s="140">
        <v>55606</v>
      </c>
      <c r="I15" s="140">
        <v>80221</v>
      </c>
      <c r="J15" s="140">
        <v>73071</v>
      </c>
      <c r="K15" s="157">
        <v>261220</v>
      </c>
      <c r="L15" s="194">
        <v>100</v>
      </c>
      <c r="M15" s="195">
        <v>100</v>
      </c>
      <c r="N15" s="195">
        <v>100</v>
      </c>
      <c r="O15" s="195">
        <v>100</v>
      </c>
      <c r="P15" s="195">
        <v>100</v>
      </c>
      <c r="Q15" s="195">
        <v>100</v>
      </c>
      <c r="R15" s="195">
        <v>100</v>
      </c>
      <c r="S15" s="195">
        <v>100</v>
      </c>
    </row>
    <row r="16" spans="1:19" ht="12.75" customHeight="1">
      <c r="A16" s="282"/>
      <c r="B16" s="286" t="s">
        <v>287</v>
      </c>
      <c r="C16" s="113" t="s">
        <v>152</v>
      </c>
      <c r="D16" s="141">
        <v>395</v>
      </c>
      <c r="E16" s="139">
        <v>294</v>
      </c>
      <c r="F16" s="139">
        <v>229</v>
      </c>
      <c r="G16" s="139">
        <v>295</v>
      </c>
      <c r="H16" s="139">
        <v>566</v>
      </c>
      <c r="I16" s="139">
        <v>668</v>
      </c>
      <c r="J16" s="139">
        <v>409</v>
      </c>
      <c r="K16" s="156">
        <v>2856</v>
      </c>
      <c r="L16" s="179">
        <f>D$16/D$25*100</f>
        <v>48.40686274509804</v>
      </c>
      <c r="M16" s="180">
        <f aca="true" t="shared" si="9" ref="M16:S16">E$16/E$25*100</f>
        <v>38.33116036505867</v>
      </c>
      <c r="N16" s="180">
        <f t="shared" si="9"/>
        <v>24.65016146393972</v>
      </c>
      <c r="O16" s="180">
        <f t="shared" si="9"/>
        <v>17.933130699088146</v>
      </c>
      <c r="P16" s="180">
        <f t="shared" si="9"/>
        <v>13.202705854910194</v>
      </c>
      <c r="Q16" s="180">
        <f t="shared" si="9"/>
        <v>10.891896298711886</v>
      </c>
      <c r="R16" s="180">
        <f t="shared" si="9"/>
        <v>7.70680233653665</v>
      </c>
      <c r="S16" s="180">
        <f t="shared" si="9"/>
        <v>14.363307181653589</v>
      </c>
    </row>
    <row r="17" spans="1:19" ht="12.75" customHeight="1">
      <c r="A17" s="282"/>
      <c r="B17" s="279"/>
      <c r="C17" s="114" t="s">
        <v>156</v>
      </c>
      <c r="D17" s="142">
        <v>38</v>
      </c>
      <c r="E17" s="140">
        <v>35</v>
      </c>
      <c r="F17" s="140">
        <v>50</v>
      </c>
      <c r="G17" s="140">
        <v>88</v>
      </c>
      <c r="H17" s="140">
        <v>177</v>
      </c>
      <c r="I17" s="140">
        <v>237</v>
      </c>
      <c r="J17" s="140">
        <v>171</v>
      </c>
      <c r="K17" s="157">
        <v>796</v>
      </c>
      <c r="L17" s="181">
        <f>D$17/D$25*100</f>
        <v>4.6568627450980395</v>
      </c>
      <c r="M17" s="182">
        <f aca="true" t="shared" si="10" ref="M17:S17">E$17/E$25*100</f>
        <v>4.563233376792699</v>
      </c>
      <c r="N17" s="182">
        <f t="shared" si="10"/>
        <v>5.382131324004305</v>
      </c>
      <c r="O17" s="182">
        <f t="shared" si="10"/>
        <v>5.349544072948328</v>
      </c>
      <c r="P17" s="182">
        <f t="shared" si="10"/>
        <v>4.128761371588523</v>
      </c>
      <c r="Q17" s="182">
        <f t="shared" si="10"/>
        <v>3.8643404532855046</v>
      </c>
      <c r="R17" s="182">
        <f t="shared" si="10"/>
        <v>3.22215941209723</v>
      </c>
      <c r="S17" s="182">
        <f t="shared" si="10"/>
        <v>4.003218668276</v>
      </c>
    </row>
    <row r="18" spans="1:19" ht="12.75" customHeight="1">
      <c r="A18" s="282"/>
      <c r="B18" s="279"/>
      <c r="C18" s="114" t="s">
        <v>157</v>
      </c>
      <c r="D18" s="142">
        <v>131</v>
      </c>
      <c r="E18" s="140">
        <v>160</v>
      </c>
      <c r="F18" s="140">
        <v>243</v>
      </c>
      <c r="G18" s="140">
        <v>375</v>
      </c>
      <c r="H18" s="140">
        <v>995</v>
      </c>
      <c r="I18" s="140">
        <v>1475</v>
      </c>
      <c r="J18" s="140">
        <v>1304</v>
      </c>
      <c r="K18" s="157">
        <v>4683</v>
      </c>
      <c r="L18" s="181">
        <f>D$18/D$25*100</f>
        <v>16.05392156862745</v>
      </c>
      <c r="M18" s="182">
        <f aca="true" t="shared" si="11" ref="M18:S18">E$18/E$25*100</f>
        <v>20.860495436766623</v>
      </c>
      <c r="N18" s="182">
        <f t="shared" si="11"/>
        <v>26.157158234660926</v>
      </c>
      <c r="O18" s="182">
        <f t="shared" si="11"/>
        <v>22.796352583586625</v>
      </c>
      <c r="P18" s="182">
        <f t="shared" si="11"/>
        <v>23.209703755540005</v>
      </c>
      <c r="Q18" s="182">
        <f t="shared" si="11"/>
        <v>24.05022012065873</v>
      </c>
      <c r="R18" s="182">
        <f t="shared" si="11"/>
        <v>24.571320896928587</v>
      </c>
      <c r="S18" s="182">
        <f t="shared" si="11"/>
        <v>23.551599275799635</v>
      </c>
    </row>
    <row r="19" spans="1:19" ht="12.75" customHeight="1">
      <c r="A19" s="282"/>
      <c r="B19" s="279"/>
      <c r="C19" s="114" t="s">
        <v>158</v>
      </c>
      <c r="D19" s="142">
        <v>115</v>
      </c>
      <c r="E19" s="140">
        <v>105</v>
      </c>
      <c r="F19" s="140">
        <v>97</v>
      </c>
      <c r="G19" s="140">
        <v>157</v>
      </c>
      <c r="H19" s="140">
        <v>337</v>
      </c>
      <c r="I19" s="140">
        <v>358</v>
      </c>
      <c r="J19" s="140">
        <v>244</v>
      </c>
      <c r="K19" s="157">
        <v>1413</v>
      </c>
      <c r="L19" s="181">
        <f>D$19/D$25*100</f>
        <v>14.093137254901961</v>
      </c>
      <c r="M19" s="182">
        <f aca="true" t="shared" si="12" ref="M19:S19">E$19/E$25*100</f>
        <v>13.689700130378096</v>
      </c>
      <c r="N19" s="182">
        <f t="shared" si="12"/>
        <v>10.441334768568353</v>
      </c>
      <c r="O19" s="182">
        <f t="shared" si="12"/>
        <v>9.544072948328267</v>
      </c>
      <c r="P19" s="182">
        <f t="shared" si="12"/>
        <v>7.860975040821088</v>
      </c>
      <c r="Q19" s="182">
        <f t="shared" si="12"/>
        <v>5.8372737648785264</v>
      </c>
      <c r="R19" s="182">
        <f t="shared" si="12"/>
        <v>4.597701149425287</v>
      </c>
      <c r="S19" s="182">
        <f t="shared" si="12"/>
        <v>7.106216053108026</v>
      </c>
    </row>
    <row r="20" spans="1:19" ht="12.75" customHeight="1">
      <c r="A20" s="282"/>
      <c r="B20" s="279"/>
      <c r="C20" s="114" t="s">
        <v>159</v>
      </c>
      <c r="D20" s="142">
        <v>21</v>
      </c>
      <c r="E20" s="140">
        <v>32</v>
      </c>
      <c r="F20" s="140">
        <v>80</v>
      </c>
      <c r="G20" s="140">
        <v>128</v>
      </c>
      <c r="H20" s="140">
        <v>442</v>
      </c>
      <c r="I20" s="140">
        <v>680</v>
      </c>
      <c r="J20" s="140">
        <v>594</v>
      </c>
      <c r="K20" s="157">
        <v>1977</v>
      </c>
      <c r="L20" s="181">
        <f>D$20/D$25*100</f>
        <v>2.5735294117647056</v>
      </c>
      <c r="M20" s="182">
        <f aca="true" t="shared" si="13" ref="M20:S20">E$20/E$25*100</f>
        <v>4.172099087353325</v>
      </c>
      <c r="N20" s="182">
        <f t="shared" si="13"/>
        <v>8.611410118406889</v>
      </c>
      <c r="O20" s="182">
        <f t="shared" si="13"/>
        <v>7.781155015197569</v>
      </c>
      <c r="P20" s="182">
        <f t="shared" si="13"/>
        <v>10.310240261254956</v>
      </c>
      <c r="Q20" s="182">
        <f t="shared" si="13"/>
        <v>11.08755910647318</v>
      </c>
      <c r="R20" s="182">
        <f t="shared" si="13"/>
        <v>11.192764273600904</v>
      </c>
      <c r="S20" s="182">
        <f t="shared" si="13"/>
        <v>9.942667471333735</v>
      </c>
    </row>
    <row r="21" spans="1:19" ht="12.75" customHeight="1">
      <c r="A21" s="282"/>
      <c r="B21" s="279"/>
      <c r="C21" s="114" t="s">
        <v>160</v>
      </c>
      <c r="D21" s="142">
        <v>21</v>
      </c>
      <c r="E21" s="140">
        <v>27</v>
      </c>
      <c r="F21" s="140">
        <v>39</v>
      </c>
      <c r="G21" s="140">
        <v>68</v>
      </c>
      <c r="H21" s="140">
        <v>182</v>
      </c>
      <c r="I21" s="140">
        <v>247</v>
      </c>
      <c r="J21" s="140">
        <v>172</v>
      </c>
      <c r="K21" s="157">
        <v>756</v>
      </c>
      <c r="L21" s="181">
        <f>D$21/D$25*100</f>
        <v>2.5735294117647056</v>
      </c>
      <c r="M21" s="182">
        <f aca="true" t="shared" si="14" ref="M21:S21">E$21/E$25*100</f>
        <v>3.5202086049543677</v>
      </c>
      <c r="N21" s="182">
        <f t="shared" si="14"/>
        <v>4.198062432723358</v>
      </c>
      <c r="O21" s="182">
        <f t="shared" si="14"/>
        <v>4.133738601823708</v>
      </c>
      <c r="P21" s="182">
        <f t="shared" si="14"/>
        <v>4.2453930487520415</v>
      </c>
      <c r="Q21" s="182">
        <f t="shared" si="14"/>
        <v>4.027392793086581</v>
      </c>
      <c r="R21" s="182">
        <f t="shared" si="14"/>
        <v>3.241002449594875</v>
      </c>
      <c r="S21" s="182">
        <f t="shared" si="14"/>
        <v>3.8020519010259504</v>
      </c>
    </row>
    <row r="22" spans="1:19" ht="12.75" customHeight="1">
      <c r="A22" s="282"/>
      <c r="B22" s="279"/>
      <c r="C22" s="114" t="s">
        <v>161</v>
      </c>
      <c r="D22" s="142">
        <v>79</v>
      </c>
      <c r="E22" s="140">
        <v>80</v>
      </c>
      <c r="F22" s="140">
        <v>132</v>
      </c>
      <c r="G22" s="140">
        <v>301</v>
      </c>
      <c r="H22" s="140">
        <v>849</v>
      </c>
      <c r="I22" s="140">
        <v>1375</v>
      </c>
      <c r="J22" s="140">
        <v>1341</v>
      </c>
      <c r="K22" s="157">
        <v>4157</v>
      </c>
      <c r="L22" s="181">
        <f>D$22/D$25*100</f>
        <v>9.681372549019608</v>
      </c>
      <c r="M22" s="182">
        <f aca="true" t="shared" si="15" ref="M22:S22">E$22/E$25*100</f>
        <v>10.430247718383312</v>
      </c>
      <c r="N22" s="182">
        <f t="shared" si="15"/>
        <v>14.208826695371368</v>
      </c>
      <c r="O22" s="182">
        <f t="shared" si="15"/>
        <v>18.29787234042553</v>
      </c>
      <c r="P22" s="182">
        <f t="shared" si="15"/>
        <v>19.804058782365292</v>
      </c>
      <c r="Q22" s="182">
        <f t="shared" si="15"/>
        <v>22.41969672264797</v>
      </c>
      <c r="R22" s="182">
        <f t="shared" si="15"/>
        <v>25.268513284341438</v>
      </c>
      <c r="S22" s="182">
        <f t="shared" si="15"/>
        <v>20.906256286461478</v>
      </c>
    </row>
    <row r="23" spans="1:19" ht="12.75" customHeight="1">
      <c r="A23" s="282"/>
      <c r="B23" s="279"/>
      <c r="C23" s="111" t="s">
        <v>149</v>
      </c>
      <c r="D23" s="142">
        <v>16</v>
      </c>
      <c r="E23" s="140">
        <v>34</v>
      </c>
      <c r="F23" s="140">
        <v>59</v>
      </c>
      <c r="G23" s="140">
        <v>233</v>
      </c>
      <c r="H23" s="140">
        <v>739</v>
      </c>
      <c r="I23" s="140">
        <v>1093</v>
      </c>
      <c r="J23" s="140">
        <v>1071</v>
      </c>
      <c r="K23" s="157">
        <v>3245</v>
      </c>
      <c r="L23" s="181">
        <f>D$23/D$25*100</f>
        <v>1.9607843137254901</v>
      </c>
      <c r="M23" s="182">
        <f aca="true" t="shared" si="16" ref="M23:S23">E$23/E$25*100</f>
        <v>4.432855280312908</v>
      </c>
      <c r="N23" s="182">
        <f t="shared" si="16"/>
        <v>6.350914962325081</v>
      </c>
      <c r="O23" s="182">
        <f t="shared" si="16"/>
        <v>14.164133738601823</v>
      </c>
      <c r="P23" s="182">
        <f t="shared" si="16"/>
        <v>17.2381618847679</v>
      </c>
      <c r="Q23" s="182">
        <f t="shared" si="16"/>
        <v>17.821620740257625</v>
      </c>
      <c r="R23" s="182">
        <f t="shared" si="16"/>
        <v>20.18089315997739</v>
      </c>
      <c r="S23" s="182">
        <f t="shared" si="16"/>
        <v>16.31965399316033</v>
      </c>
    </row>
    <row r="24" spans="1:19" ht="12.75" customHeight="1">
      <c r="A24" s="282"/>
      <c r="B24" s="279"/>
      <c r="C24" s="114" t="s">
        <v>150</v>
      </c>
      <c r="D24" s="142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1</v>
      </c>
      <c r="K24" s="157">
        <v>1</v>
      </c>
      <c r="L24" s="181">
        <f>D$24/D$25*100</f>
        <v>0</v>
      </c>
      <c r="M24" s="182">
        <f aca="true" t="shared" si="17" ref="M24:S24">E$24/E$25*100</f>
        <v>0</v>
      </c>
      <c r="N24" s="182">
        <f t="shared" si="17"/>
        <v>0</v>
      </c>
      <c r="O24" s="182">
        <f t="shared" si="17"/>
        <v>0</v>
      </c>
      <c r="P24" s="182">
        <f t="shared" si="17"/>
        <v>0</v>
      </c>
      <c r="Q24" s="182">
        <f t="shared" si="17"/>
        <v>0</v>
      </c>
      <c r="R24" s="182">
        <f t="shared" si="17"/>
        <v>0.01884303749764462</v>
      </c>
      <c r="S24" s="182">
        <f t="shared" si="17"/>
        <v>0.005029169181251257</v>
      </c>
    </row>
    <row r="25" spans="1:19" ht="12.75" customHeight="1">
      <c r="A25" s="282"/>
      <c r="B25" s="280"/>
      <c r="C25" s="112" t="s">
        <v>14</v>
      </c>
      <c r="D25" s="143">
        <v>816</v>
      </c>
      <c r="E25" s="144">
        <v>767</v>
      </c>
      <c r="F25" s="144">
        <v>929</v>
      </c>
      <c r="G25" s="144">
        <v>1645</v>
      </c>
      <c r="H25" s="144">
        <v>4287</v>
      </c>
      <c r="I25" s="144">
        <v>6133</v>
      </c>
      <c r="J25" s="144">
        <v>5307</v>
      </c>
      <c r="K25" s="158">
        <v>19884</v>
      </c>
      <c r="L25" s="183">
        <v>100</v>
      </c>
      <c r="M25" s="184">
        <v>100</v>
      </c>
      <c r="N25" s="184">
        <v>100</v>
      </c>
      <c r="O25" s="184">
        <v>100</v>
      </c>
      <c r="P25" s="184">
        <v>100</v>
      </c>
      <c r="Q25" s="184">
        <v>100</v>
      </c>
      <c r="R25" s="184">
        <v>100</v>
      </c>
      <c r="S25" s="184">
        <v>100</v>
      </c>
    </row>
    <row r="26" spans="1:19" ht="12.75" customHeight="1">
      <c r="A26" s="282"/>
      <c r="B26" s="278" t="s">
        <v>288</v>
      </c>
      <c r="C26" s="115" t="s">
        <v>152</v>
      </c>
      <c r="D26" s="140">
        <v>450</v>
      </c>
      <c r="E26" s="140">
        <v>396</v>
      </c>
      <c r="F26" s="140">
        <v>353</v>
      </c>
      <c r="G26" s="140">
        <v>557</v>
      </c>
      <c r="H26" s="140">
        <v>1381</v>
      </c>
      <c r="I26" s="140">
        <v>2117</v>
      </c>
      <c r="J26" s="140">
        <v>1972</v>
      </c>
      <c r="K26" s="157">
        <v>7226</v>
      </c>
      <c r="L26" s="179">
        <f>D$26/D$35*100</f>
        <v>42.05607476635514</v>
      </c>
      <c r="M26" s="180">
        <f aca="true" t="shared" si="18" ref="M26:S26">E$26/E$35*100</f>
        <v>32.8086164043082</v>
      </c>
      <c r="N26" s="180">
        <f t="shared" si="18"/>
        <v>23.117223313686967</v>
      </c>
      <c r="O26" s="180">
        <f t="shared" si="18"/>
        <v>20.086548864046158</v>
      </c>
      <c r="P26" s="180">
        <f t="shared" si="18"/>
        <v>15.930326450571</v>
      </c>
      <c r="Q26" s="180">
        <f t="shared" si="18"/>
        <v>13.458359821996185</v>
      </c>
      <c r="R26" s="180">
        <f t="shared" si="18"/>
        <v>10.922787193973635</v>
      </c>
      <c r="S26" s="180">
        <f t="shared" si="18"/>
        <v>14.737915561900877</v>
      </c>
    </row>
    <row r="27" spans="1:19" ht="12.75" customHeight="1">
      <c r="A27" s="282"/>
      <c r="B27" s="279"/>
      <c r="C27" s="114" t="s">
        <v>156</v>
      </c>
      <c r="D27" s="140">
        <v>22</v>
      </c>
      <c r="E27" s="140">
        <v>47</v>
      </c>
      <c r="F27" s="140">
        <v>58</v>
      </c>
      <c r="G27" s="140">
        <v>132</v>
      </c>
      <c r="H27" s="140">
        <v>431</v>
      </c>
      <c r="I27" s="140">
        <v>672</v>
      </c>
      <c r="J27" s="140">
        <v>739</v>
      </c>
      <c r="K27" s="157">
        <v>2101</v>
      </c>
      <c r="L27" s="181">
        <f>D$27/D$35*100</f>
        <v>2.0560747663551404</v>
      </c>
      <c r="M27" s="182">
        <f aca="true" t="shared" si="19" ref="M27:S27">E$27/E$35*100</f>
        <v>3.8939519469759736</v>
      </c>
      <c r="N27" s="182">
        <f t="shared" si="19"/>
        <v>3.798297314996726</v>
      </c>
      <c r="O27" s="182">
        <f t="shared" si="19"/>
        <v>4.760187522538767</v>
      </c>
      <c r="P27" s="182">
        <f t="shared" si="19"/>
        <v>4.971738378128966</v>
      </c>
      <c r="Q27" s="182">
        <f t="shared" si="19"/>
        <v>4.272091544818817</v>
      </c>
      <c r="R27" s="182">
        <f t="shared" si="19"/>
        <v>4.093275728370444</v>
      </c>
      <c r="S27" s="182">
        <f t="shared" si="19"/>
        <v>4.285131552110952</v>
      </c>
    </row>
    <row r="28" spans="1:19" ht="12.75" customHeight="1">
      <c r="A28" s="282"/>
      <c r="B28" s="279"/>
      <c r="C28" s="114" t="s">
        <v>157</v>
      </c>
      <c r="D28" s="140">
        <v>140</v>
      </c>
      <c r="E28" s="140">
        <v>214</v>
      </c>
      <c r="F28" s="140">
        <v>286</v>
      </c>
      <c r="G28" s="140">
        <v>653</v>
      </c>
      <c r="H28" s="140">
        <v>2070</v>
      </c>
      <c r="I28" s="140">
        <v>4029</v>
      </c>
      <c r="J28" s="140">
        <v>4861</v>
      </c>
      <c r="K28" s="157">
        <v>12253</v>
      </c>
      <c r="L28" s="181">
        <f>D$28/D$35*100</f>
        <v>13.084112149532709</v>
      </c>
      <c r="M28" s="182">
        <f aca="true" t="shared" si="20" ref="M28:S28">E$28/E$35*100</f>
        <v>17.72990886495443</v>
      </c>
      <c r="N28" s="182">
        <f t="shared" si="20"/>
        <v>18.729535036018337</v>
      </c>
      <c r="O28" s="182">
        <f t="shared" si="20"/>
        <v>23.548503425892537</v>
      </c>
      <c r="P28" s="182">
        <f t="shared" si="20"/>
        <v>23.87818664205791</v>
      </c>
      <c r="Q28" s="182">
        <f t="shared" si="20"/>
        <v>25.61347743165925</v>
      </c>
      <c r="R28" s="182">
        <f t="shared" si="20"/>
        <v>26.924781211919797</v>
      </c>
      <c r="S28" s="182">
        <f t="shared" si="20"/>
        <v>24.990821945747502</v>
      </c>
    </row>
    <row r="29" spans="1:19" ht="12.75" customHeight="1">
      <c r="A29" s="282"/>
      <c r="B29" s="279"/>
      <c r="C29" s="114" t="s">
        <v>158</v>
      </c>
      <c r="D29" s="140">
        <v>254</v>
      </c>
      <c r="E29" s="140">
        <v>245</v>
      </c>
      <c r="F29" s="140">
        <v>262</v>
      </c>
      <c r="G29" s="140">
        <v>318</v>
      </c>
      <c r="H29" s="140">
        <v>778</v>
      </c>
      <c r="I29" s="140">
        <v>1134</v>
      </c>
      <c r="J29" s="140">
        <v>1166</v>
      </c>
      <c r="K29" s="157">
        <v>4157</v>
      </c>
      <c r="L29" s="181">
        <f>D$29/D$35*100</f>
        <v>23.738317757009344</v>
      </c>
      <c r="M29" s="182">
        <f aca="true" t="shared" si="21" ref="M29:S29">E$29/E$35*100</f>
        <v>20.298260149130073</v>
      </c>
      <c r="N29" s="182">
        <f t="shared" si="21"/>
        <v>17.157825802226586</v>
      </c>
      <c r="O29" s="182">
        <f t="shared" si="21"/>
        <v>11.46772448611612</v>
      </c>
      <c r="P29" s="182">
        <f t="shared" si="21"/>
        <v>8.974506863536739</v>
      </c>
      <c r="Q29" s="182">
        <f t="shared" si="21"/>
        <v>7.209154481881755</v>
      </c>
      <c r="R29" s="182">
        <f t="shared" si="21"/>
        <v>6.458402570067576</v>
      </c>
      <c r="S29" s="182">
        <f t="shared" si="21"/>
        <v>8.478482561696921</v>
      </c>
    </row>
    <row r="30" spans="1:19" ht="12.75" customHeight="1">
      <c r="A30" s="282"/>
      <c r="B30" s="279"/>
      <c r="C30" s="114" t="s">
        <v>159</v>
      </c>
      <c r="D30" s="140">
        <v>10</v>
      </c>
      <c r="E30" s="140">
        <v>24</v>
      </c>
      <c r="F30" s="140">
        <v>76</v>
      </c>
      <c r="G30" s="140">
        <v>182</v>
      </c>
      <c r="H30" s="140">
        <v>796</v>
      </c>
      <c r="I30" s="140">
        <v>1742</v>
      </c>
      <c r="J30" s="140">
        <v>2123</v>
      </c>
      <c r="K30" s="157">
        <v>4953</v>
      </c>
      <c r="L30" s="181">
        <f>D$30/D$35*100</f>
        <v>0.9345794392523363</v>
      </c>
      <c r="M30" s="182">
        <f aca="true" t="shared" si="22" ref="M30:S30">E$30/E$35*100</f>
        <v>1.9884009942004972</v>
      </c>
      <c r="N30" s="182">
        <f t="shared" si="22"/>
        <v>4.9770792403405375</v>
      </c>
      <c r="O30" s="182">
        <f t="shared" si="22"/>
        <v>6.563288856833754</v>
      </c>
      <c r="P30" s="182">
        <f t="shared" si="22"/>
        <v>9.182143269119852</v>
      </c>
      <c r="Q30" s="182">
        <f t="shared" si="22"/>
        <v>11.074380165289256</v>
      </c>
      <c r="R30" s="182">
        <f t="shared" si="22"/>
        <v>11.759166943613604</v>
      </c>
      <c r="S30" s="182">
        <f t="shared" si="22"/>
        <v>10.101978380583317</v>
      </c>
    </row>
    <row r="31" spans="1:19" ht="12.75" customHeight="1">
      <c r="A31" s="282"/>
      <c r="B31" s="279"/>
      <c r="C31" s="114" t="s">
        <v>160</v>
      </c>
      <c r="D31" s="140">
        <v>36</v>
      </c>
      <c r="E31" s="140">
        <v>51</v>
      </c>
      <c r="F31" s="140">
        <v>72</v>
      </c>
      <c r="G31" s="140">
        <v>142</v>
      </c>
      <c r="H31" s="140">
        <v>416</v>
      </c>
      <c r="I31" s="140">
        <v>681</v>
      </c>
      <c r="J31" s="140">
        <v>715</v>
      </c>
      <c r="K31" s="157">
        <v>2113</v>
      </c>
      <c r="L31" s="181">
        <f>D$31/D$35*100</f>
        <v>3.364485981308411</v>
      </c>
      <c r="M31" s="182">
        <f aca="true" t="shared" si="23" ref="M31:S31">E$31/E$35*100</f>
        <v>4.225352112676056</v>
      </c>
      <c r="N31" s="182">
        <f t="shared" si="23"/>
        <v>4.715127701375246</v>
      </c>
      <c r="O31" s="182">
        <f t="shared" si="23"/>
        <v>5.120807789397764</v>
      </c>
      <c r="P31" s="182">
        <f t="shared" si="23"/>
        <v>4.798708040143039</v>
      </c>
      <c r="Q31" s="182">
        <f t="shared" si="23"/>
        <v>4.3293070565797835</v>
      </c>
      <c r="R31" s="182">
        <f t="shared" si="23"/>
        <v>3.960341198626343</v>
      </c>
      <c r="S31" s="182">
        <f t="shared" si="23"/>
        <v>4.309606363450948</v>
      </c>
    </row>
    <row r="32" spans="1:19" ht="12.75" customHeight="1">
      <c r="A32" s="282"/>
      <c r="B32" s="279"/>
      <c r="C32" s="114" t="s">
        <v>161</v>
      </c>
      <c r="D32" s="140">
        <v>135</v>
      </c>
      <c r="E32" s="140">
        <v>186</v>
      </c>
      <c r="F32" s="140">
        <v>303</v>
      </c>
      <c r="G32" s="140">
        <v>504</v>
      </c>
      <c r="H32" s="140">
        <v>1697</v>
      </c>
      <c r="I32" s="140">
        <v>3114</v>
      </c>
      <c r="J32" s="140">
        <v>3690</v>
      </c>
      <c r="K32" s="157">
        <v>9629</v>
      </c>
      <c r="L32" s="181">
        <f>D$32/D$35*100</f>
        <v>12.616822429906541</v>
      </c>
      <c r="M32" s="182">
        <f aca="true" t="shared" si="24" ref="M32:S32">E$32/E$35*100</f>
        <v>15.410107705053852</v>
      </c>
      <c r="N32" s="182">
        <f t="shared" si="24"/>
        <v>19.842829076620824</v>
      </c>
      <c r="O32" s="182">
        <f t="shared" si="24"/>
        <v>18.175261449693473</v>
      </c>
      <c r="P32" s="182">
        <f t="shared" si="24"/>
        <v>19.57549890414119</v>
      </c>
      <c r="Q32" s="182">
        <f t="shared" si="24"/>
        <v>19.79656706929434</v>
      </c>
      <c r="R32" s="182">
        <f t="shared" si="24"/>
        <v>20.438683948155536</v>
      </c>
      <c r="S32" s="182">
        <f t="shared" si="24"/>
        <v>19.63899653273506</v>
      </c>
    </row>
    <row r="33" spans="1:19" ht="12.75" customHeight="1">
      <c r="A33" s="282"/>
      <c r="B33" s="279"/>
      <c r="C33" s="111" t="s">
        <v>149</v>
      </c>
      <c r="D33" s="140">
        <v>23</v>
      </c>
      <c r="E33" s="140">
        <v>44</v>
      </c>
      <c r="F33" s="140">
        <v>117</v>
      </c>
      <c r="G33" s="140">
        <v>285</v>
      </c>
      <c r="H33" s="140">
        <v>1100</v>
      </c>
      <c r="I33" s="140">
        <v>2240</v>
      </c>
      <c r="J33" s="140">
        <v>2788</v>
      </c>
      <c r="K33" s="157">
        <v>6597</v>
      </c>
      <c r="L33" s="181">
        <f>D$33/D$35*100</f>
        <v>2.149532710280374</v>
      </c>
      <c r="M33" s="182">
        <f aca="true" t="shared" si="25" ref="M33:S33">E$33/E$35*100</f>
        <v>3.645401822700911</v>
      </c>
      <c r="N33" s="182">
        <f t="shared" si="25"/>
        <v>7.662082514734774</v>
      </c>
      <c r="O33" s="182">
        <f t="shared" si="25"/>
        <v>10.277677605481427</v>
      </c>
      <c r="P33" s="182">
        <f t="shared" si="25"/>
        <v>12.688891452301304</v>
      </c>
      <c r="Q33" s="182">
        <f t="shared" si="25"/>
        <v>14.24030514939606</v>
      </c>
      <c r="R33" s="182">
        <f t="shared" si="25"/>
        <v>15.44256120527307</v>
      </c>
      <c r="S33" s="182">
        <f t="shared" si="25"/>
        <v>13.455027534162758</v>
      </c>
    </row>
    <row r="34" spans="1:19" ht="12.75" customHeight="1">
      <c r="A34" s="282"/>
      <c r="B34" s="279"/>
      <c r="C34" s="114" t="s">
        <v>150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1</v>
      </c>
      <c r="J34" s="140">
        <v>0</v>
      </c>
      <c r="K34" s="157">
        <v>1</v>
      </c>
      <c r="L34" s="181">
        <f>D$34/D$35*100</f>
        <v>0</v>
      </c>
      <c r="M34" s="182">
        <f aca="true" t="shared" si="26" ref="M34:S34">E$34/E$35*100</f>
        <v>0</v>
      </c>
      <c r="N34" s="182">
        <f t="shared" si="26"/>
        <v>0</v>
      </c>
      <c r="O34" s="182">
        <f t="shared" si="26"/>
        <v>0</v>
      </c>
      <c r="P34" s="182">
        <f t="shared" si="26"/>
        <v>0</v>
      </c>
      <c r="Q34" s="182">
        <f t="shared" si="26"/>
        <v>0.006357279084551812</v>
      </c>
      <c r="R34" s="182">
        <f t="shared" si="26"/>
        <v>0</v>
      </c>
      <c r="S34" s="182">
        <f t="shared" si="26"/>
        <v>0.002039567611666327</v>
      </c>
    </row>
    <row r="35" spans="1:19" ht="12.75" customHeight="1">
      <c r="A35" s="282"/>
      <c r="B35" s="279"/>
      <c r="C35" s="111" t="s">
        <v>14</v>
      </c>
      <c r="D35" s="140">
        <v>1070</v>
      </c>
      <c r="E35" s="140">
        <v>1207</v>
      </c>
      <c r="F35" s="140">
        <v>1527</v>
      </c>
      <c r="G35" s="140">
        <v>2773</v>
      </c>
      <c r="H35" s="140">
        <v>8669</v>
      </c>
      <c r="I35" s="140">
        <v>15730</v>
      </c>
      <c r="J35" s="140">
        <v>18054</v>
      </c>
      <c r="K35" s="157">
        <v>49030</v>
      </c>
      <c r="L35" s="183">
        <v>100</v>
      </c>
      <c r="M35" s="184">
        <v>100</v>
      </c>
      <c r="N35" s="184">
        <v>100</v>
      </c>
      <c r="O35" s="184">
        <v>100</v>
      </c>
      <c r="P35" s="184">
        <v>100</v>
      </c>
      <c r="Q35" s="184">
        <v>100</v>
      </c>
      <c r="R35" s="184">
        <v>100</v>
      </c>
      <c r="S35" s="184">
        <v>100</v>
      </c>
    </row>
    <row r="36" spans="1:19" ht="12.75" customHeight="1">
      <c r="A36" s="282"/>
      <c r="B36" s="286" t="s">
        <v>289</v>
      </c>
      <c r="C36" s="113" t="s">
        <v>152</v>
      </c>
      <c r="D36" s="141">
        <v>725</v>
      </c>
      <c r="E36" s="139">
        <v>547</v>
      </c>
      <c r="F36" s="139">
        <v>434</v>
      </c>
      <c r="G36" s="139">
        <v>528</v>
      </c>
      <c r="H36" s="139">
        <v>1081</v>
      </c>
      <c r="I36" s="139">
        <v>1472</v>
      </c>
      <c r="J36" s="139">
        <v>1218</v>
      </c>
      <c r="K36" s="156">
        <v>6005</v>
      </c>
      <c r="L36" s="179">
        <f>D$36/D$45*100</f>
        <v>22.171253822629968</v>
      </c>
      <c r="M36" s="180">
        <f aca="true" t="shared" si="27" ref="M36:S36">E$36/E$45*100</f>
        <v>17.77705557361066</v>
      </c>
      <c r="N36" s="180">
        <f t="shared" si="27"/>
        <v>13.135593220338984</v>
      </c>
      <c r="O36" s="180">
        <f t="shared" si="27"/>
        <v>9.904333145751266</v>
      </c>
      <c r="P36" s="180">
        <f t="shared" si="27"/>
        <v>7.854962941432932</v>
      </c>
      <c r="Q36" s="180">
        <f t="shared" si="27"/>
        <v>7.064356673225512</v>
      </c>
      <c r="R36" s="180">
        <f t="shared" si="27"/>
        <v>5.386996904024768</v>
      </c>
      <c r="S36" s="180">
        <f t="shared" si="27"/>
        <v>8.318211411394772</v>
      </c>
    </row>
    <row r="37" spans="1:19" ht="12.75" customHeight="1">
      <c r="A37" s="282"/>
      <c r="B37" s="279"/>
      <c r="C37" s="114" t="s">
        <v>156</v>
      </c>
      <c r="D37" s="142">
        <v>112</v>
      </c>
      <c r="E37" s="140">
        <v>104</v>
      </c>
      <c r="F37" s="140">
        <v>151</v>
      </c>
      <c r="G37" s="140">
        <v>227</v>
      </c>
      <c r="H37" s="140">
        <v>532</v>
      </c>
      <c r="I37" s="140">
        <v>658</v>
      </c>
      <c r="J37" s="140">
        <v>580</v>
      </c>
      <c r="K37" s="157">
        <v>2364</v>
      </c>
      <c r="L37" s="181">
        <f>D$37/D$45*100</f>
        <v>3.4250764525993884</v>
      </c>
      <c r="M37" s="182">
        <f aca="true" t="shared" si="28" ref="M37:S37">E$37/E$45*100</f>
        <v>3.3799155021124476</v>
      </c>
      <c r="N37" s="182">
        <f t="shared" si="28"/>
        <v>4.570217917675545</v>
      </c>
      <c r="O37" s="182">
        <f t="shared" si="28"/>
        <v>4.2581129244044265</v>
      </c>
      <c r="P37" s="182">
        <f t="shared" si="28"/>
        <v>3.8657171922685656</v>
      </c>
      <c r="Q37" s="182">
        <f t="shared" si="28"/>
        <v>3.157844219417383</v>
      </c>
      <c r="R37" s="182">
        <f t="shared" si="28"/>
        <v>2.5652366209641753</v>
      </c>
      <c r="S37" s="182">
        <f t="shared" si="28"/>
        <v>3.274646424069482</v>
      </c>
    </row>
    <row r="38" spans="1:19" ht="12.75" customHeight="1">
      <c r="A38" s="282"/>
      <c r="B38" s="279"/>
      <c r="C38" s="114" t="s">
        <v>157</v>
      </c>
      <c r="D38" s="142">
        <v>500</v>
      </c>
      <c r="E38" s="140">
        <v>569</v>
      </c>
      <c r="F38" s="140">
        <v>640</v>
      </c>
      <c r="G38" s="140">
        <v>1039</v>
      </c>
      <c r="H38" s="140">
        <v>2840</v>
      </c>
      <c r="I38" s="140">
        <v>4554</v>
      </c>
      <c r="J38" s="140">
        <v>5103</v>
      </c>
      <c r="K38" s="157">
        <v>15245</v>
      </c>
      <c r="L38" s="181">
        <f>D$38/D$45*100</f>
        <v>15.29051987767584</v>
      </c>
      <c r="M38" s="182">
        <f aca="true" t="shared" si="29" ref="M38:S38">E$38/E$45*100</f>
        <v>18.492037699057523</v>
      </c>
      <c r="N38" s="182">
        <f t="shared" si="29"/>
        <v>19.37046004842615</v>
      </c>
      <c r="O38" s="182">
        <f t="shared" si="29"/>
        <v>19.489776777340087</v>
      </c>
      <c r="P38" s="182">
        <f t="shared" si="29"/>
        <v>20.63653538729836</v>
      </c>
      <c r="Q38" s="182">
        <f t="shared" si="29"/>
        <v>21.85535345779143</v>
      </c>
      <c r="R38" s="182">
        <f t="shared" si="29"/>
        <v>22.569659442724458</v>
      </c>
      <c r="S38" s="182">
        <f t="shared" si="29"/>
        <v>21.117590835422696</v>
      </c>
    </row>
    <row r="39" spans="1:19" ht="12.75" customHeight="1">
      <c r="A39" s="282"/>
      <c r="B39" s="279"/>
      <c r="C39" s="114" t="s">
        <v>158</v>
      </c>
      <c r="D39" s="142">
        <v>705</v>
      </c>
      <c r="E39" s="140">
        <v>477</v>
      </c>
      <c r="F39" s="140">
        <v>405</v>
      </c>
      <c r="G39" s="140">
        <v>434</v>
      </c>
      <c r="H39" s="140">
        <v>841</v>
      </c>
      <c r="I39" s="140">
        <v>1092</v>
      </c>
      <c r="J39" s="140">
        <v>941</v>
      </c>
      <c r="K39" s="157">
        <v>4895</v>
      </c>
      <c r="L39" s="181">
        <f>D$39/D$45*100</f>
        <v>21.55963302752294</v>
      </c>
      <c r="M39" s="182">
        <f aca="true" t="shared" si="30" ref="M39:S39">E$39/E$45*100</f>
        <v>15.502112447188821</v>
      </c>
      <c r="N39" s="182">
        <f t="shared" si="30"/>
        <v>12.257869249394673</v>
      </c>
      <c r="O39" s="182">
        <f t="shared" si="30"/>
        <v>8.141061714500093</v>
      </c>
      <c r="P39" s="182">
        <f t="shared" si="30"/>
        <v>6.111030373492225</v>
      </c>
      <c r="Q39" s="182">
        <f t="shared" si="30"/>
        <v>5.240677640735231</v>
      </c>
      <c r="R39" s="182">
        <f t="shared" si="30"/>
        <v>4.16187527642636</v>
      </c>
      <c r="S39" s="182">
        <f t="shared" si="30"/>
        <v>6.780623623443366</v>
      </c>
    </row>
    <row r="40" spans="1:19" ht="12.75" customHeight="1">
      <c r="A40" s="282"/>
      <c r="B40" s="279"/>
      <c r="C40" s="114" t="s">
        <v>159</v>
      </c>
      <c r="D40" s="142">
        <v>127</v>
      </c>
      <c r="E40" s="140">
        <v>159</v>
      </c>
      <c r="F40" s="140">
        <v>256</v>
      </c>
      <c r="G40" s="140">
        <v>578</v>
      </c>
      <c r="H40" s="140">
        <v>1746</v>
      </c>
      <c r="I40" s="140">
        <v>2786</v>
      </c>
      <c r="J40" s="140">
        <v>3175</v>
      </c>
      <c r="K40" s="157">
        <v>8827</v>
      </c>
      <c r="L40" s="181">
        <f>D$40/D$45*100</f>
        <v>3.8837920489296636</v>
      </c>
      <c r="M40" s="182">
        <f aca="true" t="shared" si="31" ref="M40:S40">E$40/E$45*100</f>
        <v>5.167370815729607</v>
      </c>
      <c r="N40" s="182">
        <f t="shared" si="31"/>
        <v>7.74818401937046</v>
      </c>
      <c r="O40" s="182">
        <f t="shared" si="31"/>
        <v>10.842243481523166</v>
      </c>
      <c r="P40" s="182">
        <f t="shared" si="31"/>
        <v>12.68710943176864</v>
      </c>
      <c r="Q40" s="182">
        <f t="shared" si="31"/>
        <v>13.37044680136296</v>
      </c>
      <c r="R40" s="182">
        <f t="shared" si="31"/>
        <v>14.042459088898717</v>
      </c>
      <c r="S40" s="182">
        <f t="shared" si="31"/>
        <v>12.227285949772131</v>
      </c>
    </row>
    <row r="41" spans="1:19" ht="12.75" customHeight="1">
      <c r="A41" s="282"/>
      <c r="B41" s="279"/>
      <c r="C41" s="114" t="s">
        <v>160</v>
      </c>
      <c r="D41" s="142">
        <v>188</v>
      </c>
      <c r="E41" s="140">
        <v>187</v>
      </c>
      <c r="F41" s="140">
        <v>211</v>
      </c>
      <c r="G41" s="140">
        <v>316</v>
      </c>
      <c r="H41" s="140">
        <v>667</v>
      </c>
      <c r="I41" s="140">
        <v>783</v>
      </c>
      <c r="J41" s="140">
        <v>714</v>
      </c>
      <c r="K41" s="157">
        <v>3066</v>
      </c>
      <c r="L41" s="181">
        <f>D$41/D$45*100</f>
        <v>5.749235474006116</v>
      </c>
      <c r="M41" s="182">
        <f aca="true" t="shared" si="32" ref="M41:S41">E$41/E$45*100</f>
        <v>6.077348066298343</v>
      </c>
      <c r="N41" s="182">
        <f t="shared" si="32"/>
        <v>6.386198547215496</v>
      </c>
      <c r="O41" s="182">
        <f t="shared" si="32"/>
        <v>5.927593322078409</v>
      </c>
      <c r="P41" s="182">
        <f t="shared" si="32"/>
        <v>4.846679261735213</v>
      </c>
      <c r="Q41" s="182">
        <f t="shared" si="32"/>
        <v>3.757738637999712</v>
      </c>
      <c r="R41" s="182">
        <f t="shared" si="32"/>
        <v>3.1578947368421053</v>
      </c>
      <c r="S41" s="182">
        <f t="shared" si="32"/>
        <v>4.247066808881994</v>
      </c>
    </row>
    <row r="42" spans="1:19" ht="12.75" customHeight="1">
      <c r="A42" s="282"/>
      <c r="B42" s="279"/>
      <c r="C42" s="114" t="s">
        <v>161</v>
      </c>
      <c r="D42" s="142">
        <v>624</v>
      </c>
      <c r="E42" s="140">
        <v>649</v>
      </c>
      <c r="F42" s="140">
        <v>659</v>
      </c>
      <c r="G42" s="140">
        <v>1190</v>
      </c>
      <c r="H42" s="140">
        <v>2968</v>
      </c>
      <c r="I42" s="140">
        <v>4502</v>
      </c>
      <c r="J42" s="140">
        <v>5257</v>
      </c>
      <c r="K42" s="157">
        <v>15849</v>
      </c>
      <c r="L42" s="181">
        <f>D$42/D$45*100</f>
        <v>19.08256880733945</v>
      </c>
      <c r="M42" s="182">
        <f aca="true" t="shared" si="33" ref="M42:S42">E$42/E$45*100</f>
        <v>21.091972700682483</v>
      </c>
      <c r="N42" s="182">
        <f t="shared" si="33"/>
        <v>19.9455205811138</v>
      </c>
      <c r="O42" s="182">
        <f t="shared" si="33"/>
        <v>22.322265991371225</v>
      </c>
      <c r="P42" s="182">
        <f t="shared" si="33"/>
        <v>21.566632756866735</v>
      </c>
      <c r="Q42" s="182">
        <f t="shared" si="33"/>
        <v>21.60579737966118</v>
      </c>
      <c r="R42" s="182">
        <f t="shared" si="33"/>
        <v>23.25077399380805</v>
      </c>
      <c r="S42" s="182">
        <f t="shared" si="33"/>
        <v>21.954260226344005</v>
      </c>
    </row>
    <row r="43" spans="1:19" ht="12.75" customHeight="1">
      <c r="A43" s="282"/>
      <c r="B43" s="279"/>
      <c r="C43" s="111" t="s">
        <v>149</v>
      </c>
      <c r="D43" s="142">
        <v>289</v>
      </c>
      <c r="E43" s="140">
        <v>385</v>
      </c>
      <c r="F43" s="140">
        <v>548</v>
      </c>
      <c r="G43" s="140">
        <v>1019</v>
      </c>
      <c r="H43" s="140">
        <v>3087</v>
      </c>
      <c r="I43" s="140">
        <v>4989</v>
      </c>
      <c r="J43" s="140">
        <v>5622</v>
      </c>
      <c r="K43" s="157">
        <v>15939</v>
      </c>
      <c r="L43" s="181">
        <f>D$43/D$45*100</f>
        <v>8.837920489296636</v>
      </c>
      <c r="M43" s="182">
        <f aca="true" t="shared" si="34" ref="M43:S43">E$43/E$45*100</f>
        <v>12.512187195320118</v>
      </c>
      <c r="N43" s="182">
        <f t="shared" si="34"/>
        <v>16.585956416464892</v>
      </c>
      <c r="O43" s="182">
        <f t="shared" si="34"/>
        <v>19.114612643031325</v>
      </c>
      <c r="P43" s="182">
        <f t="shared" si="34"/>
        <v>22.431332655137336</v>
      </c>
      <c r="Q43" s="182">
        <f t="shared" si="34"/>
        <v>23.942986034457935</v>
      </c>
      <c r="R43" s="182">
        <f t="shared" si="34"/>
        <v>24.865103936311368</v>
      </c>
      <c r="S43" s="182">
        <f t="shared" si="34"/>
        <v>22.078929506448173</v>
      </c>
    </row>
    <row r="44" spans="1:19" ht="12.75" customHeight="1">
      <c r="A44" s="282"/>
      <c r="B44" s="279"/>
      <c r="C44" s="114" t="s">
        <v>150</v>
      </c>
      <c r="D44" s="142"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1</v>
      </c>
      <c r="J44" s="140">
        <v>0</v>
      </c>
      <c r="K44" s="157">
        <v>1</v>
      </c>
      <c r="L44" s="181">
        <f>D$44/D$45*100</f>
        <v>0</v>
      </c>
      <c r="M44" s="182">
        <f aca="true" t="shared" si="35" ref="M44:S44">E$44/E$45*100</f>
        <v>0</v>
      </c>
      <c r="N44" s="182">
        <f t="shared" si="35"/>
        <v>0</v>
      </c>
      <c r="O44" s="182">
        <f t="shared" si="35"/>
        <v>0</v>
      </c>
      <c r="P44" s="182">
        <f t="shared" si="35"/>
        <v>0</v>
      </c>
      <c r="Q44" s="182">
        <f t="shared" si="35"/>
        <v>0.004799155348658636</v>
      </c>
      <c r="R44" s="182">
        <f t="shared" si="35"/>
        <v>0</v>
      </c>
      <c r="S44" s="182">
        <f t="shared" si="35"/>
        <v>0.0013852142233796456</v>
      </c>
    </row>
    <row r="45" spans="1:19" ht="12.75" customHeight="1">
      <c r="A45" s="282"/>
      <c r="B45" s="280"/>
      <c r="C45" s="112" t="s">
        <v>14</v>
      </c>
      <c r="D45" s="143">
        <v>3270</v>
      </c>
      <c r="E45" s="144">
        <v>3077</v>
      </c>
      <c r="F45" s="144">
        <v>3304</v>
      </c>
      <c r="G45" s="144">
        <v>5331</v>
      </c>
      <c r="H45" s="144">
        <v>13762</v>
      </c>
      <c r="I45" s="144">
        <v>20837</v>
      </c>
      <c r="J45" s="144">
        <v>22610</v>
      </c>
      <c r="K45" s="158">
        <v>72191</v>
      </c>
      <c r="L45" s="183">
        <v>100</v>
      </c>
      <c r="M45" s="184">
        <v>100</v>
      </c>
      <c r="N45" s="184">
        <v>100</v>
      </c>
      <c r="O45" s="184">
        <v>100</v>
      </c>
      <c r="P45" s="184">
        <v>100</v>
      </c>
      <c r="Q45" s="184">
        <v>100</v>
      </c>
      <c r="R45" s="184">
        <v>100</v>
      </c>
      <c r="S45" s="184">
        <v>100</v>
      </c>
    </row>
    <row r="46" spans="1:19" ht="12.75" customHeight="1">
      <c r="A46" s="282"/>
      <c r="B46" s="278" t="s">
        <v>14</v>
      </c>
      <c r="C46" s="115" t="s">
        <v>152</v>
      </c>
      <c r="D46" s="140">
        <v>9627</v>
      </c>
      <c r="E46" s="140">
        <v>7608</v>
      </c>
      <c r="F46" s="140">
        <v>6717</v>
      </c>
      <c r="G46" s="140">
        <v>9445</v>
      </c>
      <c r="H46" s="140">
        <v>20310</v>
      </c>
      <c r="I46" s="140">
        <v>24034</v>
      </c>
      <c r="J46" s="140">
        <v>18184</v>
      </c>
      <c r="K46" s="157">
        <v>95925</v>
      </c>
      <c r="L46" s="179">
        <f>D$46/D$55*100</f>
        <v>59.20664206642067</v>
      </c>
      <c r="M46" s="180">
        <f aca="true" t="shared" si="36" ref="M46:S46">E$46/E$55*100</f>
        <v>50.635607321131445</v>
      </c>
      <c r="N46" s="180">
        <f t="shared" si="36"/>
        <v>39.623643227937706</v>
      </c>
      <c r="O46" s="180">
        <f t="shared" si="36"/>
        <v>31.693567329955368</v>
      </c>
      <c r="P46" s="180">
        <f t="shared" si="36"/>
        <v>24.67081288567125</v>
      </c>
      <c r="Q46" s="180">
        <f t="shared" si="36"/>
        <v>19.552395440974284</v>
      </c>
      <c r="R46" s="180">
        <f t="shared" si="36"/>
        <v>15.275280993262882</v>
      </c>
      <c r="S46" s="180">
        <f t="shared" si="36"/>
        <v>23.842664512520972</v>
      </c>
    </row>
    <row r="47" spans="1:19" ht="12.75" customHeight="1">
      <c r="A47" s="282"/>
      <c r="B47" s="279"/>
      <c r="C47" s="114" t="s">
        <v>156</v>
      </c>
      <c r="D47" s="140">
        <v>525</v>
      </c>
      <c r="E47" s="140">
        <v>584</v>
      </c>
      <c r="F47" s="140">
        <v>868</v>
      </c>
      <c r="G47" s="140">
        <v>1785</v>
      </c>
      <c r="H47" s="140">
        <v>5002</v>
      </c>
      <c r="I47" s="140">
        <v>6857</v>
      </c>
      <c r="J47" s="140">
        <v>5658</v>
      </c>
      <c r="K47" s="157">
        <v>21279</v>
      </c>
      <c r="L47" s="181">
        <f>D$47/D$55*100</f>
        <v>3.2287822878228782</v>
      </c>
      <c r="M47" s="182">
        <f aca="true" t="shared" si="37" ref="M47:S47">E$47/E$55*100</f>
        <v>3.886855241264559</v>
      </c>
      <c r="N47" s="182">
        <f t="shared" si="37"/>
        <v>5.12033978291647</v>
      </c>
      <c r="O47" s="182">
        <f t="shared" si="37"/>
        <v>5.989731888191671</v>
      </c>
      <c r="P47" s="182">
        <f t="shared" si="37"/>
        <v>6.075992420193383</v>
      </c>
      <c r="Q47" s="182">
        <f t="shared" si="37"/>
        <v>5.578379609667998</v>
      </c>
      <c r="R47" s="182">
        <f t="shared" si="37"/>
        <v>4.752944338972799</v>
      </c>
      <c r="S47" s="182">
        <f t="shared" si="37"/>
        <v>5.289007643074629</v>
      </c>
    </row>
    <row r="48" spans="1:19" ht="12.75" customHeight="1">
      <c r="A48" s="282"/>
      <c r="B48" s="279"/>
      <c r="C48" s="114" t="s">
        <v>157</v>
      </c>
      <c r="D48" s="140">
        <v>2005</v>
      </c>
      <c r="E48" s="140">
        <v>2435</v>
      </c>
      <c r="F48" s="140">
        <v>3530</v>
      </c>
      <c r="G48" s="140">
        <v>6783</v>
      </c>
      <c r="H48" s="140">
        <v>20275</v>
      </c>
      <c r="I48" s="140">
        <v>31981</v>
      </c>
      <c r="J48" s="140">
        <v>32578</v>
      </c>
      <c r="K48" s="157">
        <v>99587</v>
      </c>
      <c r="L48" s="181">
        <f>D$48/D$55*100</f>
        <v>12.330873308733088</v>
      </c>
      <c r="M48" s="182">
        <f aca="true" t="shared" si="38" ref="M48:S48">E$48/E$55*100</f>
        <v>16.206322795341098</v>
      </c>
      <c r="N48" s="182">
        <f t="shared" si="38"/>
        <v>20.823501651722513</v>
      </c>
      <c r="O48" s="182">
        <f t="shared" si="38"/>
        <v>22.76098117512835</v>
      </c>
      <c r="P48" s="182">
        <f t="shared" si="38"/>
        <v>24.628297944706283</v>
      </c>
      <c r="Q48" s="182">
        <f t="shared" si="38"/>
        <v>26.017523450020747</v>
      </c>
      <c r="R48" s="182">
        <f t="shared" si="38"/>
        <v>27.366811713512877</v>
      </c>
      <c r="S48" s="182">
        <f t="shared" si="38"/>
        <v>24.752873920338033</v>
      </c>
    </row>
    <row r="49" spans="1:19" ht="12.75" customHeight="1">
      <c r="A49" s="282"/>
      <c r="B49" s="279"/>
      <c r="C49" s="114" t="s">
        <v>158</v>
      </c>
      <c r="D49" s="140">
        <v>2018</v>
      </c>
      <c r="E49" s="140">
        <v>1718</v>
      </c>
      <c r="F49" s="140">
        <v>1755</v>
      </c>
      <c r="G49" s="140">
        <v>2749</v>
      </c>
      <c r="H49" s="140">
        <v>6862</v>
      </c>
      <c r="I49" s="140">
        <v>8925</v>
      </c>
      <c r="J49" s="140">
        <v>7450</v>
      </c>
      <c r="K49" s="157">
        <v>31477</v>
      </c>
      <c r="L49" s="181">
        <f>D$49/D$55*100</f>
        <v>12.410824108241082</v>
      </c>
      <c r="M49" s="182">
        <f aca="true" t="shared" si="39" ref="M49:S49">E$49/E$55*100</f>
        <v>11.434276206322796</v>
      </c>
      <c r="N49" s="182">
        <f t="shared" si="39"/>
        <v>10.352760736196318</v>
      </c>
      <c r="O49" s="182">
        <f t="shared" si="39"/>
        <v>9.224522667024598</v>
      </c>
      <c r="P49" s="182">
        <f t="shared" si="39"/>
        <v>8.335357854331665</v>
      </c>
      <c r="Q49" s="182">
        <f t="shared" si="39"/>
        <v>7.260760976562182</v>
      </c>
      <c r="R49" s="182">
        <f t="shared" si="39"/>
        <v>6.258295391542481</v>
      </c>
      <c r="S49" s="182">
        <f t="shared" si="39"/>
        <v>7.823774311812589</v>
      </c>
    </row>
    <row r="50" spans="1:19" ht="12.75" customHeight="1">
      <c r="A50" s="282"/>
      <c r="B50" s="279"/>
      <c r="C50" s="114" t="s">
        <v>159</v>
      </c>
      <c r="D50" s="140">
        <v>221</v>
      </c>
      <c r="E50" s="140">
        <v>342</v>
      </c>
      <c r="F50" s="140">
        <v>723</v>
      </c>
      <c r="G50" s="140">
        <v>1824</v>
      </c>
      <c r="H50" s="140">
        <v>6711</v>
      </c>
      <c r="I50" s="140">
        <v>11948</v>
      </c>
      <c r="J50" s="140">
        <v>13109</v>
      </c>
      <c r="K50" s="157">
        <v>34878</v>
      </c>
      <c r="L50" s="181">
        <f>D$50/D$55*100</f>
        <v>1.3591635916359164</v>
      </c>
      <c r="M50" s="182">
        <f aca="true" t="shared" si="40" ref="M50:S50">E$50/E$55*100</f>
        <v>2.2762063227953413</v>
      </c>
      <c r="N50" s="182">
        <f t="shared" si="40"/>
        <v>4.264983482774894</v>
      </c>
      <c r="O50" s="182">
        <f t="shared" si="40"/>
        <v>6.120599979866447</v>
      </c>
      <c r="P50" s="182">
        <f t="shared" si="40"/>
        <v>8.151936251882805</v>
      </c>
      <c r="Q50" s="182">
        <f t="shared" si="40"/>
        <v>9.720064106214561</v>
      </c>
      <c r="R50" s="182">
        <f t="shared" si="40"/>
        <v>11.012079770165153</v>
      </c>
      <c r="S50" s="182">
        <f t="shared" si="40"/>
        <v>8.669110793512708</v>
      </c>
    </row>
    <row r="51" spans="1:19" ht="12.75" customHeight="1">
      <c r="A51" s="282"/>
      <c r="B51" s="279"/>
      <c r="C51" s="114" t="s">
        <v>160</v>
      </c>
      <c r="D51" s="140">
        <v>334</v>
      </c>
      <c r="E51" s="140">
        <v>409</v>
      </c>
      <c r="F51" s="140">
        <v>585</v>
      </c>
      <c r="G51" s="140">
        <v>1155</v>
      </c>
      <c r="H51" s="140">
        <v>3173</v>
      </c>
      <c r="I51" s="140">
        <v>4626</v>
      </c>
      <c r="J51" s="140">
        <v>3986</v>
      </c>
      <c r="K51" s="157">
        <v>14268</v>
      </c>
      <c r="L51" s="181">
        <f>D$51/D$55*100</f>
        <v>2.054120541205412</v>
      </c>
      <c r="M51" s="182">
        <f aca="true" t="shared" si="41" ref="M51:S51">E$51/E$55*100</f>
        <v>2.722129783693844</v>
      </c>
      <c r="N51" s="182">
        <f t="shared" si="41"/>
        <v>3.4509202453987733</v>
      </c>
      <c r="O51" s="182">
        <f t="shared" si="41"/>
        <v>3.8757088688299053</v>
      </c>
      <c r="P51" s="182">
        <f t="shared" si="41"/>
        <v>3.854283076624071</v>
      </c>
      <c r="Q51" s="182">
        <f t="shared" si="41"/>
        <v>3.7633927481878606</v>
      </c>
      <c r="R51" s="182">
        <f t="shared" si="41"/>
        <v>3.3483980443876953</v>
      </c>
      <c r="S51" s="182">
        <f t="shared" si="41"/>
        <v>3.5463866277263403</v>
      </c>
    </row>
    <row r="52" spans="1:19" ht="12.75" customHeight="1">
      <c r="A52" s="282"/>
      <c r="B52" s="279"/>
      <c r="C52" s="114" t="s">
        <v>161</v>
      </c>
      <c r="D52" s="140">
        <v>1155</v>
      </c>
      <c r="E52" s="140">
        <v>1376</v>
      </c>
      <c r="F52" s="140">
        <v>1819</v>
      </c>
      <c r="G52" s="140">
        <v>3808</v>
      </c>
      <c r="H52" s="140">
        <v>11938</v>
      </c>
      <c r="I52" s="140">
        <v>20118</v>
      </c>
      <c r="J52" s="140">
        <v>21724</v>
      </c>
      <c r="K52" s="157">
        <v>61938</v>
      </c>
      <c r="L52" s="181">
        <f>D$52/D$55*100</f>
        <v>7.103321033210332</v>
      </c>
      <c r="M52" s="182">
        <f aca="true" t="shared" si="42" ref="M52:S52">E$52/E$55*100</f>
        <v>9.158069883527455</v>
      </c>
      <c r="N52" s="182">
        <f t="shared" si="42"/>
        <v>10.730297310051911</v>
      </c>
      <c r="O52" s="182">
        <f t="shared" si="42"/>
        <v>12.7780946948089</v>
      </c>
      <c r="P52" s="182">
        <f t="shared" si="42"/>
        <v>14.50123900685098</v>
      </c>
      <c r="Q52" s="182">
        <f t="shared" si="42"/>
        <v>16.36660944834487</v>
      </c>
      <c r="R52" s="182">
        <f t="shared" si="42"/>
        <v>18.2490213538079</v>
      </c>
      <c r="S52" s="182">
        <f t="shared" si="42"/>
        <v>15.395016466786801</v>
      </c>
    </row>
    <row r="53" spans="1:19" ht="12.75" customHeight="1">
      <c r="A53" s="282"/>
      <c r="B53" s="279"/>
      <c r="C53" s="111" t="s">
        <v>149</v>
      </c>
      <c r="D53" s="140">
        <v>369</v>
      </c>
      <c r="E53" s="140">
        <v>540</v>
      </c>
      <c r="F53" s="140">
        <v>943</v>
      </c>
      <c r="G53" s="140">
        <v>2224</v>
      </c>
      <c r="H53" s="140">
        <v>8000</v>
      </c>
      <c r="I53" s="140">
        <v>14390</v>
      </c>
      <c r="J53" s="140">
        <v>16323</v>
      </c>
      <c r="K53" s="157">
        <v>42789</v>
      </c>
      <c r="L53" s="181">
        <f>D$53/D$55*100</f>
        <v>2.2693726937269374</v>
      </c>
      <c r="M53" s="182">
        <f aca="true" t="shared" si="43" ref="M53:S53">E$53/E$55*100</f>
        <v>3.594009983361065</v>
      </c>
      <c r="N53" s="182">
        <f t="shared" si="43"/>
        <v>5.562765455403492</v>
      </c>
      <c r="O53" s="182">
        <f t="shared" si="43"/>
        <v>7.4628368175564574</v>
      </c>
      <c r="P53" s="182">
        <f t="shared" si="43"/>
        <v>9.717700791992614</v>
      </c>
      <c r="Q53" s="182">
        <f t="shared" si="43"/>
        <v>11.706705933078968</v>
      </c>
      <c r="R53" s="182">
        <f t="shared" si="43"/>
        <v>13.711967204852069</v>
      </c>
      <c r="S53" s="182">
        <f t="shared" si="43"/>
        <v>10.635431554091841</v>
      </c>
    </row>
    <row r="54" spans="1:19" ht="12.75" customHeight="1">
      <c r="A54" s="282"/>
      <c r="B54" s="279"/>
      <c r="C54" s="114" t="s">
        <v>150</v>
      </c>
      <c r="D54" s="140">
        <v>6</v>
      </c>
      <c r="E54" s="140">
        <v>13</v>
      </c>
      <c r="F54" s="140">
        <v>12</v>
      </c>
      <c r="G54" s="140">
        <v>28</v>
      </c>
      <c r="H54" s="140">
        <v>53</v>
      </c>
      <c r="I54" s="140">
        <v>42</v>
      </c>
      <c r="J54" s="140">
        <v>30</v>
      </c>
      <c r="K54" s="157">
        <v>184</v>
      </c>
      <c r="L54" s="181">
        <f>D$54/D$55*100</f>
        <v>0.03690036900369004</v>
      </c>
      <c r="M54" s="182">
        <f aca="true" t="shared" si="44" ref="M54:S54">E$54/E$55*100</f>
        <v>0.086522462562396</v>
      </c>
      <c r="N54" s="182">
        <f t="shared" si="44"/>
        <v>0.07078810759792356</v>
      </c>
      <c r="O54" s="182">
        <f t="shared" si="44"/>
        <v>0.09395657863830073</v>
      </c>
      <c r="P54" s="182">
        <f t="shared" si="44"/>
        <v>0.06437976774695107</v>
      </c>
      <c r="Q54" s="182">
        <f t="shared" si="44"/>
        <v>0.034168286948527915</v>
      </c>
      <c r="R54" s="182">
        <f t="shared" si="44"/>
        <v>0.025201189496144222</v>
      </c>
      <c r="S54" s="182">
        <f t="shared" si="44"/>
        <v>0.04573417013608401</v>
      </c>
    </row>
    <row r="55" spans="1:19" ht="12.75" customHeight="1">
      <c r="A55" s="282"/>
      <c r="B55" s="279"/>
      <c r="C55" s="111" t="s">
        <v>14</v>
      </c>
      <c r="D55" s="140">
        <v>16260</v>
      </c>
      <c r="E55" s="140">
        <v>15025</v>
      </c>
      <c r="F55" s="140">
        <v>16952</v>
      </c>
      <c r="G55" s="140">
        <v>29801</v>
      </c>
      <c r="H55" s="140">
        <v>82324</v>
      </c>
      <c r="I55" s="140">
        <v>122921</v>
      </c>
      <c r="J55" s="140">
        <v>119042</v>
      </c>
      <c r="K55" s="157">
        <v>402325</v>
      </c>
      <c r="L55" s="183">
        <v>100</v>
      </c>
      <c r="M55" s="184">
        <v>100</v>
      </c>
      <c r="N55" s="184">
        <v>100</v>
      </c>
      <c r="O55" s="184">
        <v>100</v>
      </c>
      <c r="P55" s="184">
        <v>100</v>
      </c>
      <c r="Q55" s="184">
        <v>100</v>
      </c>
      <c r="R55" s="184">
        <v>100</v>
      </c>
      <c r="S55" s="184">
        <v>100</v>
      </c>
    </row>
    <row r="56" spans="1:19" ht="12.75" customHeight="1">
      <c r="A56" s="282"/>
      <c r="B56" s="286" t="s">
        <v>290</v>
      </c>
      <c r="C56" s="113" t="s">
        <v>152</v>
      </c>
      <c r="D56" s="209">
        <f>+D26+D36</f>
        <v>1175</v>
      </c>
      <c r="E56" s="209">
        <f aca="true" t="shared" si="45" ref="E56:K56">+E26+E36</f>
        <v>943</v>
      </c>
      <c r="F56" s="209">
        <f t="shared" si="45"/>
        <v>787</v>
      </c>
      <c r="G56" s="209">
        <f t="shared" si="45"/>
        <v>1085</v>
      </c>
      <c r="H56" s="209">
        <f t="shared" si="45"/>
        <v>2462</v>
      </c>
      <c r="I56" s="209">
        <f t="shared" si="45"/>
        <v>3589</v>
      </c>
      <c r="J56" s="209">
        <f t="shared" si="45"/>
        <v>3190</v>
      </c>
      <c r="K56" s="210">
        <f t="shared" si="45"/>
        <v>13231</v>
      </c>
      <c r="L56" s="179">
        <f>D$56/D$65*100</f>
        <v>27.07373271889401</v>
      </c>
      <c r="M56" s="180">
        <f aca="true" t="shared" si="46" ref="M56:S56">E$56/E$65*100</f>
        <v>22.012138188608777</v>
      </c>
      <c r="N56" s="180">
        <f t="shared" si="46"/>
        <v>16.29062305940799</v>
      </c>
      <c r="O56" s="180">
        <f t="shared" si="46"/>
        <v>13.388450148075023</v>
      </c>
      <c r="P56" s="180">
        <f t="shared" si="46"/>
        <v>10.975881592439036</v>
      </c>
      <c r="Q56" s="180">
        <f t="shared" si="46"/>
        <v>9.814860393250745</v>
      </c>
      <c r="R56" s="180">
        <f t="shared" si="46"/>
        <v>7.844776706669291</v>
      </c>
      <c r="S56" s="180">
        <f t="shared" si="46"/>
        <v>10.91477549269516</v>
      </c>
    </row>
    <row r="57" spans="1:19" ht="12.75" customHeight="1">
      <c r="A57" s="282"/>
      <c r="B57" s="279"/>
      <c r="C57" s="114" t="s">
        <v>156</v>
      </c>
      <c r="D57" s="211">
        <f aca="true" t="shared" si="47" ref="D57:K65">+D27+D37</f>
        <v>134</v>
      </c>
      <c r="E57" s="211">
        <f t="shared" si="47"/>
        <v>151</v>
      </c>
      <c r="F57" s="211">
        <f t="shared" si="47"/>
        <v>209</v>
      </c>
      <c r="G57" s="211">
        <f t="shared" si="47"/>
        <v>359</v>
      </c>
      <c r="H57" s="211">
        <f t="shared" si="47"/>
        <v>963</v>
      </c>
      <c r="I57" s="211">
        <f t="shared" si="47"/>
        <v>1330</v>
      </c>
      <c r="J57" s="211">
        <f t="shared" si="47"/>
        <v>1319</v>
      </c>
      <c r="K57" s="212">
        <f t="shared" si="47"/>
        <v>4465</v>
      </c>
      <c r="L57" s="181">
        <f>D$57/D$65*100</f>
        <v>3.087557603686636</v>
      </c>
      <c r="M57" s="182">
        <f aca="true" t="shared" si="48" ref="M57:S57">E$57/E$65*100</f>
        <v>3.5247432306255835</v>
      </c>
      <c r="N57" s="182">
        <f t="shared" si="48"/>
        <v>4.326226454150279</v>
      </c>
      <c r="O57" s="182">
        <f t="shared" si="48"/>
        <v>4.429911154985192</v>
      </c>
      <c r="P57" s="182">
        <f t="shared" si="48"/>
        <v>4.293165708171727</v>
      </c>
      <c r="Q57" s="182">
        <f t="shared" si="48"/>
        <v>3.6371591872453304</v>
      </c>
      <c r="R57" s="182">
        <f t="shared" si="48"/>
        <v>3.2436553216604365</v>
      </c>
      <c r="S57" s="182">
        <f t="shared" si="48"/>
        <v>3.6833551942320226</v>
      </c>
    </row>
    <row r="58" spans="1:19" ht="12.75" customHeight="1">
      <c r="A58" s="282"/>
      <c r="B58" s="279"/>
      <c r="C58" s="114" t="s">
        <v>157</v>
      </c>
      <c r="D58" s="211">
        <f t="shared" si="47"/>
        <v>640</v>
      </c>
      <c r="E58" s="211">
        <f t="shared" si="47"/>
        <v>783</v>
      </c>
      <c r="F58" s="211">
        <f t="shared" si="47"/>
        <v>926</v>
      </c>
      <c r="G58" s="211">
        <f t="shared" si="47"/>
        <v>1692</v>
      </c>
      <c r="H58" s="211">
        <f t="shared" si="47"/>
        <v>4910</v>
      </c>
      <c r="I58" s="211">
        <f t="shared" si="47"/>
        <v>8583</v>
      </c>
      <c r="J58" s="211">
        <f t="shared" si="47"/>
        <v>9964</v>
      </c>
      <c r="K58" s="212">
        <f t="shared" si="47"/>
        <v>27498</v>
      </c>
      <c r="L58" s="181">
        <f>D$58/D$65*100</f>
        <v>14.746543778801843</v>
      </c>
      <c r="M58" s="182">
        <f aca="true" t="shared" si="49" ref="M58:S58">E$58/E$65*100</f>
        <v>18.277310924369747</v>
      </c>
      <c r="N58" s="182">
        <f t="shared" si="49"/>
        <v>19.167874146139514</v>
      </c>
      <c r="O58" s="182">
        <f t="shared" si="49"/>
        <v>20.87857847976308</v>
      </c>
      <c r="P58" s="182">
        <f t="shared" si="49"/>
        <v>21.889349560875573</v>
      </c>
      <c r="Q58" s="182">
        <f t="shared" si="49"/>
        <v>23.471982935433587</v>
      </c>
      <c r="R58" s="182">
        <f t="shared" si="49"/>
        <v>24.503246114499312</v>
      </c>
      <c r="S58" s="182">
        <f t="shared" si="49"/>
        <v>22.684188383200933</v>
      </c>
    </row>
    <row r="59" spans="1:19" ht="12.75" customHeight="1">
      <c r="A59" s="282"/>
      <c r="B59" s="279"/>
      <c r="C59" s="114" t="s">
        <v>158</v>
      </c>
      <c r="D59" s="211">
        <f t="shared" si="47"/>
        <v>959</v>
      </c>
      <c r="E59" s="211">
        <f t="shared" si="47"/>
        <v>722</v>
      </c>
      <c r="F59" s="211">
        <f t="shared" si="47"/>
        <v>667</v>
      </c>
      <c r="G59" s="211">
        <f t="shared" si="47"/>
        <v>752</v>
      </c>
      <c r="H59" s="211">
        <f t="shared" si="47"/>
        <v>1619</v>
      </c>
      <c r="I59" s="211">
        <f t="shared" si="47"/>
        <v>2226</v>
      </c>
      <c r="J59" s="211">
        <f t="shared" si="47"/>
        <v>2107</v>
      </c>
      <c r="K59" s="212">
        <f t="shared" si="47"/>
        <v>9052</v>
      </c>
      <c r="L59" s="181">
        <f>D$59/D$65*100</f>
        <v>22.096774193548388</v>
      </c>
      <c r="M59" s="182">
        <f aca="true" t="shared" si="50" ref="M59:S59">E$59/E$65*100</f>
        <v>16.85340802987862</v>
      </c>
      <c r="N59" s="182">
        <f t="shared" si="50"/>
        <v>13.806665286690126</v>
      </c>
      <c r="O59" s="182">
        <f t="shared" si="50"/>
        <v>9.279368213228036</v>
      </c>
      <c r="P59" s="182">
        <f t="shared" si="50"/>
        <v>7.217689804288707</v>
      </c>
      <c r="Q59" s="182">
        <f t="shared" si="50"/>
        <v>6.087455902863238</v>
      </c>
      <c r="R59" s="182">
        <f t="shared" si="50"/>
        <v>5.181487310643321</v>
      </c>
      <c r="S59" s="182">
        <f t="shared" si="50"/>
        <v>7.46735301639155</v>
      </c>
    </row>
    <row r="60" spans="1:19" ht="12.75" customHeight="1">
      <c r="A60" s="282"/>
      <c r="B60" s="279"/>
      <c r="C60" s="114" t="s">
        <v>159</v>
      </c>
      <c r="D60" s="211">
        <f t="shared" si="47"/>
        <v>137</v>
      </c>
      <c r="E60" s="211">
        <f t="shared" si="47"/>
        <v>183</v>
      </c>
      <c r="F60" s="211">
        <f t="shared" si="47"/>
        <v>332</v>
      </c>
      <c r="G60" s="211">
        <f t="shared" si="47"/>
        <v>760</v>
      </c>
      <c r="H60" s="211">
        <f t="shared" si="47"/>
        <v>2542</v>
      </c>
      <c r="I60" s="211">
        <f t="shared" si="47"/>
        <v>4528</v>
      </c>
      <c r="J60" s="211">
        <f t="shared" si="47"/>
        <v>5298</v>
      </c>
      <c r="K60" s="212">
        <f t="shared" si="47"/>
        <v>13780</v>
      </c>
      <c r="L60" s="181">
        <f>D$60/D$65*100</f>
        <v>3.1566820276497696</v>
      </c>
      <c r="M60" s="182">
        <f aca="true" t="shared" si="51" ref="M60:S60">E$60/E$65*100</f>
        <v>4.271708683473389</v>
      </c>
      <c r="N60" s="182">
        <f t="shared" si="51"/>
        <v>6.8722831711860906</v>
      </c>
      <c r="O60" s="182">
        <f t="shared" si="51"/>
        <v>9.378084896347483</v>
      </c>
      <c r="P60" s="182">
        <f t="shared" si="51"/>
        <v>11.332530872453301</v>
      </c>
      <c r="Q60" s="182">
        <f t="shared" si="51"/>
        <v>12.382749473569064</v>
      </c>
      <c r="R60" s="182">
        <f t="shared" si="51"/>
        <v>13.028723194963604</v>
      </c>
      <c r="S60" s="182">
        <f t="shared" si="51"/>
        <v>11.367667318368929</v>
      </c>
    </row>
    <row r="61" spans="1:19" ht="12.75" customHeight="1">
      <c r="A61" s="282"/>
      <c r="B61" s="279"/>
      <c r="C61" s="114" t="s">
        <v>160</v>
      </c>
      <c r="D61" s="211">
        <f t="shared" si="47"/>
        <v>224</v>
      </c>
      <c r="E61" s="211">
        <f t="shared" si="47"/>
        <v>238</v>
      </c>
      <c r="F61" s="211">
        <f t="shared" si="47"/>
        <v>283</v>
      </c>
      <c r="G61" s="211">
        <f t="shared" si="47"/>
        <v>458</v>
      </c>
      <c r="H61" s="211">
        <f t="shared" si="47"/>
        <v>1083</v>
      </c>
      <c r="I61" s="211">
        <f t="shared" si="47"/>
        <v>1464</v>
      </c>
      <c r="J61" s="211">
        <f t="shared" si="47"/>
        <v>1429</v>
      </c>
      <c r="K61" s="212">
        <f t="shared" si="47"/>
        <v>5179</v>
      </c>
      <c r="L61" s="181">
        <f>D$61/D$65*100</f>
        <v>5.161290322580645</v>
      </c>
      <c r="M61" s="182">
        <f aca="true" t="shared" si="52" ref="M61:S61">E$61/E$65*100</f>
        <v>5.555555555555555</v>
      </c>
      <c r="N61" s="182">
        <f t="shared" si="52"/>
        <v>5.858000413992962</v>
      </c>
      <c r="O61" s="182">
        <f t="shared" si="52"/>
        <v>5.651530108588351</v>
      </c>
      <c r="P61" s="182">
        <f t="shared" si="52"/>
        <v>4.828139628193125</v>
      </c>
      <c r="Q61" s="182">
        <f t="shared" si="52"/>
        <v>4.003609812125688</v>
      </c>
      <c r="R61" s="182">
        <f t="shared" si="52"/>
        <v>3.5141648632697224</v>
      </c>
      <c r="S61" s="182">
        <f t="shared" si="52"/>
        <v>4.2723620494798755</v>
      </c>
    </row>
    <row r="62" spans="1:19" ht="12.75" customHeight="1">
      <c r="A62" s="282"/>
      <c r="B62" s="279"/>
      <c r="C62" s="114" t="s">
        <v>161</v>
      </c>
      <c r="D62" s="211">
        <f t="shared" si="47"/>
        <v>759</v>
      </c>
      <c r="E62" s="211">
        <f t="shared" si="47"/>
        <v>835</v>
      </c>
      <c r="F62" s="211">
        <f t="shared" si="47"/>
        <v>962</v>
      </c>
      <c r="G62" s="211">
        <f t="shared" si="47"/>
        <v>1694</v>
      </c>
      <c r="H62" s="211">
        <f t="shared" si="47"/>
        <v>4665</v>
      </c>
      <c r="I62" s="211">
        <f t="shared" si="47"/>
        <v>7616</v>
      </c>
      <c r="J62" s="211">
        <f t="shared" si="47"/>
        <v>8947</v>
      </c>
      <c r="K62" s="212">
        <f t="shared" si="47"/>
        <v>25478</v>
      </c>
      <c r="L62" s="181">
        <f>D$62/D$65*100</f>
        <v>17.48847926267281</v>
      </c>
      <c r="M62" s="182">
        <f aca="true" t="shared" si="53" ref="M62:S62">E$62/E$65*100</f>
        <v>19.491129785247434</v>
      </c>
      <c r="N62" s="182">
        <f t="shared" si="53"/>
        <v>19.913061477954873</v>
      </c>
      <c r="O62" s="182">
        <f t="shared" si="53"/>
        <v>20.90325765054294</v>
      </c>
      <c r="P62" s="182">
        <f t="shared" si="53"/>
        <v>20.797111140831884</v>
      </c>
      <c r="Q62" s="182">
        <f t="shared" si="53"/>
        <v>20.82752208275221</v>
      </c>
      <c r="R62" s="182">
        <f t="shared" si="53"/>
        <v>22.002262443438912</v>
      </c>
      <c r="S62" s="182">
        <f t="shared" si="53"/>
        <v>21.017810445384878</v>
      </c>
    </row>
    <row r="63" spans="1:19" ht="12.75" customHeight="1">
      <c r="A63" s="282"/>
      <c r="B63" s="279"/>
      <c r="C63" s="111" t="s">
        <v>149</v>
      </c>
      <c r="D63" s="211">
        <f t="shared" si="47"/>
        <v>312</v>
      </c>
      <c r="E63" s="211">
        <f t="shared" si="47"/>
        <v>429</v>
      </c>
      <c r="F63" s="211">
        <f t="shared" si="47"/>
        <v>665</v>
      </c>
      <c r="G63" s="211">
        <f t="shared" si="47"/>
        <v>1304</v>
      </c>
      <c r="H63" s="211">
        <f t="shared" si="47"/>
        <v>4187</v>
      </c>
      <c r="I63" s="211">
        <f t="shared" si="47"/>
        <v>7229</v>
      </c>
      <c r="J63" s="211">
        <f t="shared" si="47"/>
        <v>8410</v>
      </c>
      <c r="K63" s="212">
        <f t="shared" si="47"/>
        <v>22536</v>
      </c>
      <c r="L63" s="181">
        <f>D$63/D$65*100</f>
        <v>7.1889400921658995</v>
      </c>
      <c r="M63" s="182">
        <f aca="true" t="shared" si="54" ref="M63:S63">E$63/E$65*100</f>
        <v>10.014005602240896</v>
      </c>
      <c r="N63" s="182">
        <f t="shared" si="54"/>
        <v>13.765265990478163</v>
      </c>
      <c r="O63" s="182">
        <f t="shared" si="54"/>
        <v>16.090819348469893</v>
      </c>
      <c r="P63" s="182">
        <f t="shared" si="54"/>
        <v>18.666131692746646</v>
      </c>
      <c r="Q63" s="182">
        <f t="shared" si="54"/>
        <v>19.76919080044849</v>
      </c>
      <c r="R63" s="182">
        <f t="shared" si="54"/>
        <v>20.681684044855402</v>
      </c>
      <c r="S63" s="182">
        <f t="shared" si="54"/>
        <v>18.590838221100302</v>
      </c>
    </row>
    <row r="64" spans="1:19" ht="12.75" customHeight="1">
      <c r="A64" s="282"/>
      <c r="B64" s="279"/>
      <c r="C64" s="114" t="s">
        <v>150</v>
      </c>
      <c r="D64" s="211">
        <f t="shared" si="47"/>
        <v>0</v>
      </c>
      <c r="E64" s="211">
        <f t="shared" si="47"/>
        <v>0</v>
      </c>
      <c r="F64" s="211">
        <f t="shared" si="47"/>
        <v>0</v>
      </c>
      <c r="G64" s="211">
        <f t="shared" si="47"/>
        <v>0</v>
      </c>
      <c r="H64" s="211">
        <f t="shared" si="47"/>
        <v>0</v>
      </c>
      <c r="I64" s="211">
        <f t="shared" si="47"/>
        <v>2</v>
      </c>
      <c r="J64" s="211">
        <f t="shared" si="47"/>
        <v>0</v>
      </c>
      <c r="K64" s="212">
        <f t="shared" si="47"/>
        <v>2</v>
      </c>
      <c r="L64" s="181">
        <f>D$64/D$65*100</f>
        <v>0</v>
      </c>
      <c r="M64" s="182">
        <f aca="true" t="shared" si="55" ref="M64:S64">E$64/E$65*100</f>
        <v>0</v>
      </c>
      <c r="N64" s="182">
        <f t="shared" si="55"/>
        <v>0</v>
      </c>
      <c r="O64" s="182">
        <f t="shared" si="55"/>
        <v>0</v>
      </c>
      <c r="P64" s="182">
        <f t="shared" si="55"/>
        <v>0</v>
      </c>
      <c r="Q64" s="182">
        <f t="shared" si="55"/>
        <v>0.005469412311647113</v>
      </c>
      <c r="R64" s="182">
        <f t="shared" si="55"/>
        <v>0</v>
      </c>
      <c r="S64" s="182">
        <f t="shared" si="55"/>
        <v>0.0016498791463525296</v>
      </c>
    </row>
    <row r="65" spans="1:19" ht="12.75" customHeight="1">
      <c r="A65" s="282"/>
      <c r="B65" s="280"/>
      <c r="C65" s="112" t="s">
        <v>14</v>
      </c>
      <c r="D65" s="215">
        <f t="shared" si="47"/>
        <v>4340</v>
      </c>
      <c r="E65" s="215">
        <f t="shared" si="47"/>
        <v>4284</v>
      </c>
      <c r="F65" s="215">
        <f t="shared" si="47"/>
        <v>4831</v>
      </c>
      <c r="G65" s="215">
        <f t="shared" si="47"/>
        <v>8104</v>
      </c>
      <c r="H65" s="215">
        <f t="shared" si="47"/>
        <v>22431</v>
      </c>
      <c r="I65" s="215">
        <f t="shared" si="47"/>
        <v>36567</v>
      </c>
      <c r="J65" s="215">
        <f t="shared" si="47"/>
        <v>40664</v>
      </c>
      <c r="K65" s="216">
        <f t="shared" si="47"/>
        <v>121221</v>
      </c>
      <c r="L65" s="183">
        <v>100</v>
      </c>
      <c r="M65" s="184">
        <v>100</v>
      </c>
      <c r="N65" s="184">
        <v>100</v>
      </c>
      <c r="O65" s="184">
        <v>100</v>
      </c>
      <c r="P65" s="184">
        <v>100</v>
      </c>
      <c r="Q65" s="184">
        <v>100</v>
      </c>
      <c r="R65" s="184">
        <v>100</v>
      </c>
      <c r="S65" s="184">
        <v>100</v>
      </c>
    </row>
    <row r="66" spans="1:19" ht="12.75" customHeight="1">
      <c r="A66" s="282"/>
      <c r="B66" s="278" t="s">
        <v>291</v>
      </c>
      <c r="C66" s="115" t="s">
        <v>152</v>
      </c>
      <c r="D66" s="209">
        <f>+D56+D16</f>
        <v>1570</v>
      </c>
      <c r="E66" s="209">
        <f aca="true" t="shared" si="56" ref="E66:K66">+E56+E16</f>
        <v>1237</v>
      </c>
      <c r="F66" s="209">
        <f t="shared" si="56"/>
        <v>1016</v>
      </c>
      <c r="G66" s="209">
        <f t="shared" si="56"/>
        <v>1380</v>
      </c>
      <c r="H66" s="209">
        <f t="shared" si="56"/>
        <v>3028</v>
      </c>
      <c r="I66" s="209">
        <f t="shared" si="56"/>
        <v>4257</v>
      </c>
      <c r="J66" s="209">
        <f t="shared" si="56"/>
        <v>3599</v>
      </c>
      <c r="K66" s="210">
        <f t="shared" si="56"/>
        <v>16087</v>
      </c>
      <c r="L66" s="179">
        <f>D$66/D$75*100</f>
        <v>30.449961210240495</v>
      </c>
      <c r="M66" s="180">
        <f aca="true" t="shared" si="57" ref="M66:S66">E$66/E$75*100</f>
        <v>24.49019996040388</v>
      </c>
      <c r="N66" s="180">
        <f t="shared" si="57"/>
        <v>17.63888888888889</v>
      </c>
      <c r="O66" s="180">
        <f t="shared" si="57"/>
        <v>14.155297979279927</v>
      </c>
      <c r="P66" s="180">
        <f t="shared" si="57"/>
        <v>11.333183621528557</v>
      </c>
      <c r="Q66" s="180">
        <f t="shared" si="57"/>
        <v>9.969555035128806</v>
      </c>
      <c r="R66" s="180">
        <f t="shared" si="57"/>
        <v>7.828848621957321</v>
      </c>
      <c r="S66" s="180">
        <f t="shared" si="57"/>
        <v>11.400729952871973</v>
      </c>
    </row>
    <row r="67" spans="1:19" ht="12.75" customHeight="1">
      <c r="A67" s="282"/>
      <c r="B67" s="279"/>
      <c r="C67" s="114" t="s">
        <v>156</v>
      </c>
      <c r="D67" s="211">
        <f aca="true" t="shared" si="58" ref="D67:K75">+D57+D17</f>
        <v>172</v>
      </c>
      <c r="E67" s="211">
        <f t="shared" si="58"/>
        <v>186</v>
      </c>
      <c r="F67" s="211">
        <f t="shared" si="58"/>
        <v>259</v>
      </c>
      <c r="G67" s="211">
        <f t="shared" si="58"/>
        <v>447</v>
      </c>
      <c r="H67" s="211">
        <f t="shared" si="58"/>
        <v>1140</v>
      </c>
      <c r="I67" s="211">
        <f t="shared" si="58"/>
        <v>1567</v>
      </c>
      <c r="J67" s="211">
        <f t="shared" si="58"/>
        <v>1490</v>
      </c>
      <c r="K67" s="212">
        <f t="shared" si="58"/>
        <v>5261</v>
      </c>
      <c r="L67" s="181">
        <f>D$67/D$75*100</f>
        <v>3.335919317300233</v>
      </c>
      <c r="M67" s="182">
        <f aca="true" t="shared" si="59" ref="M67:S67">E$67/E$75*100</f>
        <v>3.682439120966145</v>
      </c>
      <c r="N67" s="182">
        <f t="shared" si="59"/>
        <v>4.496527777777778</v>
      </c>
      <c r="O67" s="182">
        <f t="shared" si="59"/>
        <v>4.585085649810237</v>
      </c>
      <c r="P67" s="182">
        <f t="shared" si="59"/>
        <v>4.266786436110488</v>
      </c>
      <c r="Q67" s="182">
        <f t="shared" si="59"/>
        <v>3.6697892271662766</v>
      </c>
      <c r="R67" s="182">
        <f t="shared" si="59"/>
        <v>3.241173783472189</v>
      </c>
      <c r="S67" s="182">
        <f t="shared" si="59"/>
        <v>3.7284291839410364</v>
      </c>
    </row>
    <row r="68" spans="1:19" ht="12.75" customHeight="1">
      <c r="A68" s="282"/>
      <c r="B68" s="279"/>
      <c r="C68" s="114" t="s">
        <v>157</v>
      </c>
      <c r="D68" s="211">
        <f t="shared" si="58"/>
        <v>771</v>
      </c>
      <c r="E68" s="211">
        <f t="shared" si="58"/>
        <v>943</v>
      </c>
      <c r="F68" s="211">
        <f t="shared" si="58"/>
        <v>1169</v>
      </c>
      <c r="G68" s="211">
        <f t="shared" si="58"/>
        <v>2067</v>
      </c>
      <c r="H68" s="211">
        <f t="shared" si="58"/>
        <v>5905</v>
      </c>
      <c r="I68" s="211">
        <f t="shared" si="58"/>
        <v>10058</v>
      </c>
      <c r="J68" s="211">
        <f t="shared" si="58"/>
        <v>11268</v>
      </c>
      <c r="K68" s="212">
        <f t="shared" si="58"/>
        <v>32181</v>
      </c>
      <c r="L68" s="181">
        <f>D$68/D$75*100</f>
        <v>14.95345228859581</v>
      </c>
      <c r="M68" s="182">
        <f aca="true" t="shared" si="60" ref="M68:S68">E$68/E$75*100</f>
        <v>18.669570382102556</v>
      </c>
      <c r="N68" s="182">
        <f t="shared" si="60"/>
        <v>20.29513888888889</v>
      </c>
      <c r="O68" s="182">
        <f t="shared" si="60"/>
        <v>21.20217458200841</v>
      </c>
      <c r="P68" s="182">
        <f t="shared" si="60"/>
        <v>22.101205180028447</v>
      </c>
      <c r="Q68" s="182">
        <f t="shared" si="60"/>
        <v>23.55503512880562</v>
      </c>
      <c r="R68" s="182">
        <f t="shared" si="60"/>
        <v>24.511104826956124</v>
      </c>
      <c r="S68" s="182">
        <f t="shared" si="60"/>
        <v>22.806420750504945</v>
      </c>
    </row>
    <row r="69" spans="1:19" ht="12.75" customHeight="1">
      <c r="A69" s="282"/>
      <c r="B69" s="279"/>
      <c r="C69" s="114" t="s">
        <v>158</v>
      </c>
      <c r="D69" s="211">
        <f t="shared" si="58"/>
        <v>1074</v>
      </c>
      <c r="E69" s="211">
        <f t="shared" si="58"/>
        <v>827</v>
      </c>
      <c r="F69" s="211">
        <f t="shared" si="58"/>
        <v>764</v>
      </c>
      <c r="G69" s="211">
        <f t="shared" si="58"/>
        <v>909</v>
      </c>
      <c r="H69" s="211">
        <f t="shared" si="58"/>
        <v>1956</v>
      </c>
      <c r="I69" s="211">
        <f t="shared" si="58"/>
        <v>2584</v>
      </c>
      <c r="J69" s="211">
        <f t="shared" si="58"/>
        <v>2351</v>
      </c>
      <c r="K69" s="212">
        <f t="shared" si="58"/>
        <v>10465</v>
      </c>
      <c r="L69" s="181">
        <f>D$69/D$75*100</f>
        <v>20.83010085337471</v>
      </c>
      <c r="M69" s="182">
        <f aca="true" t="shared" si="61" ref="M69:S69">E$69/E$75*100</f>
        <v>16.372995446446247</v>
      </c>
      <c r="N69" s="182">
        <f t="shared" si="61"/>
        <v>13.26388888888889</v>
      </c>
      <c r="O69" s="182">
        <f t="shared" si="61"/>
        <v>9.324033234177865</v>
      </c>
      <c r="P69" s="182">
        <f t="shared" si="61"/>
        <v>7.320907253536942</v>
      </c>
      <c r="Q69" s="182">
        <f t="shared" si="61"/>
        <v>6.05152224824356</v>
      </c>
      <c r="R69" s="182">
        <f t="shared" si="61"/>
        <v>5.114093667747058</v>
      </c>
      <c r="S69" s="182">
        <f t="shared" si="61"/>
        <v>7.416462917685411</v>
      </c>
    </row>
    <row r="70" spans="1:19" ht="12.75" customHeight="1">
      <c r="A70" s="282"/>
      <c r="B70" s="279"/>
      <c r="C70" s="114" t="s">
        <v>159</v>
      </c>
      <c r="D70" s="211">
        <f t="shared" si="58"/>
        <v>158</v>
      </c>
      <c r="E70" s="211">
        <f t="shared" si="58"/>
        <v>215</v>
      </c>
      <c r="F70" s="211">
        <f t="shared" si="58"/>
        <v>412</v>
      </c>
      <c r="G70" s="211">
        <f t="shared" si="58"/>
        <v>888</v>
      </c>
      <c r="H70" s="211">
        <f t="shared" si="58"/>
        <v>2984</v>
      </c>
      <c r="I70" s="211">
        <f t="shared" si="58"/>
        <v>5208</v>
      </c>
      <c r="J70" s="211">
        <f t="shared" si="58"/>
        <v>5892</v>
      </c>
      <c r="K70" s="212">
        <f t="shared" si="58"/>
        <v>15757</v>
      </c>
      <c r="L70" s="181">
        <f>D$70/D$75*100</f>
        <v>3.064391000775795</v>
      </c>
      <c r="M70" s="182">
        <f aca="true" t="shared" si="62" ref="M70:S70">E$70/E$75*100</f>
        <v>4.256582854880222</v>
      </c>
      <c r="N70" s="182">
        <f t="shared" si="62"/>
        <v>7.152777777777778</v>
      </c>
      <c r="O70" s="182">
        <f t="shared" si="62"/>
        <v>9.108626525797519</v>
      </c>
      <c r="P70" s="182">
        <f t="shared" si="62"/>
        <v>11.168500636275171</v>
      </c>
      <c r="Q70" s="182">
        <f t="shared" si="62"/>
        <v>12.19672131147541</v>
      </c>
      <c r="R70" s="182">
        <f t="shared" si="62"/>
        <v>12.816775793434992</v>
      </c>
      <c r="S70" s="182">
        <f t="shared" si="62"/>
        <v>11.166861556996563</v>
      </c>
    </row>
    <row r="71" spans="1:19" ht="12.75" customHeight="1">
      <c r="A71" s="282"/>
      <c r="B71" s="279"/>
      <c r="C71" s="114" t="s">
        <v>160</v>
      </c>
      <c r="D71" s="211">
        <f t="shared" si="58"/>
        <v>245</v>
      </c>
      <c r="E71" s="211">
        <f t="shared" si="58"/>
        <v>265</v>
      </c>
      <c r="F71" s="211">
        <f t="shared" si="58"/>
        <v>322</v>
      </c>
      <c r="G71" s="211">
        <f t="shared" si="58"/>
        <v>526</v>
      </c>
      <c r="H71" s="211">
        <f t="shared" si="58"/>
        <v>1265</v>
      </c>
      <c r="I71" s="211">
        <f t="shared" si="58"/>
        <v>1711</v>
      </c>
      <c r="J71" s="211">
        <f t="shared" si="58"/>
        <v>1601</v>
      </c>
      <c r="K71" s="212">
        <f t="shared" si="58"/>
        <v>5935</v>
      </c>
      <c r="L71" s="181">
        <f>D$71/D$75*100</f>
        <v>4.751745539177657</v>
      </c>
      <c r="M71" s="182">
        <f aca="true" t="shared" si="63" ref="M71:S71">E$71/E$75*100</f>
        <v>5.24648584438725</v>
      </c>
      <c r="N71" s="182">
        <f t="shared" si="63"/>
        <v>5.590277777777778</v>
      </c>
      <c r="O71" s="182">
        <f t="shared" si="63"/>
        <v>5.3954251718124935</v>
      </c>
      <c r="P71" s="182">
        <f t="shared" si="63"/>
        <v>4.734635826034883</v>
      </c>
      <c r="Q71" s="182">
        <f t="shared" si="63"/>
        <v>4.007025761124122</v>
      </c>
      <c r="R71" s="182">
        <f t="shared" si="63"/>
        <v>3.4826303539187746</v>
      </c>
      <c r="S71" s="182">
        <f t="shared" si="63"/>
        <v>4.206087665213848</v>
      </c>
    </row>
    <row r="72" spans="1:19" ht="12.75" customHeight="1">
      <c r="A72" s="282"/>
      <c r="B72" s="279"/>
      <c r="C72" s="114" t="s">
        <v>161</v>
      </c>
      <c r="D72" s="211">
        <f t="shared" si="58"/>
        <v>838</v>
      </c>
      <c r="E72" s="211">
        <f t="shared" si="58"/>
        <v>915</v>
      </c>
      <c r="F72" s="211">
        <f t="shared" si="58"/>
        <v>1094</v>
      </c>
      <c r="G72" s="211">
        <f t="shared" si="58"/>
        <v>1995</v>
      </c>
      <c r="H72" s="211">
        <f t="shared" si="58"/>
        <v>5514</v>
      </c>
      <c r="I72" s="211">
        <f t="shared" si="58"/>
        <v>8991</v>
      </c>
      <c r="J72" s="211">
        <f t="shared" si="58"/>
        <v>10288</v>
      </c>
      <c r="K72" s="212">
        <f t="shared" si="58"/>
        <v>29635</v>
      </c>
      <c r="L72" s="181">
        <f>D$72/D$75*100</f>
        <v>16.25290923196276</v>
      </c>
      <c r="M72" s="182">
        <f aca="true" t="shared" si="64" ref="M72:S72">E$72/E$75*100</f>
        <v>18.11522470797862</v>
      </c>
      <c r="N72" s="182">
        <f t="shared" si="64"/>
        <v>18.993055555555554</v>
      </c>
      <c r="O72" s="182">
        <f t="shared" si="64"/>
        <v>20.463637296132937</v>
      </c>
      <c r="P72" s="182">
        <f t="shared" si="64"/>
        <v>20.637772288344934</v>
      </c>
      <c r="Q72" s="182">
        <f t="shared" si="64"/>
        <v>21.056206088992973</v>
      </c>
      <c r="R72" s="182">
        <f t="shared" si="64"/>
        <v>22.379326096887166</v>
      </c>
      <c r="S72" s="182">
        <f t="shared" si="64"/>
        <v>21.002090641720706</v>
      </c>
    </row>
    <row r="73" spans="1:19" ht="12.75" customHeight="1">
      <c r="A73" s="282"/>
      <c r="B73" s="279"/>
      <c r="C73" s="111" t="s">
        <v>149</v>
      </c>
      <c r="D73" s="211">
        <f t="shared" si="58"/>
        <v>328</v>
      </c>
      <c r="E73" s="211">
        <f t="shared" si="58"/>
        <v>463</v>
      </c>
      <c r="F73" s="211">
        <f t="shared" si="58"/>
        <v>724</v>
      </c>
      <c r="G73" s="211">
        <f t="shared" si="58"/>
        <v>1537</v>
      </c>
      <c r="H73" s="211">
        <f t="shared" si="58"/>
        <v>4926</v>
      </c>
      <c r="I73" s="211">
        <f t="shared" si="58"/>
        <v>8322</v>
      </c>
      <c r="J73" s="211">
        <f t="shared" si="58"/>
        <v>9481</v>
      </c>
      <c r="K73" s="212">
        <f t="shared" si="58"/>
        <v>25781</v>
      </c>
      <c r="L73" s="181">
        <f>D$73/D$75*100</f>
        <v>6.361520558572536</v>
      </c>
      <c r="M73" s="182">
        <f aca="true" t="shared" si="65" ref="M73:S73">E$73/E$75*100</f>
        <v>9.166501682835083</v>
      </c>
      <c r="N73" s="182">
        <f t="shared" si="65"/>
        <v>12.569444444444445</v>
      </c>
      <c r="O73" s="182">
        <f t="shared" si="65"/>
        <v>15.765719560980612</v>
      </c>
      <c r="P73" s="182">
        <f t="shared" si="65"/>
        <v>18.43700875814058</v>
      </c>
      <c r="Q73" s="182">
        <f t="shared" si="65"/>
        <v>19.489461358313818</v>
      </c>
      <c r="R73" s="182">
        <f t="shared" si="65"/>
        <v>20.623871571207935</v>
      </c>
      <c r="S73" s="182">
        <f t="shared" si="65"/>
        <v>18.27079125473938</v>
      </c>
    </row>
    <row r="74" spans="1:19" ht="12.75" customHeight="1">
      <c r="A74" s="282"/>
      <c r="B74" s="279"/>
      <c r="C74" s="114" t="s">
        <v>150</v>
      </c>
      <c r="D74" s="211">
        <f t="shared" si="58"/>
        <v>0</v>
      </c>
      <c r="E74" s="211">
        <f t="shared" si="58"/>
        <v>0</v>
      </c>
      <c r="F74" s="211">
        <f t="shared" si="58"/>
        <v>0</v>
      </c>
      <c r="G74" s="211">
        <f t="shared" si="58"/>
        <v>0</v>
      </c>
      <c r="H74" s="211">
        <f t="shared" si="58"/>
        <v>0</v>
      </c>
      <c r="I74" s="211">
        <f t="shared" si="58"/>
        <v>2</v>
      </c>
      <c r="J74" s="211">
        <f t="shared" si="58"/>
        <v>1</v>
      </c>
      <c r="K74" s="212">
        <f t="shared" si="58"/>
        <v>3</v>
      </c>
      <c r="L74" s="181">
        <f>D$74/D$75*100</f>
        <v>0</v>
      </c>
      <c r="M74" s="182">
        <f aca="true" t="shared" si="66" ref="M74:S74">E$74/E$75*100</f>
        <v>0</v>
      </c>
      <c r="N74" s="182">
        <f t="shared" si="66"/>
        <v>0</v>
      </c>
      <c r="O74" s="182">
        <f t="shared" si="66"/>
        <v>0</v>
      </c>
      <c r="P74" s="182">
        <f t="shared" si="66"/>
        <v>0</v>
      </c>
      <c r="Q74" s="182">
        <f t="shared" si="66"/>
        <v>0.00468384074941452</v>
      </c>
      <c r="R74" s="182">
        <f t="shared" si="66"/>
        <v>0.0021752844184377107</v>
      </c>
      <c r="S74" s="182">
        <f t="shared" si="66"/>
        <v>0.002126076326140108</v>
      </c>
    </row>
    <row r="75" spans="1:19" ht="12.75" customHeight="1">
      <c r="A75" s="283"/>
      <c r="B75" s="280"/>
      <c r="C75" s="112" t="s">
        <v>14</v>
      </c>
      <c r="D75" s="215">
        <f t="shared" si="58"/>
        <v>5156</v>
      </c>
      <c r="E75" s="215">
        <f t="shared" si="58"/>
        <v>5051</v>
      </c>
      <c r="F75" s="215">
        <f t="shared" si="58"/>
        <v>5760</v>
      </c>
      <c r="G75" s="215">
        <f t="shared" si="58"/>
        <v>9749</v>
      </c>
      <c r="H75" s="215">
        <f t="shared" si="58"/>
        <v>26718</v>
      </c>
      <c r="I75" s="215">
        <f t="shared" si="58"/>
        <v>42700</v>
      </c>
      <c r="J75" s="215">
        <f t="shared" si="58"/>
        <v>45971</v>
      </c>
      <c r="K75" s="216">
        <f t="shared" si="58"/>
        <v>141105</v>
      </c>
      <c r="L75" s="183">
        <v>100</v>
      </c>
      <c r="M75" s="184">
        <v>100</v>
      </c>
      <c r="N75" s="184">
        <v>100</v>
      </c>
      <c r="O75" s="184">
        <v>100</v>
      </c>
      <c r="P75" s="184">
        <v>100</v>
      </c>
      <c r="Q75" s="184">
        <v>100</v>
      </c>
      <c r="R75" s="184">
        <v>100</v>
      </c>
      <c r="S75" s="184">
        <v>100</v>
      </c>
    </row>
    <row r="76" spans="1:19" s="12" customFormat="1" ht="12.75" customHeight="1">
      <c r="A76" s="281" t="s">
        <v>154</v>
      </c>
      <c r="B76" s="284" t="s">
        <v>155</v>
      </c>
      <c r="C76" s="113" t="s">
        <v>153</v>
      </c>
      <c r="D76" s="140">
        <v>2344</v>
      </c>
      <c r="E76" s="140">
        <v>1709</v>
      </c>
      <c r="F76" s="140">
        <v>1329</v>
      </c>
      <c r="G76" s="140">
        <v>1527</v>
      </c>
      <c r="H76" s="140">
        <v>3364</v>
      </c>
      <c r="I76" s="140">
        <v>5865</v>
      </c>
      <c r="J76" s="140">
        <v>5536</v>
      </c>
      <c r="K76" s="157">
        <v>21674</v>
      </c>
      <c r="L76" s="179">
        <f>D$76/D$85*100</f>
        <v>58.92408245349422</v>
      </c>
      <c r="M76" s="180">
        <f aca="true" t="shared" si="67" ref="M76:S76">E$76/E$85*100</f>
        <v>50.42785482443198</v>
      </c>
      <c r="N76" s="180">
        <f t="shared" si="67"/>
        <v>39.51828724353256</v>
      </c>
      <c r="O76" s="180">
        <f t="shared" si="67"/>
        <v>31.426219386705085</v>
      </c>
      <c r="P76" s="180">
        <f t="shared" si="67"/>
        <v>25.363794013420794</v>
      </c>
      <c r="Q76" s="180">
        <f t="shared" si="67"/>
        <v>22.30292428794159</v>
      </c>
      <c r="R76" s="180">
        <f t="shared" si="67"/>
        <v>20.133105429683237</v>
      </c>
      <c r="S76" s="180">
        <f t="shared" si="67"/>
        <v>26.225104663262588</v>
      </c>
    </row>
    <row r="77" spans="1:19" s="12" customFormat="1" ht="12.75" customHeight="1">
      <c r="A77" s="282"/>
      <c r="B77" s="285"/>
      <c r="C77" s="114" t="s">
        <v>263</v>
      </c>
      <c r="D77" s="140">
        <v>96</v>
      </c>
      <c r="E77" s="140">
        <v>115</v>
      </c>
      <c r="F77" s="140">
        <v>157</v>
      </c>
      <c r="G77" s="140">
        <v>280</v>
      </c>
      <c r="H77" s="140">
        <v>917</v>
      </c>
      <c r="I77" s="140">
        <v>1955</v>
      </c>
      <c r="J77" s="140">
        <v>1939</v>
      </c>
      <c r="K77" s="157">
        <v>5459</v>
      </c>
      <c r="L77" s="181">
        <f>D$77/D$85*100</f>
        <v>2.413273001508296</v>
      </c>
      <c r="M77" s="182">
        <f aca="true" t="shared" si="68" ref="M77:S77">E$77/E$85*100</f>
        <v>3.3933313661847153</v>
      </c>
      <c r="N77" s="182">
        <f t="shared" si="68"/>
        <v>4.668450787986917</v>
      </c>
      <c r="O77" s="182">
        <f t="shared" si="68"/>
        <v>5.762502572545792</v>
      </c>
      <c r="P77" s="182">
        <f t="shared" si="68"/>
        <v>6.913971198069818</v>
      </c>
      <c r="Q77" s="182">
        <f t="shared" si="68"/>
        <v>7.43430809598053</v>
      </c>
      <c r="R77" s="182">
        <f t="shared" si="68"/>
        <v>7.0516783649125365</v>
      </c>
      <c r="S77" s="182">
        <f t="shared" si="68"/>
        <v>6.605280352346152</v>
      </c>
    </row>
    <row r="78" spans="1:19" s="12" customFormat="1" ht="12.75" customHeight="1">
      <c r="A78" s="282"/>
      <c r="B78" s="285"/>
      <c r="C78" s="114" t="s">
        <v>264</v>
      </c>
      <c r="D78" s="140">
        <v>581</v>
      </c>
      <c r="E78" s="140">
        <v>567</v>
      </c>
      <c r="F78" s="140">
        <v>734</v>
      </c>
      <c r="G78" s="140">
        <v>1239</v>
      </c>
      <c r="H78" s="140">
        <v>3725</v>
      </c>
      <c r="I78" s="140">
        <v>7787</v>
      </c>
      <c r="J78" s="140">
        <v>8498</v>
      </c>
      <c r="K78" s="157">
        <v>23131</v>
      </c>
      <c r="L78" s="181">
        <f>D$78/D$85*100</f>
        <v>14.605329311211666</v>
      </c>
      <c r="M78" s="182">
        <f aca="true" t="shared" si="69" ref="M78:S78">E$78/E$85*100</f>
        <v>16.730598996754203</v>
      </c>
      <c r="N78" s="182">
        <f t="shared" si="69"/>
        <v>21.825750817722273</v>
      </c>
      <c r="O78" s="182">
        <f t="shared" si="69"/>
        <v>25.499073883515127</v>
      </c>
      <c r="P78" s="182">
        <f t="shared" si="69"/>
        <v>28.085651813315238</v>
      </c>
      <c r="Q78" s="182">
        <f t="shared" si="69"/>
        <v>29.61174278434802</v>
      </c>
      <c r="R78" s="182">
        <f t="shared" si="69"/>
        <v>30.905189657053494</v>
      </c>
      <c r="S78" s="182">
        <f t="shared" si="69"/>
        <v>27.98804539844639</v>
      </c>
    </row>
    <row r="79" spans="1:19" s="12" customFormat="1" ht="12.75" customHeight="1">
      <c r="A79" s="282"/>
      <c r="B79" s="285"/>
      <c r="C79" s="114" t="s">
        <v>265</v>
      </c>
      <c r="D79" s="140">
        <v>601</v>
      </c>
      <c r="E79" s="140">
        <v>490</v>
      </c>
      <c r="F79" s="140">
        <v>426</v>
      </c>
      <c r="G79" s="140">
        <v>483</v>
      </c>
      <c r="H79" s="140">
        <v>964</v>
      </c>
      <c r="I79" s="140">
        <v>1661</v>
      </c>
      <c r="J79" s="140">
        <v>1422</v>
      </c>
      <c r="K79" s="157">
        <v>6047</v>
      </c>
      <c r="L79" s="181">
        <f>D$79/D$85*100</f>
        <v>15.108094519859225</v>
      </c>
      <c r="M79" s="182">
        <f aca="true" t="shared" si="70" ref="M79:S79">E$79/E$85*100</f>
        <v>14.458542342874004</v>
      </c>
      <c r="N79" s="182">
        <f t="shared" si="70"/>
        <v>12.667261373773417</v>
      </c>
      <c r="O79" s="182">
        <f t="shared" si="70"/>
        <v>9.940316937641489</v>
      </c>
      <c r="P79" s="182">
        <f t="shared" si="70"/>
        <v>7.268340496117018</v>
      </c>
      <c r="Q79" s="182">
        <f t="shared" si="70"/>
        <v>6.316309845229494</v>
      </c>
      <c r="R79" s="182">
        <f t="shared" si="70"/>
        <v>5.17147325162745</v>
      </c>
      <c r="S79" s="182">
        <f t="shared" si="70"/>
        <v>7.316748541974204</v>
      </c>
    </row>
    <row r="80" spans="1:19" s="12" customFormat="1" ht="12.75" customHeight="1">
      <c r="A80" s="282"/>
      <c r="B80" s="285"/>
      <c r="C80" s="114" t="s">
        <v>266</v>
      </c>
      <c r="D80" s="140">
        <v>28</v>
      </c>
      <c r="E80" s="140">
        <v>64</v>
      </c>
      <c r="F80" s="140">
        <v>116</v>
      </c>
      <c r="G80" s="140">
        <v>283</v>
      </c>
      <c r="H80" s="140">
        <v>1180</v>
      </c>
      <c r="I80" s="140">
        <v>2792</v>
      </c>
      <c r="J80" s="140">
        <v>3368</v>
      </c>
      <c r="K80" s="157">
        <v>7831</v>
      </c>
      <c r="L80" s="181">
        <f>D$80/D$85*100</f>
        <v>0.7038712921065863</v>
      </c>
      <c r="M80" s="182">
        <f aca="true" t="shared" si="71" ref="M80:S80">E$80/E$85*100</f>
        <v>1.8884626733549719</v>
      </c>
      <c r="N80" s="182">
        <f t="shared" si="71"/>
        <v>3.449301219149569</v>
      </c>
      <c r="O80" s="182">
        <f t="shared" si="71"/>
        <v>5.824243671537353</v>
      </c>
      <c r="P80" s="182">
        <f t="shared" si="71"/>
        <v>8.896931312674356</v>
      </c>
      <c r="Q80" s="182">
        <f t="shared" si="71"/>
        <v>10.617180666996235</v>
      </c>
      <c r="R80" s="182">
        <f t="shared" si="71"/>
        <v>12.248608939156998</v>
      </c>
      <c r="S80" s="182">
        <f t="shared" si="71"/>
        <v>9.475352709145028</v>
      </c>
    </row>
    <row r="81" spans="1:19" s="12" customFormat="1" ht="12.75" customHeight="1">
      <c r="A81" s="282"/>
      <c r="B81" s="285"/>
      <c r="C81" s="114" t="s">
        <v>267</v>
      </c>
      <c r="D81" s="140">
        <v>56</v>
      </c>
      <c r="E81" s="140">
        <v>75</v>
      </c>
      <c r="F81" s="140">
        <v>115</v>
      </c>
      <c r="G81" s="140">
        <v>184</v>
      </c>
      <c r="H81" s="140">
        <v>469</v>
      </c>
      <c r="I81" s="140">
        <v>902</v>
      </c>
      <c r="J81" s="140">
        <v>813</v>
      </c>
      <c r="K81" s="157">
        <v>2614</v>
      </c>
      <c r="L81" s="181">
        <f>D$81/D$85*100</f>
        <v>1.4077425842131726</v>
      </c>
      <c r="M81" s="182">
        <f aca="true" t="shared" si="72" ref="M81:S81">E$81/E$85*100</f>
        <v>2.2130421953378576</v>
      </c>
      <c r="N81" s="182">
        <f t="shared" si="72"/>
        <v>3.4195658638120725</v>
      </c>
      <c r="O81" s="182">
        <f t="shared" si="72"/>
        <v>3.7867874048158057</v>
      </c>
      <c r="P81" s="182">
        <f t="shared" si="72"/>
        <v>3.536153208173113</v>
      </c>
      <c r="Q81" s="182">
        <f t="shared" si="72"/>
        <v>3.4300490550252882</v>
      </c>
      <c r="R81" s="182">
        <f t="shared" si="72"/>
        <v>2.9566861839473395</v>
      </c>
      <c r="S81" s="182">
        <f t="shared" si="72"/>
        <v>3.1628874960675653</v>
      </c>
    </row>
    <row r="82" spans="1:19" s="12" customFormat="1" ht="12.75" customHeight="1">
      <c r="A82" s="282"/>
      <c r="B82" s="285"/>
      <c r="C82" s="114" t="s">
        <v>268</v>
      </c>
      <c r="D82" s="140">
        <v>239</v>
      </c>
      <c r="E82" s="140">
        <v>312</v>
      </c>
      <c r="F82" s="140">
        <v>374</v>
      </c>
      <c r="G82" s="140">
        <v>591</v>
      </c>
      <c r="H82" s="140">
        <v>1756</v>
      </c>
      <c r="I82" s="140">
        <v>3357</v>
      </c>
      <c r="J82" s="140">
        <v>3521</v>
      </c>
      <c r="K82" s="157">
        <v>10150</v>
      </c>
      <c r="L82" s="181">
        <f>D$82/D$85*100</f>
        <v>6.008044243338361</v>
      </c>
      <c r="M82" s="182">
        <f aca="true" t="shared" si="73" ref="M82:S82">E$82/E$85*100</f>
        <v>9.206255532605487</v>
      </c>
      <c r="N82" s="182">
        <f t="shared" si="73"/>
        <v>11.12102289622361</v>
      </c>
      <c r="O82" s="182">
        <f t="shared" si="73"/>
        <v>12.162996501337723</v>
      </c>
      <c r="P82" s="182">
        <f t="shared" si="73"/>
        <v>13.239840156827265</v>
      </c>
      <c r="Q82" s="182">
        <f t="shared" si="73"/>
        <v>12.765714720310301</v>
      </c>
      <c r="R82" s="182">
        <f t="shared" si="73"/>
        <v>12.805033276357422</v>
      </c>
      <c r="S82" s="182">
        <f t="shared" si="73"/>
        <v>12.281296130484234</v>
      </c>
    </row>
    <row r="83" spans="1:19" s="12" customFormat="1" ht="12.75" customHeight="1">
      <c r="A83" s="282"/>
      <c r="B83" s="285"/>
      <c r="C83" s="111" t="s">
        <v>149</v>
      </c>
      <c r="D83" s="140">
        <v>30</v>
      </c>
      <c r="E83" s="140">
        <v>51</v>
      </c>
      <c r="F83" s="140">
        <v>108</v>
      </c>
      <c r="G83" s="140">
        <v>260</v>
      </c>
      <c r="H83" s="140">
        <v>869</v>
      </c>
      <c r="I83" s="140">
        <v>1959</v>
      </c>
      <c r="J83" s="140">
        <v>2386</v>
      </c>
      <c r="K83" s="157">
        <v>5663</v>
      </c>
      <c r="L83" s="181">
        <f>D$83/D$85*100</f>
        <v>0.7541478129713424</v>
      </c>
      <c r="M83" s="182">
        <f aca="true" t="shared" si="74" ref="M83:S83">E$83/E$85*100</f>
        <v>1.5048686928297432</v>
      </c>
      <c r="N83" s="182">
        <f t="shared" si="74"/>
        <v>3.2114183764495987</v>
      </c>
      <c r="O83" s="182">
        <f t="shared" si="74"/>
        <v>5.350895245935377</v>
      </c>
      <c r="P83" s="182">
        <f t="shared" si="74"/>
        <v>6.552062127723743</v>
      </c>
      <c r="Q83" s="182">
        <f t="shared" si="74"/>
        <v>7.449518956534966</v>
      </c>
      <c r="R83" s="182">
        <f t="shared" si="74"/>
        <v>8.677310252027494</v>
      </c>
      <c r="S83" s="182">
        <f t="shared" si="74"/>
        <v>6.852116254870169</v>
      </c>
    </row>
    <row r="84" spans="1:19" s="12" customFormat="1" ht="12.75" customHeight="1">
      <c r="A84" s="282"/>
      <c r="B84" s="285"/>
      <c r="C84" s="114" t="s">
        <v>151</v>
      </c>
      <c r="D84" s="140">
        <v>3</v>
      </c>
      <c r="E84" s="140">
        <v>6</v>
      </c>
      <c r="F84" s="140">
        <v>4</v>
      </c>
      <c r="G84" s="140">
        <v>12</v>
      </c>
      <c r="H84" s="140">
        <v>19</v>
      </c>
      <c r="I84" s="140">
        <v>19</v>
      </c>
      <c r="J84" s="140">
        <v>14</v>
      </c>
      <c r="K84" s="157">
        <v>77</v>
      </c>
      <c r="L84" s="181">
        <f>D$84/D$85*100</f>
        <v>0.07541478129713425</v>
      </c>
      <c r="M84" s="182">
        <f aca="true" t="shared" si="75" ref="M84:S84">E$84/E$85*100</f>
        <v>0.17704337562702863</v>
      </c>
      <c r="N84" s="182">
        <f t="shared" si="75"/>
        <v>0.11894142134998512</v>
      </c>
      <c r="O84" s="182">
        <f t="shared" si="75"/>
        <v>0.2469643959662482</v>
      </c>
      <c r="P84" s="182">
        <f t="shared" si="75"/>
        <v>0.1432556736786549</v>
      </c>
      <c r="Q84" s="182">
        <f t="shared" si="75"/>
        <v>0.07225158763357037</v>
      </c>
      <c r="R84" s="182">
        <f t="shared" si="75"/>
        <v>0.050914645234025536</v>
      </c>
      <c r="S84" s="182">
        <f t="shared" si="75"/>
        <v>0.0931684534036735</v>
      </c>
    </row>
    <row r="85" spans="1:19" s="12" customFormat="1" ht="12.75" customHeight="1">
      <c r="A85" s="282"/>
      <c r="B85" s="285"/>
      <c r="C85" s="111" t="s">
        <v>269</v>
      </c>
      <c r="D85" s="140">
        <v>3978</v>
      </c>
      <c r="E85" s="140">
        <v>3389</v>
      </c>
      <c r="F85" s="140">
        <v>3363</v>
      </c>
      <c r="G85" s="140">
        <v>4859</v>
      </c>
      <c r="H85" s="140">
        <v>13263</v>
      </c>
      <c r="I85" s="140">
        <v>26297</v>
      </c>
      <c r="J85" s="140">
        <v>27497</v>
      </c>
      <c r="K85" s="157">
        <v>82646</v>
      </c>
      <c r="L85" s="183">
        <v>100</v>
      </c>
      <c r="M85" s="184">
        <v>100</v>
      </c>
      <c r="N85" s="184">
        <v>100</v>
      </c>
      <c r="O85" s="184">
        <v>100</v>
      </c>
      <c r="P85" s="184">
        <v>100</v>
      </c>
      <c r="Q85" s="184">
        <v>100</v>
      </c>
      <c r="R85" s="184">
        <v>100</v>
      </c>
      <c r="S85" s="184">
        <v>100</v>
      </c>
    </row>
    <row r="86" spans="1:19" ht="12.75" customHeight="1">
      <c r="A86" s="282"/>
      <c r="B86" s="286" t="s">
        <v>287</v>
      </c>
      <c r="C86" s="113" t="s">
        <v>270</v>
      </c>
      <c r="D86" s="141">
        <v>88</v>
      </c>
      <c r="E86" s="139">
        <v>40</v>
      </c>
      <c r="F86" s="139">
        <v>26</v>
      </c>
      <c r="G86" s="139">
        <v>27</v>
      </c>
      <c r="H86" s="139">
        <v>63</v>
      </c>
      <c r="I86" s="139">
        <v>104</v>
      </c>
      <c r="J86" s="139">
        <v>90</v>
      </c>
      <c r="K86" s="156">
        <v>438</v>
      </c>
      <c r="L86" s="179">
        <f>D$86/D$95*100</f>
        <v>36.21399176954733</v>
      </c>
      <c r="M86" s="180">
        <f aca="true" t="shared" si="76" ref="M86:S86">E$86/E$95*100</f>
        <v>25.477707006369428</v>
      </c>
      <c r="N86" s="180">
        <f t="shared" si="76"/>
        <v>16.049382716049383</v>
      </c>
      <c r="O86" s="180">
        <f t="shared" si="76"/>
        <v>12.857142857142856</v>
      </c>
      <c r="P86" s="180">
        <f t="shared" si="76"/>
        <v>11.538461538461538</v>
      </c>
      <c r="Q86" s="180">
        <f t="shared" si="76"/>
        <v>10.028929604628736</v>
      </c>
      <c r="R86" s="180">
        <f t="shared" si="76"/>
        <v>8.91089108910891</v>
      </c>
      <c r="S86" s="180">
        <f t="shared" si="76"/>
        <v>13.016344725111443</v>
      </c>
    </row>
    <row r="87" spans="1:19" ht="12.75" customHeight="1">
      <c r="A87" s="282"/>
      <c r="B87" s="279"/>
      <c r="C87" s="114" t="s">
        <v>271</v>
      </c>
      <c r="D87" s="142">
        <v>10</v>
      </c>
      <c r="E87" s="140">
        <v>6</v>
      </c>
      <c r="F87" s="140">
        <v>3</v>
      </c>
      <c r="G87" s="140">
        <v>9</v>
      </c>
      <c r="H87" s="140">
        <v>27</v>
      </c>
      <c r="I87" s="140">
        <v>49</v>
      </c>
      <c r="J87" s="140">
        <v>31</v>
      </c>
      <c r="K87" s="157">
        <v>135</v>
      </c>
      <c r="L87" s="181">
        <f>D$87/D$95*100</f>
        <v>4.11522633744856</v>
      </c>
      <c r="M87" s="182">
        <f aca="true" t="shared" si="77" ref="M87:S87">E$87/E$95*100</f>
        <v>3.821656050955414</v>
      </c>
      <c r="N87" s="182">
        <f t="shared" si="77"/>
        <v>1.8518518518518516</v>
      </c>
      <c r="O87" s="182">
        <f t="shared" si="77"/>
        <v>4.285714285714286</v>
      </c>
      <c r="P87" s="182">
        <f t="shared" si="77"/>
        <v>4.945054945054945</v>
      </c>
      <c r="Q87" s="182">
        <f t="shared" si="77"/>
        <v>4.725168756027001</v>
      </c>
      <c r="R87" s="182">
        <f t="shared" si="77"/>
        <v>3.0693069306930694</v>
      </c>
      <c r="S87" s="182">
        <f t="shared" si="77"/>
        <v>4.011887072808321</v>
      </c>
    </row>
    <row r="88" spans="1:19" ht="12.75" customHeight="1">
      <c r="A88" s="282"/>
      <c r="B88" s="279"/>
      <c r="C88" s="114" t="s">
        <v>272</v>
      </c>
      <c r="D88" s="142">
        <v>39</v>
      </c>
      <c r="E88" s="140">
        <v>30</v>
      </c>
      <c r="F88" s="140">
        <v>31</v>
      </c>
      <c r="G88" s="140">
        <v>42</v>
      </c>
      <c r="H88" s="140">
        <v>122</v>
      </c>
      <c r="I88" s="140">
        <v>300</v>
      </c>
      <c r="J88" s="140">
        <v>292</v>
      </c>
      <c r="K88" s="157">
        <v>856</v>
      </c>
      <c r="L88" s="181">
        <f>D$88/D$95*100</f>
        <v>16.049382716049383</v>
      </c>
      <c r="M88" s="182">
        <f aca="true" t="shared" si="78" ref="M88:S88">E$88/E$95*100</f>
        <v>19.10828025477707</v>
      </c>
      <c r="N88" s="182">
        <f t="shared" si="78"/>
        <v>19.1358024691358</v>
      </c>
      <c r="O88" s="182">
        <f t="shared" si="78"/>
        <v>20</v>
      </c>
      <c r="P88" s="182">
        <f t="shared" si="78"/>
        <v>22.344322344322347</v>
      </c>
      <c r="Q88" s="182">
        <f t="shared" si="78"/>
        <v>28.929604628736737</v>
      </c>
      <c r="R88" s="182">
        <f t="shared" si="78"/>
        <v>28.910891089108908</v>
      </c>
      <c r="S88" s="182">
        <f t="shared" si="78"/>
        <v>25.438335809806834</v>
      </c>
    </row>
    <row r="89" spans="1:19" ht="12.75" customHeight="1">
      <c r="A89" s="282"/>
      <c r="B89" s="279"/>
      <c r="C89" s="114" t="s">
        <v>273</v>
      </c>
      <c r="D89" s="142">
        <v>47</v>
      </c>
      <c r="E89" s="140">
        <v>28</v>
      </c>
      <c r="F89" s="140">
        <v>25</v>
      </c>
      <c r="G89" s="140">
        <v>25</v>
      </c>
      <c r="H89" s="140">
        <v>45</v>
      </c>
      <c r="I89" s="140">
        <v>51</v>
      </c>
      <c r="J89" s="140">
        <v>46</v>
      </c>
      <c r="K89" s="157">
        <v>267</v>
      </c>
      <c r="L89" s="181">
        <f>D$89/D$95*100</f>
        <v>19.34156378600823</v>
      </c>
      <c r="M89" s="182">
        <f aca="true" t="shared" si="79" ref="M89:S89">E$89/E$95*100</f>
        <v>17.8343949044586</v>
      </c>
      <c r="N89" s="182">
        <f t="shared" si="79"/>
        <v>15.432098765432098</v>
      </c>
      <c r="O89" s="182">
        <f t="shared" si="79"/>
        <v>11.904761904761903</v>
      </c>
      <c r="P89" s="182">
        <f t="shared" si="79"/>
        <v>8.241758241758241</v>
      </c>
      <c r="Q89" s="182">
        <f t="shared" si="79"/>
        <v>4.918032786885246</v>
      </c>
      <c r="R89" s="182">
        <f t="shared" si="79"/>
        <v>4.554455445544554</v>
      </c>
      <c r="S89" s="182">
        <f t="shared" si="79"/>
        <v>7.934621099554234</v>
      </c>
    </row>
    <row r="90" spans="1:19" ht="12.75" customHeight="1">
      <c r="A90" s="282"/>
      <c r="B90" s="279"/>
      <c r="C90" s="114" t="s">
        <v>274</v>
      </c>
      <c r="D90" s="142">
        <v>4</v>
      </c>
      <c r="E90" s="140">
        <v>6</v>
      </c>
      <c r="F90" s="140">
        <v>12</v>
      </c>
      <c r="G90" s="140">
        <v>18</v>
      </c>
      <c r="H90" s="140">
        <v>70</v>
      </c>
      <c r="I90" s="140">
        <v>139</v>
      </c>
      <c r="J90" s="140">
        <v>133</v>
      </c>
      <c r="K90" s="157">
        <v>382</v>
      </c>
      <c r="L90" s="181">
        <f>D$90/D$95*100</f>
        <v>1.646090534979424</v>
      </c>
      <c r="M90" s="182">
        <f aca="true" t="shared" si="80" ref="M90:S90">E$90/E$95*100</f>
        <v>3.821656050955414</v>
      </c>
      <c r="N90" s="182">
        <f t="shared" si="80"/>
        <v>7.4074074074074066</v>
      </c>
      <c r="O90" s="182">
        <f t="shared" si="80"/>
        <v>8.571428571428571</v>
      </c>
      <c r="P90" s="182">
        <f t="shared" si="80"/>
        <v>12.82051282051282</v>
      </c>
      <c r="Q90" s="182">
        <f t="shared" si="80"/>
        <v>13.404050144648021</v>
      </c>
      <c r="R90" s="182">
        <f t="shared" si="80"/>
        <v>13.16831683168317</v>
      </c>
      <c r="S90" s="182">
        <f t="shared" si="80"/>
        <v>11.352154531946509</v>
      </c>
    </row>
    <row r="91" spans="1:19" ht="12.75" customHeight="1">
      <c r="A91" s="282"/>
      <c r="B91" s="279"/>
      <c r="C91" s="114" t="s">
        <v>275</v>
      </c>
      <c r="D91" s="142">
        <v>6</v>
      </c>
      <c r="E91" s="140">
        <v>9</v>
      </c>
      <c r="F91" s="140">
        <v>6</v>
      </c>
      <c r="G91" s="140">
        <v>7</v>
      </c>
      <c r="H91" s="140">
        <v>17</v>
      </c>
      <c r="I91" s="140">
        <v>43</v>
      </c>
      <c r="J91" s="140">
        <v>28</v>
      </c>
      <c r="K91" s="157">
        <v>116</v>
      </c>
      <c r="L91" s="181">
        <f>D$91/D$95*100</f>
        <v>2.4691358024691357</v>
      </c>
      <c r="M91" s="182">
        <f aca="true" t="shared" si="81" ref="M91:S91">E$91/E$95*100</f>
        <v>5.7324840764331215</v>
      </c>
      <c r="N91" s="182">
        <f t="shared" si="81"/>
        <v>3.7037037037037033</v>
      </c>
      <c r="O91" s="182">
        <f t="shared" si="81"/>
        <v>3.3333333333333335</v>
      </c>
      <c r="P91" s="182">
        <f t="shared" si="81"/>
        <v>3.1135531135531136</v>
      </c>
      <c r="Q91" s="182">
        <f t="shared" si="81"/>
        <v>4.146576663452266</v>
      </c>
      <c r="R91" s="182">
        <f t="shared" si="81"/>
        <v>2.7722772277227725</v>
      </c>
      <c r="S91" s="182">
        <f t="shared" si="81"/>
        <v>3.447251114413076</v>
      </c>
    </row>
    <row r="92" spans="1:19" ht="12.75" customHeight="1">
      <c r="A92" s="282"/>
      <c r="B92" s="279"/>
      <c r="C92" s="114" t="s">
        <v>276</v>
      </c>
      <c r="D92" s="142">
        <v>41</v>
      </c>
      <c r="E92" s="140">
        <v>25</v>
      </c>
      <c r="F92" s="140">
        <v>46</v>
      </c>
      <c r="G92" s="140">
        <v>46</v>
      </c>
      <c r="H92" s="140">
        <v>108</v>
      </c>
      <c r="I92" s="140">
        <v>204</v>
      </c>
      <c r="J92" s="140">
        <v>222</v>
      </c>
      <c r="K92" s="157">
        <v>692</v>
      </c>
      <c r="L92" s="181">
        <f>D$92/D$95*100</f>
        <v>16.872427983539097</v>
      </c>
      <c r="M92" s="182">
        <f aca="true" t="shared" si="82" ref="M92:S92">E$92/E$95*100</f>
        <v>15.92356687898089</v>
      </c>
      <c r="N92" s="182">
        <f t="shared" si="82"/>
        <v>28.39506172839506</v>
      </c>
      <c r="O92" s="182">
        <f t="shared" si="82"/>
        <v>21.904761904761905</v>
      </c>
      <c r="P92" s="182">
        <f t="shared" si="82"/>
        <v>19.78021978021978</v>
      </c>
      <c r="Q92" s="182">
        <f t="shared" si="82"/>
        <v>19.672131147540984</v>
      </c>
      <c r="R92" s="182">
        <f t="shared" si="82"/>
        <v>21.980198019801982</v>
      </c>
      <c r="S92" s="182">
        <f t="shared" si="82"/>
        <v>20.564635958395243</v>
      </c>
    </row>
    <row r="93" spans="1:19" ht="12.75" customHeight="1">
      <c r="A93" s="282"/>
      <c r="B93" s="279"/>
      <c r="C93" s="111" t="s">
        <v>149</v>
      </c>
      <c r="D93" s="142">
        <v>8</v>
      </c>
      <c r="E93" s="140">
        <v>13</v>
      </c>
      <c r="F93" s="140">
        <v>13</v>
      </c>
      <c r="G93" s="140">
        <v>36</v>
      </c>
      <c r="H93" s="140">
        <v>94</v>
      </c>
      <c r="I93" s="140">
        <v>147</v>
      </c>
      <c r="J93" s="140">
        <v>168</v>
      </c>
      <c r="K93" s="157">
        <v>479</v>
      </c>
      <c r="L93" s="181">
        <f>D$93/D$95*100</f>
        <v>3.292181069958848</v>
      </c>
      <c r="M93" s="182">
        <f aca="true" t="shared" si="83" ref="M93:S93">E$93/E$95*100</f>
        <v>8.280254777070063</v>
      </c>
      <c r="N93" s="182">
        <f t="shared" si="83"/>
        <v>8.024691358024691</v>
      </c>
      <c r="O93" s="182">
        <f t="shared" si="83"/>
        <v>17.142857142857142</v>
      </c>
      <c r="P93" s="182">
        <f t="shared" si="83"/>
        <v>17.216117216117215</v>
      </c>
      <c r="Q93" s="182">
        <f t="shared" si="83"/>
        <v>14.175506268081003</v>
      </c>
      <c r="R93" s="182">
        <f t="shared" si="83"/>
        <v>16.633663366336634</v>
      </c>
      <c r="S93" s="182">
        <f t="shared" si="83"/>
        <v>14.234769687964338</v>
      </c>
    </row>
    <row r="94" spans="1:19" ht="12.75" customHeight="1">
      <c r="A94" s="282"/>
      <c r="B94" s="279"/>
      <c r="C94" s="114" t="s">
        <v>151</v>
      </c>
      <c r="D94" s="142">
        <v>0</v>
      </c>
      <c r="E94" s="140">
        <v>0</v>
      </c>
      <c r="F94" s="140">
        <v>0</v>
      </c>
      <c r="G94" s="140">
        <v>0</v>
      </c>
      <c r="H94" s="140">
        <v>0</v>
      </c>
      <c r="I94" s="140">
        <v>0</v>
      </c>
      <c r="J94" s="140">
        <v>0</v>
      </c>
      <c r="K94" s="157">
        <v>0</v>
      </c>
      <c r="L94" s="181">
        <f>D$94/D$95*100</f>
        <v>0</v>
      </c>
      <c r="M94" s="182">
        <f aca="true" t="shared" si="84" ref="M94:S94">E$94/E$95*100</f>
        <v>0</v>
      </c>
      <c r="N94" s="182">
        <f t="shared" si="84"/>
        <v>0</v>
      </c>
      <c r="O94" s="182">
        <f t="shared" si="84"/>
        <v>0</v>
      </c>
      <c r="P94" s="182">
        <f t="shared" si="84"/>
        <v>0</v>
      </c>
      <c r="Q94" s="182">
        <f t="shared" si="84"/>
        <v>0</v>
      </c>
      <c r="R94" s="182">
        <f t="shared" si="84"/>
        <v>0</v>
      </c>
      <c r="S94" s="182">
        <f t="shared" si="84"/>
        <v>0</v>
      </c>
    </row>
    <row r="95" spans="1:19" ht="12.75" customHeight="1">
      <c r="A95" s="282"/>
      <c r="B95" s="280"/>
      <c r="C95" s="112" t="s">
        <v>269</v>
      </c>
      <c r="D95" s="143">
        <v>243</v>
      </c>
      <c r="E95" s="144">
        <v>157</v>
      </c>
      <c r="F95" s="144">
        <v>162</v>
      </c>
      <c r="G95" s="144">
        <v>210</v>
      </c>
      <c r="H95" s="144">
        <v>546</v>
      </c>
      <c r="I95" s="144">
        <v>1037</v>
      </c>
      <c r="J95" s="144">
        <v>1010</v>
      </c>
      <c r="K95" s="158">
        <v>3365</v>
      </c>
      <c r="L95" s="183">
        <v>100</v>
      </c>
      <c r="M95" s="184">
        <v>100</v>
      </c>
      <c r="N95" s="184">
        <v>100</v>
      </c>
      <c r="O95" s="184">
        <v>100</v>
      </c>
      <c r="P95" s="184">
        <v>100</v>
      </c>
      <c r="Q95" s="184">
        <v>100</v>
      </c>
      <c r="R95" s="184">
        <v>100</v>
      </c>
      <c r="S95" s="184">
        <v>100</v>
      </c>
    </row>
    <row r="96" spans="1:19" ht="12.75" customHeight="1">
      <c r="A96" s="282"/>
      <c r="B96" s="278" t="s">
        <v>288</v>
      </c>
      <c r="C96" s="115" t="s">
        <v>270</v>
      </c>
      <c r="D96" s="140">
        <v>389</v>
      </c>
      <c r="E96" s="140">
        <v>316</v>
      </c>
      <c r="F96" s="140">
        <v>262</v>
      </c>
      <c r="G96" s="140">
        <v>379</v>
      </c>
      <c r="H96" s="140">
        <v>906</v>
      </c>
      <c r="I96" s="140">
        <v>1531</v>
      </c>
      <c r="J96" s="140">
        <v>1447</v>
      </c>
      <c r="K96" s="157">
        <v>5230</v>
      </c>
      <c r="L96" s="179">
        <f>D$96/D$105*100</f>
        <v>39.73442288049029</v>
      </c>
      <c r="M96" s="180">
        <f aca="true" t="shared" si="85" ref="M96:S96">E$96/E$105*100</f>
        <v>29.615745079662602</v>
      </c>
      <c r="N96" s="180">
        <f t="shared" si="85"/>
        <v>20.01527883880825</v>
      </c>
      <c r="O96" s="180">
        <f t="shared" si="85"/>
        <v>17.85209609043806</v>
      </c>
      <c r="P96" s="180">
        <f t="shared" si="85"/>
        <v>14.390088945362134</v>
      </c>
      <c r="Q96" s="180">
        <f t="shared" si="85"/>
        <v>12.803144338518146</v>
      </c>
      <c r="R96" s="180">
        <f t="shared" si="85"/>
        <v>10.79206443914081</v>
      </c>
      <c r="S96" s="180">
        <f t="shared" si="85"/>
        <v>14.081852450188476</v>
      </c>
    </row>
    <row r="97" spans="1:19" ht="12.75" customHeight="1">
      <c r="A97" s="282"/>
      <c r="B97" s="279"/>
      <c r="C97" s="114" t="s">
        <v>271</v>
      </c>
      <c r="D97" s="140">
        <v>22</v>
      </c>
      <c r="E97" s="140">
        <v>44</v>
      </c>
      <c r="F97" s="140">
        <v>47</v>
      </c>
      <c r="G97" s="140">
        <v>85</v>
      </c>
      <c r="H97" s="140">
        <v>291</v>
      </c>
      <c r="I97" s="140">
        <v>503</v>
      </c>
      <c r="J97" s="140">
        <v>579</v>
      </c>
      <c r="K97" s="157">
        <v>1571</v>
      </c>
      <c r="L97" s="181">
        <f>D$97/D$105*100</f>
        <v>2.247191011235955</v>
      </c>
      <c r="M97" s="182">
        <f aca="true" t="shared" si="86" ref="M97:S97">E$97/E$105*100</f>
        <v>4.123711340206185</v>
      </c>
      <c r="N97" s="182">
        <f t="shared" si="86"/>
        <v>3.590527119938885</v>
      </c>
      <c r="O97" s="182">
        <f t="shared" si="86"/>
        <v>4.0037682524729155</v>
      </c>
      <c r="P97" s="182">
        <f t="shared" si="86"/>
        <v>4.621982210927573</v>
      </c>
      <c r="Q97" s="182">
        <f t="shared" si="86"/>
        <v>4.206389028265596</v>
      </c>
      <c r="R97" s="182">
        <f t="shared" si="86"/>
        <v>4.318317422434367</v>
      </c>
      <c r="S97" s="182">
        <f t="shared" si="86"/>
        <v>4.229940764674206</v>
      </c>
    </row>
    <row r="98" spans="1:19" ht="12.75" customHeight="1">
      <c r="A98" s="282"/>
      <c r="B98" s="279"/>
      <c r="C98" s="114" t="s">
        <v>272</v>
      </c>
      <c r="D98" s="140">
        <v>131</v>
      </c>
      <c r="E98" s="140">
        <v>190</v>
      </c>
      <c r="F98" s="140">
        <v>247</v>
      </c>
      <c r="G98" s="140">
        <v>491</v>
      </c>
      <c r="H98" s="140">
        <v>1490</v>
      </c>
      <c r="I98" s="140">
        <v>3083</v>
      </c>
      <c r="J98" s="140">
        <v>3639</v>
      </c>
      <c r="K98" s="157">
        <v>9271</v>
      </c>
      <c r="L98" s="181">
        <f>D$98/D$105*100</f>
        <v>13.381001021450459</v>
      </c>
      <c r="M98" s="182">
        <f aca="true" t="shared" si="87" ref="M98:S98">E$98/E$105*100</f>
        <v>17.80693533270853</v>
      </c>
      <c r="N98" s="182">
        <f t="shared" si="87"/>
        <v>18.869365928189456</v>
      </c>
      <c r="O98" s="182">
        <f t="shared" si="87"/>
        <v>23.12764955252002</v>
      </c>
      <c r="P98" s="182">
        <f t="shared" si="87"/>
        <v>23.66581956797967</v>
      </c>
      <c r="Q98" s="182">
        <f t="shared" si="87"/>
        <v>25.78190332831577</v>
      </c>
      <c r="R98" s="182">
        <f t="shared" si="87"/>
        <v>27.140513126491644</v>
      </c>
      <c r="S98" s="182">
        <f t="shared" si="87"/>
        <v>24.96230479267636</v>
      </c>
    </row>
    <row r="99" spans="1:19" ht="12.75" customHeight="1">
      <c r="A99" s="282"/>
      <c r="B99" s="279"/>
      <c r="C99" s="114" t="s">
        <v>273</v>
      </c>
      <c r="D99" s="140">
        <v>245</v>
      </c>
      <c r="E99" s="140">
        <v>236</v>
      </c>
      <c r="F99" s="140">
        <v>240</v>
      </c>
      <c r="G99" s="140">
        <v>252</v>
      </c>
      <c r="H99" s="140">
        <v>570</v>
      </c>
      <c r="I99" s="140">
        <v>792</v>
      </c>
      <c r="J99" s="140">
        <v>825</v>
      </c>
      <c r="K99" s="157">
        <v>3160</v>
      </c>
      <c r="L99" s="181">
        <f>D$99/D$105*100</f>
        <v>25.025536261491315</v>
      </c>
      <c r="M99" s="182">
        <f aca="true" t="shared" si="88" ref="M99:S99">E$99/E$105*100</f>
        <v>22.118088097469542</v>
      </c>
      <c r="N99" s="182">
        <f t="shared" si="88"/>
        <v>18.33460656990069</v>
      </c>
      <c r="O99" s="182">
        <f t="shared" si="88"/>
        <v>11.869995289684407</v>
      </c>
      <c r="P99" s="182">
        <f t="shared" si="88"/>
        <v>9.053367217280814</v>
      </c>
      <c r="Q99" s="182">
        <f t="shared" si="88"/>
        <v>6.623181133968892</v>
      </c>
      <c r="R99" s="182">
        <f t="shared" si="88"/>
        <v>6.153042959427207</v>
      </c>
      <c r="S99" s="182">
        <f t="shared" si="88"/>
        <v>8.508346795907377</v>
      </c>
    </row>
    <row r="100" spans="1:19" ht="12.75" customHeight="1">
      <c r="A100" s="282"/>
      <c r="B100" s="279"/>
      <c r="C100" s="114" t="s">
        <v>277</v>
      </c>
      <c r="D100" s="140">
        <v>9</v>
      </c>
      <c r="E100" s="140">
        <v>20</v>
      </c>
      <c r="F100" s="140">
        <v>65</v>
      </c>
      <c r="G100" s="140">
        <v>143</v>
      </c>
      <c r="H100" s="140">
        <v>614</v>
      </c>
      <c r="I100" s="140">
        <v>1408</v>
      </c>
      <c r="J100" s="140">
        <v>1678</v>
      </c>
      <c r="K100" s="157">
        <v>3937</v>
      </c>
      <c r="L100" s="181">
        <f>D$100/D$105*100</f>
        <v>0.9193054136874361</v>
      </c>
      <c r="M100" s="182">
        <f aca="true" t="shared" si="89" ref="M100:S100">E$100/E$105*100</f>
        <v>1.874414245548266</v>
      </c>
      <c r="N100" s="182">
        <f t="shared" si="89"/>
        <v>4.965622612681436</v>
      </c>
      <c r="O100" s="182">
        <f t="shared" si="89"/>
        <v>6.7357512953367875</v>
      </c>
      <c r="P100" s="182">
        <f t="shared" si="89"/>
        <v>9.752223634053367</v>
      </c>
      <c r="Q100" s="182">
        <f t="shared" si="89"/>
        <v>11.774544238166918</v>
      </c>
      <c r="R100" s="182">
        <f t="shared" si="89"/>
        <v>12.514916467780429</v>
      </c>
      <c r="S100" s="182">
        <f t="shared" si="89"/>
        <v>10.600430802369413</v>
      </c>
    </row>
    <row r="101" spans="1:19" ht="12.75" customHeight="1">
      <c r="A101" s="282"/>
      <c r="B101" s="279"/>
      <c r="C101" s="114" t="s">
        <v>278</v>
      </c>
      <c r="D101" s="140">
        <v>32</v>
      </c>
      <c r="E101" s="140">
        <v>46</v>
      </c>
      <c r="F101" s="140">
        <v>63</v>
      </c>
      <c r="G101" s="140">
        <v>117</v>
      </c>
      <c r="H101" s="140">
        <v>312</v>
      </c>
      <c r="I101" s="140">
        <v>512</v>
      </c>
      <c r="J101" s="140">
        <v>525</v>
      </c>
      <c r="K101" s="157">
        <v>1607</v>
      </c>
      <c r="L101" s="181">
        <f>D$101/D$105*100</f>
        <v>3.268641470888662</v>
      </c>
      <c r="M101" s="182">
        <f aca="true" t="shared" si="90" ref="M101:S101">E$101/E$105*100</f>
        <v>4.311152764761013</v>
      </c>
      <c r="N101" s="182">
        <f t="shared" si="90"/>
        <v>4.81283422459893</v>
      </c>
      <c r="O101" s="182">
        <f t="shared" si="90"/>
        <v>5.5110692416391895</v>
      </c>
      <c r="P101" s="182">
        <f t="shared" si="90"/>
        <v>4.955527318932655</v>
      </c>
      <c r="Q101" s="182">
        <f t="shared" si="90"/>
        <v>4.2816524502425155</v>
      </c>
      <c r="R101" s="182">
        <f t="shared" si="90"/>
        <v>3.9155727923627683</v>
      </c>
      <c r="S101" s="182">
        <f t="shared" si="90"/>
        <v>4.326871297792137</v>
      </c>
    </row>
    <row r="102" spans="1:19" ht="12.75" customHeight="1">
      <c r="A102" s="282"/>
      <c r="B102" s="279"/>
      <c r="C102" s="114" t="s">
        <v>279</v>
      </c>
      <c r="D102" s="140">
        <v>129</v>
      </c>
      <c r="E102" s="140">
        <v>175</v>
      </c>
      <c r="F102" s="140">
        <v>279</v>
      </c>
      <c r="G102" s="140">
        <v>426</v>
      </c>
      <c r="H102" s="140">
        <v>1275</v>
      </c>
      <c r="I102" s="140">
        <v>2384</v>
      </c>
      <c r="J102" s="140">
        <v>2652</v>
      </c>
      <c r="K102" s="157">
        <v>7320</v>
      </c>
      <c r="L102" s="181">
        <f>D$102/D$105*100</f>
        <v>13.176710929519919</v>
      </c>
      <c r="M102" s="182">
        <f aca="true" t="shared" si="91" ref="M102:S102">E$102/E$105*100</f>
        <v>16.40112464854733</v>
      </c>
      <c r="N102" s="182">
        <f t="shared" si="91"/>
        <v>21.31398013750955</v>
      </c>
      <c r="O102" s="182">
        <f t="shared" si="91"/>
        <v>20.065944418276025</v>
      </c>
      <c r="P102" s="182">
        <f t="shared" si="91"/>
        <v>20.25095298602287</v>
      </c>
      <c r="Q102" s="182">
        <f t="shared" si="91"/>
        <v>19.93644422144171</v>
      </c>
      <c r="R102" s="182">
        <f t="shared" si="91"/>
        <v>19.779236276849645</v>
      </c>
      <c r="S102" s="182">
        <f t="shared" si="91"/>
        <v>19.7092084006462</v>
      </c>
    </row>
    <row r="103" spans="1:19" ht="12.75" customHeight="1">
      <c r="A103" s="282"/>
      <c r="B103" s="279"/>
      <c r="C103" s="111" t="s">
        <v>149</v>
      </c>
      <c r="D103" s="140">
        <v>22</v>
      </c>
      <c r="E103" s="140">
        <v>40</v>
      </c>
      <c r="F103" s="140">
        <v>106</v>
      </c>
      <c r="G103" s="140">
        <v>230</v>
      </c>
      <c r="H103" s="140">
        <v>838</v>
      </c>
      <c r="I103" s="140">
        <v>1744</v>
      </c>
      <c r="J103" s="140">
        <v>2063</v>
      </c>
      <c r="K103" s="157">
        <v>5043</v>
      </c>
      <c r="L103" s="181">
        <f>D$103/D$105*100</f>
        <v>2.247191011235955</v>
      </c>
      <c r="M103" s="182">
        <f aca="true" t="shared" si="92" ref="M103:S103">E$103/E$105*100</f>
        <v>3.748828491096532</v>
      </c>
      <c r="N103" s="182">
        <f t="shared" si="92"/>
        <v>8.097784568372804</v>
      </c>
      <c r="O103" s="182">
        <f t="shared" si="92"/>
        <v>10.833725859632596</v>
      </c>
      <c r="P103" s="182">
        <f t="shared" si="92"/>
        <v>13.310038119440915</v>
      </c>
      <c r="Q103" s="182">
        <f t="shared" si="92"/>
        <v>14.584378658638569</v>
      </c>
      <c r="R103" s="182">
        <f t="shared" si="92"/>
        <v>15.386336515513127</v>
      </c>
      <c r="S103" s="182">
        <f t="shared" si="92"/>
        <v>13.578352180936996</v>
      </c>
    </row>
    <row r="104" spans="1:19" ht="12.75" customHeight="1">
      <c r="A104" s="282"/>
      <c r="B104" s="279"/>
      <c r="C104" s="114" t="s">
        <v>151</v>
      </c>
      <c r="D104" s="140">
        <v>0</v>
      </c>
      <c r="E104" s="140">
        <v>0</v>
      </c>
      <c r="F104" s="140">
        <v>0</v>
      </c>
      <c r="G104" s="140">
        <v>0</v>
      </c>
      <c r="H104" s="140">
        <v>0</v>
      </c>
      <c r="I104" s="140">
        <v>1</v>
      </c>
      <c r="J104" s="140">
        <v>0</v>
      </c>
      <c r="K104" s="157">
        <v>1</v>
      </c>
      <c r="L104" s="181">
        <f>D$104/D$105*100</f>
        <v>0</v>
      </c>
      <c r="M104" s="182">
        <f aca="true" t="shared" si="93" ref="M104:S104">E$104/E$105*100</f>
        <v>0</v>
      </c>
      <c r="N104" s="182">
        <f t="shared" si="93"/>
        <v>0</v>
      </c>
      <c r="O104" s="182">
        <f t="shared" si="93"/>
        <v>0</v>
      </c>
      <c r="P104" s="182">
        <f t="shared" si="93"/>
        <v>0</v>
      </c>
      <c r="Q104" s="182">
        <f t="shared" si="93"/>
        <v>0.008362602441879913</v>
      </c>
      <c r="R104" s="182">
        <f t="shared" si="93"/>
        <v>0</v>
      </c>
      <c r="S104" s="182">
        <f t="shared" si="93"/>
        <v>0.0026925148088314485</v>
      </c>
    </row>
    <row r="105" spans="1:19" ht="12.75" customHeight="1">
      <c r="A105" s="282"/>
      <c r="B105" s="279"/>
      <c r="C105" s="111" t="s">
        <v>269</v>
      </c>
      <c r="D105" s="140">
        <v>979</v>
      </c>
      <c r="E105" s="140">
        <v>1067</v>
      </c>
      <c r="F105" s="140">
        <v>1309</v>
      </c>
      <c r="G105" s="140">
        <v>2123</v>
      </c>
      <c r="H105" s="140">
        <v>6296</v>
      </c>
      <c r="I105" s="140">
        <v>11958</v>
      </c>
      <c r="J105" s="140">
        <v>13408</v>
      </c>
      <c r="K105" s="157">
        <v>37140</v>
      </c>
      <c r="L105" s="183">
        <v>100</v>
      </c>
      <c r="M105" s="184">
        <v>100</v>
      </c>
      <c r="N105" s="184">
        <v>100</v>
      </c>
      <c r="O105" s="184">
        <v>100</v>
      </c>
      <c r="P105" s="184">
        <v>100</v>
      </c>
      <c r="Q105" s="184">
        <v>100</v>
      </c>
      <c r="R105" s="184">
        <v>100</v>
      </c>
      <c r="S105" s="184">
        <v>100</v>
      </c>
    </row>
    <row r="106" spans="1:19" ht="12.75" customHeight="1">
      <c r="A106" s="282"/>
      <c r="B106" s="286" t="s">
        <v>289</v>
      </c>
      <c r="C106" s="113" t="s">
        <v>270</v>
      </c>
      <c r="D106" s="141">
        <v>455</v>
      </c>
      <c r="E106" s="139">
        <v>325</v>
      </c>
      <c r="F106" s="139">
        <v>263</v>
      </c>
      <c r="G106" s="139">
        <v>268</v>
      </c>
      <c r="H106" s="139">
        <v>525</v>
      </c>
      <c r="I106" s="139">
        <v>815</v>
      </c>
      <c r="J106" s="139">
        <v>690</v>
      </c>
      <c r="K106" s="156">
        <v>3341</v>
      </c>
      <c r="L106" s="179">
        <f>D$106/D$115*100</f>
        <v>18.503456689711264</v>
      </c>
      <c r="M106" s="180">
        <f aca="true" t="shared" si="94" ref="M106:S106">E$106/E$115*100</f>
        <v>14.266900790166815</v>
      </c>
      <c r="N106" s="180">
        <f t="shared" si="94"/>
        <v>11.429813124728378</v>
      </c>
      <c r="O106" s="180">
        <f t="shared" si="94"/>
        <v>8.586991348926626</v>
      </c>
      <c r="P106" s="180">
        <f t="shared" si="94"/>
        <v>6.819953234606391</v>
      </c>
      <c r="Q106" s="180">
        <f t="shared" si="94"/>
        <v>6.617945594803086</v>
      </c>
      <c r="R106" s="180">
        <f t="shared" si="94"/>
        <v>5.239577796339889</v>
      </c>
      <c r="S106" s="180">
        <f t="shared" si="94"/>
        <v>7.708636164370919</v>
      </c>
    </row>
    <row r="107" spans="1:19" ht="12.75" customHeight="1">
      <c r="A107" s="282"/>
      <c r="B107" s="279"/>
      <c r="C107" s="114" t="s">
        <v>271</v>
      </c>
      <c r="D107" s="142">
        <v>66</v>
      </c>
      <c r="E107" s="140">
        <v>65</v>
      </c>
      <c r="F107" s="140">
        <v>72</v>
      </c>
      <c r="G107" s="140">
        <v>115</v>
      </c>
      <c r="H107" s="140">
        <v>275</v>
      </c>
      <c r="I107" s="140">
        <v>377</v>
      </c>
      <c r="J107" s="140">
        <v>334</v>
      </c>
      <c r="K107" s="157">
        <v>1304</v>
      </c>
      <c r="L107" s="181">
        <f>D$107/D$115*100</f>
        <v>2.684017893452623</v>
      </c>
      <c r="M107" s="182">
        <f aca="true" t="shared" si="95" ref="M107:S107">E$107/E$115*100</f>
        <v>2.8533801580333624</v>
      </c>
      <c r="N107" s="182">
        <f t="shared" si="95"/>
        <v>3.129074315514994</v>
      </c>
      <c r="O107" s="182">
        <f t="shared" si="95"/>
        <v>3.6847164370394108</v>
      </c>
      <c r="P107" s="182">
        <f t="shared" si="95"/>
        <v>3.5723564562223955</v>
      </c>
      <c r="Q107" s="182">
        <f t="shared" si="95"/>
        <v>3.0613073487616727</v>
      </c>
      <c r="R107" s="182">
        <f t="shared" si="95"/>
        <v>2.5362593970688736</v>
      </c>
      <c r="S107" s="182">
        <f t="shared" si="95"/>
        <v>3.008698461041508</v>
      </c>
    </row>
    <row r="108" spans="1:19" ht="12.75" customHeight="1">
      <c r="A108" s="282"/>
      <c r="B108" s="279"/>
      <c r="C108" s="114" t="s">
        <v>272</v>
      </c>
      <c r="D108" s="142">
        <v>349</v>
      </c>
      <c r="E108" s="140">
        <v>401</v>
      </c>
      <c r="F108" s="140">
        <v>402</v>
      </c>
      <c r="G108" s="140">
        <v>558</v>
      </c>
      <c r="H108" s="140">
        <v>1556</v>
      </c>
      <c r="I108" s="140">
        <v>2768</v>
      </c>
      <c r="J108" s="140">
        <v>3128</v>
      </c>
      <c r="K108" s="157">
        <v>9162</v>
      </c>
      <c r="L108" s="181">
        <f>D$108/D$115*100</f>
        <v>14.192761285075234</v>
      </c>
      <c r="M108" s="182">
        <f aca="true" t="shared" si="96" ref="M108:S108">E$108/E$115*100</f>
        <v>17.603160667251974</v>
      </c>
      <c r="N108" s="182">
        <f t="shared" si="96"/>
        <v>17.470664928292045</v>
      </c>
      <c r="O108" s="182">
        <f t="shared" si="96"/>
        <v>17.87888497276514</v>
      </c>
      <c r="P108" s="182">
        <f t="shared" si="96"/>
        <v>20.213042348661993</v>
      </c>
      <c r="Q108" s="182">
        <f t="shared" si="96"/>
        <v>22.4766544863987</v>
      </c>
      <c r="R108" s="182">
        <f t="shared" si="96"/>
        <v>23.752752676740833</v>
      </c>
      <c r="S108" s="182">
        <f t="shared" si="96"/>
        <v>21.13933688655084</v>
      </c>
    </row>
    <row r="109" spans="1:19" ht="12.75" customHeight="1">
      <c r="A109" s="282"/>
      <c r="B109" s="279"/>
      <c r="C109" s="114" t="s">
        <v>273</v>
      </c>
      <c r="D109" s="142">
        <v>588</v>
      </c>
      <c r="E109" s="140">
        <v>399</v>
      </c>
      <c r="F109" s="140">
        <v>304</v>
      </c>
      <c r="G109" s="140">
        <v>259</v>
      </c>
      <c r="H109" s="140">
        <v>479</v>
      </c>
      <c r="I109" s="140">
        <v>624</v>
      </c>
      <c r="J109" s="140">
        <v>562</v>
      </c>
      <c r="K109" s="157">
        <v>3215</v>
      </c>
      <c r="L109" s="181">
        <f>D$109/D$115*100</f>
        <v>23.912159414396093</v>
      </c>
      <c r="M109" s="182">
        <f aca="true" t="shared" si="97" ref="M109:S109">E$109/E$115*100</f>
        <v>17.515364354697102</v>
      </c>
      <c r="N109" s="182">
        <f t="shared" si="97"/>
        <v>13.211647109952196</v>
      </c>
      <c r="O109" s="182">
        <f t="shared" si="97"/>
        <v>8.298622236462672</v>
      </c>
      <c r="P109" s="182">
        <f t="shared" si="97"/>
        <v>6.222395427383736</v>
      </c>
      <c r="Q109" s="182">
        <f t="shared" si="97"/>
        <v>5.066991473812424</v>
      </c>
      <c r="R109" s="182">
        <f t="shared" si="97"/>
        <v>4.267598147163794</v>
      </c>
      <c r="S109" s="182">
        <f t="shared" si="97"/>
        <v>7.417918368288687</v>
      </c>
    </row>
    <row r="110" spans="1:19" ht="12.75" customHeight="1">
      <c r="A110" s="282"/>
      <c r="B110" s="279"/>
      <c r="C110" s="114" t="s">
        <v>277</v>
      </c>
      <c r="D110" s="142">
        <v>77</v>
      </c>
      <c r="E110" s="140">
        <v>94</v>
      </c>
      <c r="F110" s="140">
        <v>152</v>
      </c>
      <c r="G110" s="140">
        <v>315</v>
      </c>
      <c r="H110" s="140">
        <v>947</v>
      </c>
      <c r="I110" s="140">
        <v>1696</v>
      </c>
      <c r="J110" s="140">
        <v>1872</v>
      </c>
      <c r="K110" s="157">
        <v>5153</v>
      </c>
      <c r="L110" s="181">
        <f>D$110/D$115*100</f>
        <v>3.13135420902806</v>
      </c>
      <c r="M110" s="182">
        <f aca="true" t="shared" si="98" ref="M110:S110">E$110/E$115*100</f>
        <v>4.1264266900790165</v>
      </c>
      <c r="N110" s="182">
        <f t="shared" si="98"/>
        <v>6.605823554976098</v>
      </c>
      <c r="O110" s="182">
        <f t="shared" si="98"/>
        <v>10.092918936238386</v>
      </c>
      <c r="P110" s="182">
        <f t="shared" si="98"/>
        <v>12.301896596518576</v>
      </c>
      <c r="Q110" s="182">
        <f t="shared" si="98"/>
        <v>13.771822980105563</v>
      </c>
      <c r="R110" s="182">
        <f t="shared" si="98"/>
        <v>14.215202369200394</v>
      </c>
      <c r="S110" s="182">
        <f t="shared" si="98"/>
        <v>11.889434946124917</v>
      </c>
    </row>
    <row r="111" spans="1:19" ht="12.75" customHeight="1">
      <c r="A111" s="282"/>
      <c r="B111" s="279"/>
      <c r="C111" s="114" t="s">
        <v>278</v>
      </c>
      <c r="D111" s="142">
        <v>147</v>
      </c>
      <c r="E111" s="140">
        <v>151</v>
      </c>
      <c r="F111" s="140">
        <v>155</v>
      </c>
      <c r="G111" s="140">
        <v>189</v>
      </c>
      <c r="H111" s="140">
        <v>371</v>
      </c>
      <c r="I111" s="140">
        <v>475</v>
      </c>
      <c r="J111" s="140">
        <v>425</v>
      </c>
      <c r="K111" s="157">
        <v>1913</v>
      </c>
      <c r="L111" s="181">
        <f>D$111/D$115*100</f>
        <v>5.978039853599023</v>
      </c>
      <c r="M111" s="182">
        <f aca="true" t="shared" si="99" ref="M111:S111">E$111/E$115*100</f>
        <v>6.628621597892889</v>
      </c>
      <c r="N111" s="182">
        <f t="shared" si="99"/>
        <v>6.73620165145589</v>
      </c>
      <c r="O111" s="182">
        <f t="shared" si="99"/>
        <v>6.055751361743031</v>
      </c>
      <c r="P111" s="182">
        <f t="shared" si="99"/>
        <v>4.81943361912185</v>
      </c>
      <c r="Q111" s="182">
        <f t="shared" si="99"/>
        <v>3.857084855866829</v>
      </c>
      <c r="R111" s="182">
        <f t="shared" si="99"/>
        <v>3.2272761789050044</v>
      </c>
      <c r="S111" s="182">
        <f t="shared" si="99"/>
        <v>4.413834475438961</v>
      </c>
    </row>
    <row r="112" spans="1:19" ht="12.75" customHeight="1">
      <c r="A112" s="282"/>
      <c r="B112" s="279"/>
      <c r="C112" s="114" t="s">
        <v>279</v>
      </c>
      <c r="D112" s="142">
        <v>541</v>
      </c>
      <c r="E112" s="140">
        <v>552</v>
      </c>
      <c r="F112" s="140">
        <v>532</v>
      </c>
      <c r="G112" s="140">
        <v>792</v>
      </c>
      <c r="H112" s="140">
        <v>1766</v>
      </c>
      <c r="I112" s="140">
        <v>2703</v>
      </c>
      <c r="J112" s="140">
        <v>3024</v>
      </c>
      <c r="K112" s="157">
        <v>9910</v>
      </c>
      <c r="L112" s="181">
        <f>D$112/D$115*100</f>
        <v>22.00081333875559</v>
      </c>
      <c r="M112" s="182">
        <f aca="true" t="shared" si="100" ref="M112:S112">E$112/E$115*100</f>
        <v>24.231782265144865</v>
      </c>
      <c r="N112" s="182">
        <f t="shared" si="100"/>
        <v>23.12038244241634</v>
      </c>
      <c r="O112" s="182">
        <f t="shared" si="100"/>
        <v>25.37648189682794</v>
      </c>
      <c r="P112" s="182">
        <f t="shared" si="100"/>
        <v>22.941023642504547</v>
      </c>
      <c r="Q112" s="182">
        <f t="shared" si="100"/>
        <v>21.94884287454324</v>
      </c>
      <c r="R112" s="182">
        <f t="shared" si="100"/>
        <v>22.963019211785255</v>
      </c>
      <c r="S112" s="182">
        <f t="shared" si="100"/>
        <v>22.865185390277105</v>
      </c>
    </row>
    <row r="113" spans="1:19" ht="12.75" customHeight="1">
      <c r="A113" s="282"/>
      <c r="B113" s="279"/>
      <c r="C113" s="111" t="s">
        <v>149</v>
      </c>
      <c r="D113" s="142">
        <v>236</v>
      </c>
      <c r="E113" s="140">
        <v>291</v>
      </c>
      <c r="F113" s="140">
        <v>421</v>
      </c>
      <c r="G113" s="140">
        <v>625</v>
      </c>
      <c r="H113" s="140">
        <v>1779</v>
      </c>
      <c r="I113" s="140">
        <v>2856</v>
      </c>
      <c r="J113" s="140">
        <v>3134</v>
      </c>
      <c r="K113" s="157">
        <v>9342</v>
      </c>
      <c r="L113" s="181">
        <f>D$113/D$115*100</f>
        <v>9.597397315982107</v>
      </c>
      <c r="M113" s="182">
        <f aca="true" t="shared" si="101" ref="M113:S113">E$113/E$115*100</f>
        <v>12.774363476733978</v>
      </c>
      <c r="N113" s="182">
        <f t="shared" si="101"/>
        <v>18.296392872664057</v>
      </c>
      <c r="O113" s="182">
        <f t="shared" si="101"/>
        <v>20.025632809996797</v>
      </c>
      <c r="P113" s="182">
        <f t="shared" si="101"/>
        <v>23.109898674980514</v>
      </c>
      <c r="Q113" s="182">
        <f t="shared" si="101"/>
        <v>23.191230207064557</v>
      </c>
      <c r="R113" s="182">
        <f t="shared" si="101"/>
        <v>23.79831422279596</v>
      </c>
      <c r="S113" s="182">
        <f t="shared" si="101"/>
        <v>21.554648023811172</v>
      </c>
    </row>
    <row r="114" spans="1:19" ht="12.75" customHeight="1">
      <c r="A114" s="282"/>
      <c r="B114" s="279"/>
      <c r="C114" s="114" t="s">
        <v>151</v>
      </c>
      <c r="D114" s="142">
        <v>0</v>
      </c>
      <c r="E114" s="140">
        <v>0</v>
      </c>
      <c r="F114" s="140">
        <v>0</v>
      </c>
      <c r="G114" s="140">
        <v>0</v>
      </c>
      <c r="H114" s="140">
        <v>0</v>
      </c>
      <c r="I114" s="140">
        <v>1</v>
      </c>
      <c r="J114" s="140">
        <v>0</v>
      </c>
      <c r="K114" s="157">
        <v>1</v>
      </c>
      <c r="L114" s="181">
        <f>D$114/D$115*100</f>
        <v>0</v>
      </c>
      <c r="M114" s="182">
        <f aca="true" t="shared" si="102" ref="M114:S114">E$114/E$115*100</f>
        <v>0</v>
      </c>
      <c r="N114" s="182">
        <f t="shared" si="102"/>
        <v>0</v>
      </c>
      <c r="O114" s="182">
        <f t="shared" si="102"/>
        <v>0</v>
      </c>
      <c r="P114" s="182">
        <f t="shared" si="102"/>
        <v>0</v>
      </c>
      <c r="Q114" s="182">
        <f t="shared" si="102"/>
        <v>0.008120178643930167</v>
      </c>
      <c r="R114" s="182">
        <f t="shared" si="102"/>
        <v>0</v>
      </c>
      <c r="S114" s="182">
        <f t="shared" si="102"/>
        <v>0.002307284095890727</v>
      </c>
    </row>
    <row r="115" spans="1:19" ht="12.75" customHeight="1">
      <c r="A115" s="282"/>
      <c r="B115" s="280"/>
      <c r="C115" s="112" t="s">
        <v>269</v>
      </c>
      <c r="D115" s="143">
        <v>2459</v>
      </c>
      <c r="E115" s="144">
        <v>2278</v>
      </c>
      <c r="F115" s="144">
        <v>2301</v>
      </c>
      <c r="G115" s="144">
        <v>3121</v>
      </c>
      <c r="H115" s="144">
        <v>7698</v>
      </c>
      <c r="I115" s="144">
        <v>12315</v>
      </c>
      <c r="J115" s="144">
        <v>13169</v>
      </c>
      <c r="K115" s="158">
        <v>43341</v>
      </c>
      <c r="L115" s="183">
        <v>100</v>
      </c>
      <c r="M115" s="184">
        <v>100</v>
      </c>
      <c r="N115" s="184">
        <v>100</v>
      </c>
      <c r="O115" s="184">
        <v>100</v>
      </c>
      <c r="P115" s="184">
        <v>100</v>
      </c>
      <c r="Q115" s="184">
        <v>100</v>
      </c>
      <c r="R115" s="184">
        <v>100</v>
      </c>
      <c r="S115" s="184">
        <v>100</v>
      </c>
    </row>
    <row r="116" spans="1:19" ht="12.75" customHeight="1">
      <c r="A116" s="282"/>
      <c r="B116" s="278" t="s">
        <v>14</v>
      </c>
      <c r="C116" s="115" t="s">
        <v>270</v>
      </c>
      <c r="D116" s="140">
        <v>3276</v>
      </c>
      <c r="E116" s="140">
        <v>2390</v>
      </c>
      <c r="F116" s="140">
        <v>1880</v>
      </c>
      <c r="G116" s="140">
        <v>2201</v>
      </c>
      <c r="H116" s="140">
        <v>4858</v>
      </c>
      <c r="I116" s="140">
        <v>8315</v>
      </c>
      <c r="J116" s="140">
        <v>7763</v>
      </c>
      <c r="K116" s="157">
        <v>30683</v>
      </c>
      <c r="L116" s="179">
        <f>D$116/D$125*100</f>
        <v>42.773207990599296</v>
      </c>
      <c r="M116" s="180">
        <f aca="true" t="shared" si="103" ref="M116:S116">E$116/E$125*100</f>
        <v>34.68291975039907</v>
      </c>
      <c r="N116" s="180">
        <f t="shared" si="103"/>
        <v>26.3489838822705</v>
      </c>
      <c r="O116" s="180">
        <f t="shared" si="103"/>
        <v>21.3419955396102</v>
      </c>
      <c r="P116" s="180">
        <f t="shared" si="103"/>
        <v>17.47293457540553</v>
      </c>
      <c r="Q116" s="180">
        <f t="shared" si="103"/>
        <v>16.112155327765613</v>
      </c>
      <c r="R116" s="180">
        <f t="shared" si="103"/>
        <v>14.093021567061214</v>
      </c>
      <c r="S116" s="180">
        <f t="shared" si="103"/>
        <v>18.429113711169308</v>
      </c>
    </row>
    <row r="117" spans="1:19" ht="12.75" customHeight="1">
      <c r="A117" s="282"/>
      <c r="B117" s="279"/>
      <c r="C117" s="114" t="s">
        <v>271</v>
      </c>
      <c r="D117" s="140">
        <v>194</v>
      </c>
      <c r="E117" s="140">
        <v>230</v>
      </c>
      <c r="F117" s="140">
        <v>279</v>
      </c>
      <c r="G117" s="140">
        <v>489</v>
      </c>
      <c r="H117" s="140">
        <v>1510</v>
      </c>
      <c r="I117" s="140">
        <v>2884</v>
      </c>
      <c r="J117" s="140">
        <v>2883</v>
      </c>
      <c r="K117" s="157">
        <v>8469</v>
      </c>
      <c r="L117" s="181">
        <f>D$117/D$125*100</f>
        <v>2.5329677503590546</v>
      </c>
      <c r="M117" s="182">
        <f aca="true" t="shared" si="104" ref="M117:S117">E$117/E$125*100</f>
        <v>3.3376868379045135</v>
      </c>
      <c r="N117" s="182">
        <f t="shared" si="104"/>
        <v>3.9103013314646113</v>
      </c>
      <c r="O117" s="182">
        <f t="shared" si="104"/>
        <v>4.741588286628527</v>
      </c>
      <c r="P117" s="182">
        <f t="shared" si="104"/>
        <v>5.4310685897205335</v>
      </c>
      <c r="Q117" s="182">
        <f t="shared" si="104"/>
        <v>5.588389172011548</v>
      </c>
      <c r="R117" s="182">
        <f t="shared" si="104"/>
        <v>5.233824704088302</v>
      </c>
      <c r="S117" s="182">
        <f t="shared" si="104"/>
        <v>5.086730893976888</v>
      </c>
    </row>
    <row r="118" spans="1:19" ht="12.75" customHeight="1">
      <c r="A118" s="282"/>
      <c r="B118" s="279"/>
      <c r="C118" s="114" t="s">
        <v>272</v>
      </c>
      <c r="D118" s="140">
        <v>1100</v>
      </c>
      <c r="E118" s="140">
        <v>1188</v>
      </c>
      <c r="F118" s="140">
        <v>1414</v>
      </c>
      <c r="G118" s="140">
        <v>2330</v>
      </c>
      <c r="H118" s="140">
        <v>6893</v>
      </c>
      <c r="I118" s="140">
        <v>13938</v>
      </c>
      <c r="J118" s="140">
        <v>15557</v>
      </c>
      <c r="K118" s="157">
        <v>42420</v>
      </c>
      <c r="L118" s="181">
        <f>D$118/D$125*100</f>
        <v>14.362188275231755</v>
      </c>
      <c r="M118" s="182">
        <f aca="true" t="shared" si="105" ref="M118:S118">E$118/E$125*100</f>
        <v>17.23987810187201</v>
      </c>
      <c r="N118" s="182">
        <f t="shared" si="105"/>
        <v>19.81779957953749</v>
      </c>
      <c r="O118" s="182">
        <f t="shared" si="105"/>
        <v>22.59284398332202</v>
      </c>
      <c r="P118" s="182">
        <f t="shared" si="105"/>
        <v>24.79228860194943</v>
      </c>
      <c r="Q118" s="182">
        <f t="shared" si="105"/>
        <v>27.007964035886605</v>
      </c>
      <c r="R118" s="182">
        <f t="shared" si="105"/>
        <v>28.242320819112628</v>
      </c>
      <c r="S118" s="182">
        <f t="shared" si="105"/>
        <v>25.478701679359972</v>
      </c>
    </row>
    <row r="119" spans="1:19" ht="12.75" customHeight="1">
      <c r="A119" s="282"/>
      <c r="B119" s="279"/>
      <c r="C119" s="114" t="s">
        <v>273</v>
      </c>
      <c r="D119" s="140">
        <v>1481</v>
      </c>
      <c r="E119" s="140">
        <v>1153</v>
      </c>
      <c r="F119" s="140">
        <v>995</v>
      </c>
      <c r="G119" s="140">
        <v>1019</v>
      </c>
      <c r="H119" s="140">
        <v>2058</v>
      </c>
      <c r="I119" s="140">
        <v>3128</v>
      </c>
      <c r="J119" s="140">
        <v>2855</v>
      </c>
      <c r="K119" s="157">
        <v>12689</v>
      </c>
      <c r="L119" s="181">
        <f>D$119/D$125*100</f>
        <v>19.336728032380208</v>
      </c>
      <c r="M119" s="182">
        <f aca="true" t="shared" si="106" ref="M119:S119">E$119/E$125*100</f>
        <v>16.731969235234363</v>
      </c>
      <c r="N119" s="182">
        <f t="shared" si="106"/>
        <v>13.945339873861249</v>
      </c>
      <c r="O119" s="182">
        <f t="shared" si="106"/>
        <v>9.880733055367012</v>
      </c>
      <c r="P119" s="182">
        <f t="shared" si="106"/>
        <v>7.402078912347589</v>
      </c>
      <c r="Q119" s="182">
        <f t="shared" si="106"/>
        <v>6.061193248977852</v>
      </c>
      <c r="R119" s="182">
        <f t="shared" si="106"/>
        <v>5.1829932466778015</v>
      </c>
      <c r="S119" s="182">
        <f t="shared" si="106"/>
        <v>7.6213872138000625</v>
      </c>
    </row>
    <row r="120" spans="1:19" ht="12.75" customHeight="1">
      <c r="A120" s="282"/>
      <c r="B120" s="279"/>
      <c r="C120" s="114" t="s">
        <v>277</v>
      </c>
      <c r="D120" s="140">
        <v>118</v>
      </c>
      <c r="E120" s="140">
        <v>184</v>
      </c>
      <c r="F120" s="140">
        <v>345</v>
      </c>
      <c r="G120" s="140">
        <v>759</v>
      </c>
      <c r="H120" s="140">
        <v>2811</v>
      </c>
      <c r="I120" s="140">
        <v>6035</v>
      </c>
      <c r="J120" s="140">
        <v>7051</v>
      </c>
      <c r="K120" s="157">
        <v>17303</v>
      </c>
      <c r="L120" s="181">
        <f>D$120/D$125*100</f>
        <v>1.5406711058884972</v>
      </c>
      <c r="M120" s="182">
        <f aca="true" t="shared" si="107" ref="M120:S120">E$120/E$125*100</f>
        <v>2.6701494703236106</v>
      </c>
      <c r="N120" s="182">
        <f t="shared" si="107"/>
        <v>4.835318850735809</v>
      </c>
      <c r="O120" s="182">
        <f t="shared" si="107"/>
        <v>7.359643168816057</v>
      </c>
      <c r="P120" s="182">
        <f t="shared" si="107"/>
        <v>10.1104197388771</v>
      </c>
      <c r="Q120" s="182">
        <f t="shared" si="107"/>
        <v>11.694150018408356</v>
      </c>
      <c r="R120" s="182">
        <f t="shared" si="107"/>
        <v>12.800450221479922</v>
      </c>
      <c r="S120" s="182">
        <f t="shared" si="107"/>
        <v>10.39269154073469</v>
      </c>
    </row>
    <row r="121" spans="1:19" ht="12.75" customHeight="1">
      <c r="A121" s="282"/>
      <c r="B121" s="279"/>
      <c r="C121" s="114" t="s">
        <v>278</v>
      </c>
      <c r="D121" s="140">
        <v>241</v>
      </c>
      <c r="E121" s="140">
        <v>281</v>
      </c>
      <c r="F121" s="140">
        <v>339</v>
      </c>
      <c r="G121" s="140">
        <v>497</v>
      </c>
      <c r="H121" s="140">
        <v>1169</v>
      </c>
      <c r="I121" s="140">
        <v>1932</v>
      </c>
      <c r="J121" s="140">
        <v>1791</v>
      </c>
      <c r="K121" s="157">
        <v>6250</v>
      </c>
      <c r="L121" s="181">
        <f>D$121/D$125*100</f>
        <v>3.1466248857553203</v>
      </c>
      <c r="M121" s="182">
        <f aca="true" t="shared" si="108" ref="M121:S121">E$121/E$125*100</f>
        <v>4.077782615005079</v>
      </c>
      <c r="N121" s="182">
        <f t="shared" si="108"/>
        <v>4.751226348983882</v>
      </c>
      <c r="O121" s="182">
        <f t="shared" si="108"/>
        <v>4.819160283137787</v>
      </c>
      <c r="P121" s="182">
        <f t="shared" si="108"/>
        <v>4.204582239326691</v>
      </c>
      <c r="Q121" s="182">
        <f t="shared" si="108"/>
        <v>3.743678183192203</v>
      </c>
      <c r="R121" s="182">
        <f t="shared" si="108"/>
        <v>3.251397865078789</v>
      </c>
      <c r="S121" s="182">
        <f t="shared" si="108"/>
        <v>3.753934122960863</v>
      </c>
    </row>
    <row r="122" spans="1:19" ht="12.75" customHeight="1">
      <c r="A122" s="282"/>
      <c r="B122" s="279"/>
      <c r="C122" s="114" t="s">
        <v>279</v>
      </c>
      <c r="D122" s="140">
        <v>950</v>
      </c>
      <c r="E122" s="140">
        <v>1064</v>
      </c>
      <c r="F122" s="140">
        <v>1231</v>
      </c>
      <c r="G122" s="140">
        <v>1855</v>
      </c>
      <c r="H122" s="140">
        <v>4905</v>
      </c>
      <c r="I122" s="140">
        <v>8648</v>
      </c>
      <c r="J122" s="140">
        <v>9419</v>
      </c>
      <c r="K122" s="157">
        <v>28072</v>
      </c>
      <c r="L122" s="181">
        <f>D$122/D$125*100</f>
        <v>12.40370805588197</v>
      </c>
      <c r="M122" s="182">
        <f aca="true" t="shared" si="109" ref="M122:S122">E$122/E$125*100</f>
        <v>15.440429545784356</v>
      </c>
      <c r="N122" s="182">
        <f t="shared" si="109"/>
        <v>17.252978276103715</v>
      </c>
      <c r="O122" s="182">
        <f t="shared" si="109"/>
        <v>17.987006690584696</v>
      </c>
      <c r="P122" s="182">
        <f t="shared" si="109"/>
        <v>17.64198108117829</v>
      </c>
      <c r="Q122" s="182">
        <f t="shared" si="109"/>
        <v>16.757416629527004</v>
      </c>
      <c r="R122" s="182">
        <f t="shared" si="109"/>
        <v>17.099339191053666</v>
      </c>
      <c r="S122" s="182">
        <f t="shared" si="109"/>
        <v>16.860870191961176</v>
      </c>
    </row>
    <row r="123" spans="1:19" ht="12.75" customHeight="1">
      <c r="A123" s="282"/>
      <c r="B123" s="279"/>
      <c r="C123" s="111" t="s">
        <v>149</v>
      </c>
      <c r="D123" s="140">
        <v>296</v>
      </c>
      <c r="E123" s="140">
        <v>395</v>
      </c>
      <c r="F123" s="140">
        <v>648</v>
      </c>
      <c r="G123" s="140">
        <v>1151</v>
      </c>
      <c r="H123" s="140">
        <v>3580</v>
      </c>
      <c r="I123" s="140">
        <v>6706</v>
      </c>
      <c r="J123" s="140">
        <v>7751</v>
      </c>
      <c r="K123" s="157">
        <v>20527</v>
      </c>
      <c r="L123" s="181">
        <f>D$123/D$125*100</f>
        <v>3.864734299516908</v>
      </c>
      <c r="M123" s="182">
        <f aca="true" t="shared" si="110" ref="M123:S123">E$123/E$125*100</f>
        <v>5.7321143520534035</v>
      </c>
      <c r="N123" s="182">
        <f t="shared" si="110"/>
        <v>9.08199018920813</v>
      </c>
      <c r="O123" s="182">
        <f t="shared" si="110"/>
        <v>11.160670997769804</v>
      </c>
      <c r="P123" s="182">
        <f t="shared" si="110"/>
        <v>12.876308312052656</v>
      </c>
      <c r="Q123" s="182">
        <f t="shared" si="110"/>
        <v>12.994361230065687</v>
      </c>
      <c r="R123" s="182">
        <f t="shared" si="110"/>
        <v>14.07123665674243</v>
      </c>
      <c r="S123" s="182">
        <f t="shared" si="110"/>
        <v>12.329120918722822</v>
      </c>
    </row>
    <row r="124" spans="1:19" ht="12.75" customHeight="1">
      <c r="A124" s="282"/>
      <c r="B124" s="279"/>
      <c r="C124" s="114" t="s">
        <v>151</v>
      </c>
      <c r="D124" s="140">
        <v>3</v>
      </c>
      <c r="E124" s="140">
        <v>6</v>
      </c>
      <c r="F124" s="140">
        <v>4</v>
      </c>
      <c r="G124" s="140">
        <v>12</v>
      </c>
      <c r="H124" s="140">
        <v>19</v>
      </c>
      <c r="I124" s="140">
        <v>21</v>
      </c>
      <c r="J124" s="140">
        <v>14</v>
      </c>
      <c r="K124" s="157">
        <v>79</v>
      </c>
      <c r="L124" s="181">
        <f>D$124/D$125*100</f>
        <v>0.03916960438699569</v>
      </c>
      <c r="M124" s="182">
        <f aca="true" t="shared" si="111" ref="M124:S124">E$124/E$125*100</f>
        <v>0.087070091423596</v>
      </c>
      <c r="N124" s="182">
        <f t="shared" si="111"/>
        <v>0.05606166783461808</v>
      </c>
      <c r="O124" s="182">
        <f t="shared" si="111"/>
        <v>0.11635799476389024</v>
      </c>
      <c r="P124" s="182">
        <f t="shared" si="111"/>
        <v>0.0683379491421789</v>
      </c>
      <c r="Q124" s="182">
        <f t="shared" si="111"/>
        <v>0.04069215416513264</v>
      </c>
      <c r="R124" s="182">
        <f t="shared" si="111"/>
        <v>0.025415728705250162</v>
      </c>
      <c r="S124" s="182">
        <f t="shared" si="111"/>
        <v>0.0474497273142253</v>
      </c>
    </row>
    <row r="125" spans="1:19" ht="12.75" customHeight="1">
      <c r="A125" s="282"/>
      <c r="B125" s="279"/>
      <c r="C125" s="111" t="s">
        <v>269</v>
      </c>
      <c r="D125" s="140">
        <v>7659</v>
      </c>
      <c r="E125" s="140">
        <v>6891</v>
      </c>
      <c r="F125" s="140">
        <v>7135</v>
      </c>
      <c r="G125" s="140">
        <v>10313</v>
      </c>
      <c r="H125" s="140">
        <v>27803</v>
      </c>
      <c r="I125" s="140">
        <v>51607</v>
      </c>
      <c r="J125" s="140">
        <v>55084</v>
      </c>
      <c r="K125" s="157">
        <v>166492</v>
      </c>
      <c r="L125" s="183">
        <v>100</v>
      </c>
      <c r="M125" s="184">
        <v>100</v>
      </c>
      <c r="N125" s="184">
        <v>100</v>
      </c>
      <c r="O125" s="184">
        <v>100</v>
      </c>
      <c r="P125" s="184">
        <v>100</v>
      </c>
      <c r="Q125" s="184">
        <v>100</v>
      </c>
      <c r="R125" s="184">
        <v>100</v>
      </c>
      <c r="S125" s="184">
        <v>100</v>
      </c>
    </row>
    <row r="126" spans="1:19" ht="12.75" customHeight="1">
      <c r="A126" s="282"/>
      <c r="B126" s="286" t="s">
        <v>290</v>
      </c>
      <c r="C126" s="113" t="s">
        <v>270</v>
      </c>
      <c r="D126" s="209">
        <f>+D96+D106</f>
        <v>844</v>
      </c>
      <c r="E126" s="209">
        <f aca="true" t="shared" si="112" ref="E126:K126">+E96+E106</f>
        <v>641</v>
      </c>
      <c r="F126" s="209">
        <f t="shared" si="112"/>
        <v>525</v>
      </c>
      <c r="G126" s="209">
        <f t="shared" si="112"/>
        <v>647</v>
      </c>
      <c r="H126" s="209">
        <f t="shared" si="112"/>
        <v>1431</v>
      </c>
      <c r="I126" s="209">
        <f t="shared" si="112"/>
        <v>2346</v>
      </c>
      <c r="J126" s="209">
        <f t="shared" si="112"/>
        <v>2137</v>
      </c>
      <c r="K126" s="210">
        <f t="shared" si="112"/>
        <v>8571</v>
      </c>
      <c r="L126" s="185">
        <f>D$126/D$135*100</f>
        <v>24.54915648632926</v>
      </c>
      <c r="M126" s="186">
        <f aca="true" t="shared" si="113" ref="M126:S126">E$126/E$135*100</f>
        <v>19.162929745889386</v>
      </c>
      <c r="N126" s="186">
        <f t="shared" si="113"/>
        <v>14.542936288088642</v>
      </c>
      <c r="O126" s="186">
        <f t="shared" si="113"/>
        <v>12.337909992372236</v>
      </c>
      <c r="P126" s="186">
        <f t="shared" si="113"/>
        <v>10.225811061883665</v>
      </c>
      <c r="Q126" s="186">
        <f t="shared" si="113"/>
        <v>9.665059943146707</v>
      </c>
      <c r="R126" s="186">
        <f t="shared" si="113"/>
        <v>8.040787146781051</v>
      </c>
      <c r="S126" s="186">
        <f t="shared" si="113"/>
        <v>10.64971856711522</v>
      </c>
    </row>
    <row r="127" spans="1:19" ht="12.75" customHeight="1">
      <c r="A127" s="282"/>
      <c r="B127" s="279"/>
      <c r="C127" s="114" t="s">
        <v>271</v>
      </c>
      <c r="D127" s="211">
        <f aca="true" t="shared" si="114" ref="D127:K135">+D97+D107</f>
        <v>88</v>
      </c>
      <c r="E127" s="211">
        <f t="shared" si="114"/>
        <v>109</v>
      </c>
      <c r="F127" s="211">
        <f t="shared" si="114"/>
        <v>119</v>
      </c>
      <c r="G127" s="211">
        <f t="shared" si="114"/>
        <v>200</v>
      </c>
      <c r="H127" s="211">
        <f t="shared" si="114"/>
        <v>566</v>
      </c>
      <c r="I127" s="211">
        <f t="shared" si="114"/>
        <v>880</v>
      </c>
      <c r="J127" s="211">
        <f t="shared" si="114"/>
        <v>913</v>
      </c>
      <c r="K127" s="212">
        <f t="shared" si="114"/>
        <v>2875</v>
      </c>
      <c r="L127" s="187">
        <f>D$127/D$135*100</f>
        <v>2.559627690517743</v>
      </c>
      <c r="M127" s="188">
        <f aca="true" t="shared" si="115" ref="M127:S127">E$127/E$135*100</f>
        <v>3.258594917787743</v>
      </c>
      <c r="N127" s="188">
        <f t="shared" si="115"/>
        <v>3.296398891966759</v>
      </c>
      <c r="O127" s="188">
        <f t="shared" si="115"/>
        <v>3.8138825324180017</v>
      </c>
      <c r="P127" s="188">
        <f t="shared" si="115"/>
        <v>4.0445905388023435</v>
      </c>
      <c r="Q127" s="188">
        <f t="shared" si="115"/>
        <v>3.6254274296543487</v>
      </c>
      <c r="R127" s="188">
        <f t="shared" si="115"/>
        <v>3.435301200285962</v>
      </c>
      <c r="S127" s="188">
        <f t="shared" si="115"/>
        <v>3.572271716305712</v>
      </c>
    </row>
    <row r="128" spans="1:19" ht="12.75" customHeight="1">
      <c r="A128" s="282"/>
      <c r="B128" s="279"/>
      <c r="C128" s="114" t="s">
        <v>272</v>
      </c>
      <c r="D128" s="211">
        <f t="shared" si="114"/>
        <v>480</v>
      </c>
      <c r="E128" s="211">
        <f t="shared" si="114"/>
        <v>591</v>
      </c>
      <c r="F128" s="211">
        <f t="shared" si="114"/>
        <v>649</v>
      </c>
      <c r="G128" s="211">
        <f t="shared" si="114"/>
        <v>1049</v>
      </c>
      <c r="H128" s="211">
        <f t="shared" si="114"/>
        <v>3046</v>
      </c>
      <c r="I128" s="211">
        <f t="shared" si="114"/>
        <v>5851</v>
      </c>
      <c r="J128" s="211">
        <f t="shared" si="114"/>
        <v>6767</v>
      </c>
      <c r="K128" s="212">
        <f t="shared" si="114"/>
        <v>18433</v>
      </c>
      <c r="L128" s="187">
        <f>D$128/D$135*100</f>
        <v>13.961605584642234</v>
      </c>
      <c r="M128" s="188">
        <f aca="true" t="shared" si="116" ref="M128:S128">E$128/E$135*100</f>
        <v>17.668161434977577</v>
      </c>
      <c r="N128" s="188">
        <f t="shared" si="116"/>
        <v>17.977839335180054</v>
      </c>
      <c r="O128" s="188">
        <f t="shared" si="116"/>
        <v>20.003813882532416</v>
      </c>
      <c r="P128" s="188">
        <f t="shared" si="116"/>
        <v>21.766471344862083</v>
      </c>
      <c r="Q128" s="188">
        <f t="shared" si="116"/>
        <v>24.104972603304084</v>
      </c>
      <c r="R128" s="188">
        <f t="shared" si="116"/>
        <v>25.46186552282048</v>
      </c>
      <c r="S128" s="188">
        <f t="shared" si="116"/>
        <v>22.903542451013283</v>
      </c>
    </row>
    <row r="129" spans="1:19" ht="12.75" customHeight="1">
      <c r="A129" s="282"/>
      <c r="B129" s="279"/>
      <c r="C129" s="114" t="s">
        <v>273</v>
      </c>
      <c r="D129" s="211">
        <f t="shared" si="114"/>
        <v>833</v>
      </c>
      <c r="E129" s="211">
        <f t="shared" si="114"/>
        <v>635</v>
      </c>
      <c r="F129" s="211">
        <f t="shared" si="114"/>
        <v>544</v>
      </c>
      <c r="G129" s="211">
        <f t="shared" si="114"/>
        <v>511</v>
      </c>
      <c r="H129" s="211">
        <f t="shared" si="114"/>
        <v>1049</v>
      </c>
      <c r="I129" s="211">
        <f t="shared" si="114"/>
        <v>1416</v>
      </c>
      <c r="J129" s="211">
        <f t="shared" si="114"/>
        <v>1387</v>
      </c>
      <c r="K129" s="212">
        <f t="shared" si="114"/>
        <v>6375</v>
      </c>
      <c r="L129" s="187">
        <f>D$129/D$135*100</f>
        <v>24.22920302501454</v>
      </c>
      <c r="M129" s="188">
        <f aca="true" t="shared" si="117" ref="M129:S129">E$129/E$135*100</f>
        <v>18.98355754857997</v>
      </c>
      <c r="N129" s="188">
        <f t="shared" si="117"/>
        <v>15.069252077562325</v>
      </c>
      <c r="O129" s="188">
        <f t="shared" si="117"/>
        <v>9.744469870327995</v>
      </c>
      <c r="P129" s="188">
        <f t="shared" si="117"/>
        <v>7.496069744176076</v>
      </c>
      <c r="Q129" s="188">
        <f t="shared" si="117"/>
        <v>5.833642318625634</v>
      </c>
      <c r="R129" s="188">
        <f t="shared" si="117"/>
        <v>5.218798208977687</v>
      </c>
      <c r="S129" s="188">
        <f t="shared" si="117"/>
        <v>7.9211242405039695</v>
      </c>
    </row>
    <row r="130" spans="1:19" ht="12.75" customHeight="1">
      <c r="A130" s="282"/>
      <c r="B130" s="279"/>
      <c r="C130" s="114" t="s">
        <v>277</v>
      </c>
      <c r="D130" s="211">
        <f t="shared" si="114"/>
        <v>86</v>
      </c>
      <c r="E130" s="211">
        <f t="shared" si="114"/>
        <v>114</v>
      </c>
      <c r="F130" s="211">
        <f t="shared" si="114"/>
        <v>217</v>
      </c>
      <c r="G130" s="211">
        <f t="shared" si="114"/>
        <v>458</v>
      </c>
      <c r="H130" s="211">
        <f t="shared" si="114"/>
        <v>1561</v>
      </c>
      <c r="I130" s="211">
        <f t="shared" si="114"/>
        <v>3104</v>
      </c>
      <c r="J130" s="211">
        <f t="shared" si="114"/>
        <v>3550</v>
      </c>
      <c r="K130" s="212">
        <f t="shared" si="114"/>
        <v>9090</v>
      </c>
      <c r="L130" s="187">
        <f>D$130/D$135*100</f>
        <v>2.501454333915067</v>
      </c>
      <c r="M130" s="188">
        <f aca="true" t="shared" si="118" ref="M130:S130">E$130/E$135*100</f>
        <v>3.4080717488789234</v>
      </c>
      <c r="N130" s="188">
        <f t="shared" si="118"/>
        <v>6.011080332409972</v>
      </c>
      <c r="O130" s="188">
        <f t="shared" si="118"/>
        <v>8.733790999237224</v>
      </c>
      <c r="P130" s="188">
        <f t="shared" si="118"/>
        <v>11.154780620265829</v>
      </c>
      <c r="Q130" s="188">
        <f t="shared" si="118"/>
        <v>12.787871297326248</v>
      </c>
      <c r="R130" s="188">
        <f t="shared" si="118"/>
        <v>13.357414305602589</v>
      </c>
      <c r="S130" s="188">
        <f t="shared" si="118"/>
        <v>11.29459126998919</v>
      </c>
    </row>
    <row r="131" spans="1:19" ht="12.75" customHeight="1">
      <c r="A131" s="282"/>
      <c r="B131" s="279"/>
      <c r="C131" s="114" t="s">
        <v>278</v>
      </c>
      <c r="D131" s="211">
        <f t="shared" si="114"/>
        <v>179</v>
      </c>
      <c r="E131" s="211">
        <f t="shared" si="114"/>
        <v>197</v>
      </c>
      <c r="F131" s="211">
        <f t="shared" si="114"/>
        <v>218</v>
      </c>
      <c r="G131" s="211">
        <f t="shared" si="114"/>
        <v>306</v>
      </c>
      <c r="H131" s="211">
        <f t="shared" si="114"/>
        <v>683</v>
      </c>
      <c r="I131" s="211">
        <f t="shared" si="114"/>
        <v>987</v>
      </c>
      <c r="J131" s="211">
        <f t="shared" si="114"/>
        <v>950</v>
      </c>
      <c r="K131" s="212">
        <f t="shared" si="114"/>
        <v>3520</v>
      </c>
      <c r="L131" s="187">
        <f>D$131/D$135*100</f>
        <v>5.2065154159395</v>
      </c>
      <c r="M131" s="188">
        <f aca="true" t="shared" si="119" ref="M131:S131">E$131/E$135*100</f>
        <v>5.889387144992527</v>
      </c>
      <c r="N131" s="188">
        <f t="shared" si="119"/>
        <v>6.038781163434903</v>
      </c>
      <c r="O131" s="188">
        <f t="shared" si="119"/>
        <v>5.835240274599542</v>
      </c>
      <c r="P131" s="188">
        <f t="shared" si="119"/>
        <v>4.880663141346291</v>
      </c>
      <c r="Q131" s="188">
        <f t="shared" si="119"/>
        <v>4.066246446669139</v>
      </c>
      <c r="R131" s="188">
        <f t="shared" si="119"/>
        <v>3.5745193212175943</v>
      </c>
      <c r="S131" s="188">
        <f t="shared" si="119"/>
        <v>4.373703110050819</v>
      </c>
    </row>
    <row r="132" spans="1:19" ht="12.75" customHeight="1">
      <c r="A132" s="282"/>
      <c r="B132" s="279"/>
      <c r="C132" s="114" t="s">
        <v>279</v>
      </c>
      <c r="D132" s="211">
        <f t="shared" si="114"/>
        <v>670</v>
      </c>
      <c r="E132" s="211">
        <f t="shared" si="114"/>
        <v>727</v>
      </c>
      <c r="F132" s="211">
        <f t="shared" si="114"/>
        <v>811</v>
      </c>
      <c r="G132" s="211">
        <f t="shared" si="114"/>
        <v>1218</v>
      </c>
      <c r="H132" s="211">
        <f t="shared" si="114"/>
        <v>3041</v>
      </c>
      <c r="I132" s="211">
        <f t="shared" si="114"/>
        <v>5087</v>
      </c>
      <c r="J132" s="211">
        <f t="shared" si="114"/>
        <v>5676</v>
      </c>
      <c r="K132" s="212">
        <f t="shared" si="114"/>
        <v>17230</v>
      </c>
      <c r="L132" s="187">
        <f>D$132/D$135*100</f>
        <v>19.488074461896453</v>
      </c>
      <c r="M132" s="188">
        <f aca="true" t="shared" si="120" ref="M132:S132">E$132/E$135*100</f>
        <v>21.733931240657697</v>
      </c>
      <c r="N132" s="188">
        <f t="shared" si="120"/>
        <v>22.465373961218837</v>
      </c>
      <c r="O132" s="188">
        <f t="shared" si="120"/>
        <v>23.226544622425628</v>
      </c>
      <c r="P132" s="188">
        <f t="shared" si="120"/>
        <v>21.73074174646277</v>
      </c>
      <c r="Q132" s="188">
        <f t="shared" si="120"/>
        <v>20.957442425740535</v>
      </c>
      <c r="R132" s="188">
        <f t="shared" si="120"/>
        <v>21.356812281295856</v>
      </c>
      <c r="S132" s="188">
        <f t="shared" si="120"/>
        <v>21.40877971198171</v>
      </c>
    </row>
    <row r="133" spans="1:19" ht="12.75" customHeight="1">
      <c r="A133" s="282"/>
      <c r="B133" s="279"/>
      <c r="C133" s="111" t="s">
        <v>149</v>
      </c>
      <c r="D133" s="211">
        <f t="shared" si="114"/>
        <v>258</v>
      </c>
      <c r="E133" s="211">
        <f t="shared" si="114"/>
        <v>331</v>
      </c>
      <c r="F133" s="211">
        <f t="shared" si="114"/>
        <v>527</v>
      </c>
      <c r="G133" s="211">
        <f t="shared" si="114"/>
        <v>855</v>
      </c>
      <c r="H133" s="211">
        <f t="shared" si="114"/>
        <v>2617</v>
      </c>
      <c r="I133" s="211">
        <f t="shared" si="114"/>
        <v>4600</v>
      </c>
      <c r="J133" s="211">
        <f t="shared" si="114"/>
        <v>5197</v>
      </c>
      <c r="K133" s="212">
        <f t="shared" si="114"/>
        <v>14385</v>
      </c>
      <c r="L133" s="187">
        <f>D$133/D$135*100</f>
        <v>7.504363001745201</v>
      </c>
      <c r="M133" s="188">
        <f aca="true" t="shared" si="121" ref="M133:S133">E$133/E$135*100</f>
        <v>9.895366218236173</v>
      </c>
      <c r="N133" s="188">
        <f t="shared" si="121"/>
        <v>14.598337950138504</v>
      </c>
      <c r="O133" s="188">
        <f t="shared" si="121"/>
        <v>16.304347826086957</v>
      </c>
      <c r="P133" s="188">
        <f t="shared" si="121"/>
        <v>18.700871802200943</v>
      </c>
      <c r="Q133" s="188">
        <f t="shared" si="121"/>
        <v>18.95109792773864</v>
      </c>
      <c r="R133" s="188">
        <f t="shared" si="121"/>
        <v>19.554502013018777</v>
      </c>
      <c r="S133" s="188">
        <f t="shared" si="121"/>
        <v>17.87378387445484</v>
      </c>
    </row>
    <row r="134" spans="1:19" ht="12.75" customHeight="1">
      <c r="A134" s="282"/>
      <c r="B134" s="279"/>
      <c r="C134" s="114" t="s">
        <v>151</v>
      </c>
      <c r="D134" s="211">
        <f t="shared" si="114"/>
        <v>0</v>
      </c>
      <c r="E134" s="211">
        <f t="shared" si="114"/>
        <v>0</v>
      </c>
      <c r="F134" s="211">
        <f t="shared" si="114"/>
        <v>0</v>
      </c>
      <c r="G134" s="211">
        <f t="shared" si="114"/>
        <v>0</v>
      </c>
      <c r="H134" s="211">
        <f t="shared" si="114"/>
        <v>0</v>
      </c>
      <c r="I134" s="211">
        <f t="shared" si="114"/>
        <v>2</v>
      </c>
      <c r="J134" s="211">
        <f t="shared" si="114"/>
        <v>0</v>
      </c>
      <c r="K134" s="212">
        <f t="shared" si="114"/>
        <v>2</v>
      </c>
      <c r="L134" s="187">
        <f>D$134/D$135*100</f>
        <v>0</v>
      </c>
      <c r="M134" s="188">
        <f aca="true" t="shared" si="122" ref="M134:S134">E$134/E$135*100</f>
        <v>0</v>
      </c>
      <c r="N134" s="188">
        <f t="shared" si="122"/>
        <v>0</v>
      </c>
      <c r="O134" s="188">
        <f t="shared" si="122"/>
        <v>0</v>
      </c>
      <c r="P134" s="188">
        <f t="shared" si="122"/>
        <v>0</v>
      </c>
      <c r="Q134" s="188">
        <f t="shared" si="122"/>
        <v>0.008239607794668974</v>
      </c>
      <c r="R134" s="188">
        <f t="shared" si="122"/>
        <v>0</v>
      </c>
      <c r="S134" s="188">
        <f t="shared" si="122"/>
        <v>0.0024850585852561474</v>
      </c>
    </row>
    <row r="135" spans="1:19" ht="12.75" customHeight="1">
      <c r="A135" s="282"/>
      <c r="B135" s="280"/>
      <c r="C135" s="112" t="s">
        <v>269</v>
      </c>
      <c r="D135" s="211">
        <f t="shared" si="114"/>
        <v>3438</v>
      </c>
      <c r="E135" s="211">
        <f t="shared" si="114"/>
        <v>3345</v>
      </c>
      <c r="F135" s="211">
        <f t="shared" si="114"/>
        <v>3610</v>
      </c>
      <c r="G135" s="211">
        <f t="shared" si="114"/>
        <v>5244</v>
      </c>
      <c r="H135" s="211">
        <f t="shared" si="114"/>
        <v>13994</v>
      </c>
      <c r="I135" s="211">
        <f t="shared" si="114"/>
        <v>24273</v>
      </c>
      <c r="J135" s="211">
        <f t="shared" si="114"/>
        <v>26577</v>
      </c>
      <c r="K135" s="212">
        <f t="shared" si="114"/>
        <v>80481</v>
      </c>
      <c r="L135" s="178">
        <v>100</v>
      </c>
      <c r="M135" s="189">
        <v>100</v>
      </c>
      <c r="N135" s="189">
        <v>100</v>
      </c>
      <c r="O135" s="189">
        <v>100</v>
      </c>
      <c r="P135" s="189">
        <v>100</v>
      </c>
      <c r="Q135" s="189">
        <v>100</v>
      </c>
      <c r="R135" s="189">
        <v>100</v>
      </c>
      <c r="S135" s="189">
        <v>100</v>
      </c>
    </row>
    <row r="136" spans="1:19" ht="12.75" customHeight="1">
      <c r="A136" s="282"/>
      <c r="B136" s="278" t="s">
        <v>291</v>
      </c>
      <c r="C136" s="115" t="s">
        <v>270</v>
      </c>
      <c r="D136" s="209">
        <f>+D126+D86</f>
        <v>932</v>
      </c>
      <c r="E136" s="209">
        <f aca="true" t="shared" si="123" ref="E136:K136">+E126+E86</f>
        <v>681</v>
      </c>
      <c r="F136" s="209">
        <f t="shared" si="123"/>
        <v>551</v>
      </c>
      <c r="G136" s="209">
        <f t="shared" si="123"/>
        <v>674</v>
      </c>
      <c r="H136" s="209">
        <f t="shared" si="123"/>
        <v>1494</v>
      </c>
      <c r="I136" s="209">
        <f t="shared" si="123"/>
        <v>2450</v>
      </c>
      <c r="J136" s="209">
        <f t="shared" si="123"/>
        <v>2227</v>
      </c>
      <c r="K136" s="210">
        <f t="shared" si="123"/>
        <v>9009</v>
      </c>
      <c r="L136" s="185">
        <f>D$136/D$145*100</f>
        <v>25.31920673729965</v>
      </c>
      <c r="M136" s="186">
        <f aca="true" t="shared" si="124" ref="M136:S136">E$136/E$145*100</f>
        <v>19.446030839520272</v>
      </c>
      <c r="N136" s="186">
        <f t="shared" si="124"/>
        <v>14.607635206786851</v>
      </c>
      <c r="O136" s="186">
        <f t="shared" si="124"/>
        <v>12.357902456912358</v>
      </c>
      <c r="P136" s="186">
        <f t="shared" si="124"/>
        <v>10.275103163686381</v>
      </c>
      <c r="Q136" s="186">
        <f t="shared" si="124"/>
        <v>9.679968391939944</v>
      </c>
      <c r="R136" s="186">
        <f t="shared" si="124"/>
        <v>8.072642911516294</v>
      </c>
      <c r="S136" s="186">
        <f t="shared" si="124"/>
        <v>10.744698614125896</v>
      </c>
    </row>
    <row r="137" spans="1:19" ht="12.75" customHeight="1">
      <c r="A137" s="282"/>
      <c r="B137" s="279"/>
      <c r="C137" s="114" t="s">
        <v>271</v>
      </c>
      <c r="D137" s="211">
        <f aca="true" t="shared" si="125" ref="D137:K145">+D127+D87</f>
        <v>98</v>
      </c>
      <c r="E137" s="211">
        <f t="shared" si="125"/>
        <v>115</v>
      </c>
      <c r="F137" s="211">
        <f t="shared" si="125"/>
        <v>122</v>
      </c>
      <c r="G137" s="211">
        <f t="shared" si="125"/>
        <v>209</v>
      </c>
      <c r="H137" s="211">
        <f t="shared" si="125"/>
        <v>593</v>
      </c>
      <c r="I137" s="211">
        <f t="shared" si="125"/>
        <v>929</v>
      </c>
      <c r="J137" s="211">
        <f t="shared" si="125"/>
        <v>944</v>
      </c>
      <c r="K137" s="212">
        <f t="shared" si="125"/>
        <v>3010</v>
      </c>
      <c r="L137" s="187">
        <f>D$137/D$145*100</f>
        <v>2.6623200217332244</v>
      </c>
      <c r="M137" s="188">
        <f aca="true" t="shared" si="126" ref="M137:S137">E$137/E$145*100</f>
        <v>3.2838378069674468</v>
      </c>
      <c r="N137" s="188">
        <f t="shared" si="126"/>
        <v>3.234358430540827</v>
      </c>
      <c r="O137" s="188">
        <f t="shared" si="126"/>
        <v>3.8320498716538323</v>
      </c>
      <c r="P137" s="188">
        <f t="shared" si="126"/>
        <v>4.078404401650619</v>
      </c>
      <c r="Q137" s="188">
        <f t="shared" si="126"/>
        <v>3.6704859739233506</v>
      </c>
      <c r="R137" s="188">
        <f t="shared" si="126"/>
        <v>3.421901620328416</v>
      </c>
      <c r="S137" s="188">
        <f t="shared" si="126"/>
        <v>3.5899148438804476</v>
      </c>
    </row>
    <row r="138" spans="1:19" ht="12.75" customHeight="1">
      <c r="A138" s="282"/>
      <c r="B138" s="279"/>
      <c r="C138" s="114" t="s">
        <v>272</v>
      </c>
      <c r="D138" s="211">
        <f t="shared" si="125"/>
        <v>519</v>
      </c>
      <c r="E138" s="211">
        <f t="shared" si="125"/>
        <v>621</v>
      </c>
      <c r="F138" s="211">
        <f t="shared" si="125"/>
        <v>680</v>
      </c>
      <c r="G138" s="211">
        <f t="shared" si="125"/>
        <v>1091</v>
      </c>
      <c r="H138" s="211">
        <f t="shared" si="125"/>
        <v>3168</v>
      </c>
      <c r="I138" s="211">
        <f t="shared" si="125"/>
        <v>6151</v>
      </c>
      <c r="J138" s="211">
        <f t="shared" si="125"/>
        <v>7059</v>
      </c>
      <c r="K138" s="212">
        <f t="shared" si="125"/>
        <v>19289</v>
      </c>
      <c r="L138" s="187">
        <f>D$138/D$145*100</f>
        <v>14.099429502852487</v>
      </c>
      <c r="M138" s="188">
        <f aca="true" t="shared" si="127" ref="M138:S138">E$138/E$145*100</f>
        <v>17.73272415762421</v>
      </c>
      <c r="N138" s="188">
        <f t="shared" si="127"/>
        <v>18.027571580063626</v>
      </c>
      <c r="O138" s="188">
        <f t="shared" si="127"/>
        <v>20.003667033370004</v>
      </c>
      <c r="P138" s="188">
        <f t="shared" si="127"/>
        <v>21.788170563961483</v>
      </c>
      <c r="Q138" s="188">
        <f t="shared" si="127"/>
        <v>24.30264717502963</v>
      </c>
      <c r="R138" s="188">
        <f t="shared" si="127"/>
        <v>25.588139340993948</v>
      </c>
      <c r="S138" s="188">
        <f t="shared" si="127"/>
        <v>23.005271569305634</v>
      </c>
    </row>
    <row r="139" spans="1:19" ht="12.75" customHeight="1">
      <c r="A139" s="282"/>
      <c r="B139" s="279"/>
      <c r="C139" s="114" t="s">
        <v>273</v>
      </c>
      <c r="D139" s="211">
        <f t="shared" si="125"/>
        <v>880</v>
      </c>
      <c r="E139" s="211">
        <f t="shared" si="125"/>
        <v>663</v>
      </c>
      <c r="F139" s="211">
        <f t="shared" si="125"/>
        <v>569</v>
      </c>
      <c r="G139" s="211">
        <f t="shared" si="125"/>
        <v>536</v>
      </c>
      <c r="H139" s="211">
        <f t="shared" si="125"/>
        <v>1094</v>
      </c>
      <c r="I139" s="211">
        <f t="shared" si="125"/>
        <v>1467</v>
      </c>
      <c r="J139" s="211">
        <f t="shared" si="125"/>
        <v>1433</v>
      </c>
      <c r="K139" s="212">
        <f t="shared" si="125"/>
        <v>6642</v>
      </c>
      <c r="L139" s="187">
        <f>D$139/D$145*100</f>
        <v>23.906547133930996</v>
      </c>
      <c r="M139" s="188">
        <f aca="true" t="shared" si="128" ref="M139:S139">E$139/E$145*100</f>
        <v>18.932038834951456</v>
      </c>
      <c r="N139" s="188">
        <f t="shared" si="128"/>
        <v>15.084835630965005</v>
      </c>
      <c r="O139" s="188">
        <f t="shared" si="128"/>
        <v>9.827649431609828</v>
      </c>
      <c r="P139" s="188">
        <f t="shared" si="128"/>
        <v>7.524071526822558</v>
      </c>
      <c r="Q139" s="188">
        <f t="shared" si="128"/>
        <v>5.796128012643225</v>
      </c>
      <c r="R139" s="188">
        <f t="shared" si="128"/>
        <v>5.194475658824809</v>
      </c>
      <c r="S139" s="188">
        <f t="shared" si="128"/>
        <v>7.921665911313598</v>
      </c>
    </row>
    <row r="140" spans="1:19" ht="12.75" customHeight="1">
      <c r="A140" s="282"/>
      <c r="B140" s="279"/>
      <c r="C140" s="114" t="s">
        <v>277</v>
      </c>
      <c r="D140" s="211">
        <f t="shared" si="125"/>
        <v>90</v>
      </c>
      <c r="E140" s="211">
        <f t="shared" si="125"/>
        <v>120</v>
      </c>
      <c r="F140" s="211">
        <f t="shared" si="125"/>
        <v>229</v>
      </c>
      <c r="G140" s="211">
        <f t="shared" si="125"/>
        <v>476</v>
      </c>
      <c r="H140" s="211">
        <f t="shared" si="125"/>
        <v>1631</v>
      </c>
      <c r="I140" s="211">
        <f t="shared" si="125"/>
        <v>3243</v>
      </c>
      <c r="J140" s="211">
        <f t="shared" si="125"/>
        <v>3683</v>
      </c>
      <c r="K140" s="212">
        <f t="shared" si="125"/>
        <v>9472</v>
      </c>
      <c r="L140" s="187">
        <f>D$140/D$145*100</f>
        <v>2.444987775061125</v>
      </c>
      <c r="M140" s="188">
        <f aca="true" t="shared" si="129" ref="M140:S140">E$140/E$145*100</f>
        <v>3.4266133637921183</v>
      </c>
      <c r="N140" s="188">
        <f t="shared" si="129"/>
        <v>6.071049840933192</v>
      </c>
      <c r="O140" s="188">
        <f t="shared" si="129"/>
        <v>8.727539420608728</v>
      </c>
      <c r="P140" s="188">
        <f t="shared" si="129"/>
        <v>11.217331499312243</v>
      </c>
      <c r="Q140" s="188">
        <f t="shared" si="129"/>
        <v>12.813117344922956</v>
      </c>
      <c r="R140" s="188">
        <f t="shared" si="129"/>
        <v>13.350491173378764</v>
      </c>
      <c r="S140" s="188">
        <f t="shared" si="129"/>
        <v>11.296901462204517</v>
      </c>
    </row>
    <row r="141" spans="1:19" ht="12.75" customHeight="1">
      <c r="A141" s="282"/>
      <c r="B141" s="279"/>
      <c r="C141" s="114" t="s">
        <v>278</v>
      </c>
      <c r="D141" s="211">
        <f t="shared" si="125"/>
        <v>185</v>
      </c>
      <c r="E141" s="211">
        <f t="shared" si="125"/>
        <v>206</v>
      </c>
      <c r="F141" s="211">
        <f t="shared" si="125"/>
        <v>224</v>
      </c>
      <c r="G141" s="211">
        <f t="shared" si="125"/>
        <v>313</v>
      </c>
      <c r="H141" s="211">
        <f t="shared" si="125"/>
        <v>700</v>
      </c>
      <c r="I141" s="211">
        <f t="shared" si="125"/>
        <v>1030</v>
      </c>
      <c r="J141" s="211">
        <f t="shared" si="125"/>
        <v>978</v>
      </c>
      <c r="K141" s="212">
        <f t="shared" si="125"/>
        <v>3636</v>
      </c>
      <c r="L141" s="187">
        <f>D$141/D$145*100</f>
        <v>5.025808204292312</v>
      </c>
      <c r="M141" s="188">
        <f aca="true" t="shared" si="130" ref="M141:S141">E$141/E$145*100</f>
        <v>5.88235294117647</v>
      </c>
      <c r="N141" s="188">
        <f t="shared" si="130"/>
        <v>5.938494167550371</v>
      </c>
      <c r="O141" s="188">
        <f t="shared" si="130"/>
        <v>5.738907224055739</v>
      </c>
      <c r="P141" s="188">
        <f t="shared" si="130"/>
        <v>4.814305364511692</v>
      </c>
      <c r="Q141" s="188">
        <f t="shared" si="130"/>
        <v>4.069537732121691</v>
      </c>
      <c r="R141" s="188">
        <f t="shared" si="130"/>
        <v>3.5451480769927866</v>
      </c>
      <c r="S141" s="188">
        <f t="shared" si="130"/>
        <v>4.3365217183884734</v>
      </c>
    </row>
    <row r="142" spans="1:19" ht="12.75" customHeight="1">
      <c r="A142" s="282"/>
      <c r="B142" s="279"/>
      <c r="C142" s="114" t="s">
        <v>279</v>
      </c>
      <c r="D142" s="211">
        <f t="shared" si="125"/>
        <v>711</v>
      </c>
      <c r="E142" s="211">
        <f t="shared" si="125"/>
        <v>752</v>
      </c>
      <c r="F142" s="211">
        <f t="shared" si="125"/>
        <v>857</v>
      </c>
      <c r="G142" s="211">
        <f t="shared" si="125"/>
        <v>1264</v>
      </c>
      <c r="H142" s="211">
        <f t="shared" si="125"/>
        <v>3149</v>
      </c>
      <c r="I142" s="211">
        <f t="shared" si="125"/>
        <v>5291</v>
      </c>
      <c r="J142" s="211">
        <f t="shared" si="125"/>
        <v>5898</v>
      </c>
      <c r="K142" s="212">
        <f t="shared" si="125"/>
        <v>17922</v>
      </c>
      <c r="L142" s="187">
        <f>D$142/D$145*100</f>
        <v>19.315403422982886</v>
      </c>
      <c r="M142" s="188">
        <f aca="true" t="shared" si="131" ref="M142:S142">E$142/E$145*100</f>
        <v>21.47344374643061</v>
      </c>
      <c r="N142" s="188">
        <f t="shared" si="131"/>
        <v>22.720042417815485</v>
      </c>
      <c r="O142" s="188">
        <f t="shared" si="131"/>
        <v>23.175650898423175</v>
      </c>
      <c r="P142" s="188">
        <f t="shared" si="131"/>
        <v>21.657496561210454</v>
      </c>
      <c r="Q142" s="188">
        <f t="shared" si="131"/>
        <v>20.904780719083366</v>
      </c>
      <c r="R142" s="188">
        <f t="shared" si="131"/>
        <v>21.379635335484103</v>
      </c>
      <c r="S142" s="188">
        <f t="shared" si="131"/>
        <v>21.374901605324045</v>
      </c>
    </row>
    <row r="143" spans="1:19" ht="12.75" customHeight="1">
      <c r="A143" s="282"/>
      <c r="B143" s="279"/>
      <c r="C143" s="111" t="s">
        <v>149</v>
      </c>
      <c r="D143" s="211">
        <f t="shared" si="125"/>
        <v>266</v>
      </c>
      <c r="E143" s="211">
        <f t="shared" si="125"/>
        <v>344</v>
      </c>
      <c r="F143" s="211">
        <f t="shared" si="125"/>
        <v>540</v>
      </c>
      <c r="G143" s="211">
        <f t="shared" si="125"/>
        <v>891</v>
      </c>
      <c r="H143" s="211">
        <f t="shared" si="125"/>
        <v>2711</v>
      </c>
      <c r="I143" s="211">
        <f t="shared" si="125"/>
        <v>4747</v>
      </c>
      <c r="J143" s="211">
        <f t="shared" si="125"/>
        <v>5365</v>
      </c>
      <c r="K143" s="212">
        <f t="shared" si="125"/>
        <v>14864</v>
      </c>
      <c r="L143" s="187">
        <f>D$143/D$145*100</f>
        <v>7.226297201847324</v>
      </c>
      <c r="M143" s="188">
        <f aca="true" t="shared" si="132" ref="M143:S143">E$143/E$145*100</f>
        <v>9.822958309537407</v>
      </c>
      <c r="N143" s="188">
        <f t="shared" si="132"/>
        <v>14.316012725344645</v>
      </c>
      <c r="O143" s="188">
        <f t="shared" si="132"/>
        <v>16.33663366336634</v>
      </c>
      <c r="P143" s="188">
        <f t="shared" si="132"/>
        <v>18.64511691884457</v>
      </c>
      <c r="Q143" s="188">
        <f t="shared" si="132"/>
        <v>18.755432635322006</v>
      </c>
      <c r="R143" s="188">
        <f t="shared" si="132"/>
        <v>19.44756588248088</v>
      </c>
      <c r="S143" s="188">
        <f t="shared" si="132"/>
        <v>17.727738949979724</v>
      </c>
    </row>
    <row r="144" spans="1:19" ht="12.75" customHeight="1">
      <c r="A144" s="282"/>
      <c r="B144" s="279"/>
      <c r="C144" s="114" t="s">
        <v>151</v>
      </c>
      <c r="D144" s="211">
        <f t="shared" si="125"/>
        <v>0</v>
      </c>
      <c r="E144" s="211">
        <f t="shared" si="125"/>
        <v>0</v>
      </c>
      <c r="F144" s="211">
        <f t="shared" si="125"/>
        <v>0</v>
      </c>
      <c r="G144" s="211">
        <f t="shared" si="125"/>
        <v>0</v>
      </c>
      <c r="H144" s="211">
        <f t="shared" si="125"/>
        <v>0</v>
      </c>
      <c r="I144" s="211">
        <f t="shared" si="125"/>
        <v>2</v>
      </c>
      <c r="J144" s="211">
        <f t="shared" si="125"/>
        <v>0</v>
      </c>
      <c r="K144" s="212">
        <f t="shared" si="125"/>
        <v>2</v>
      </c>
      <c r="L144" s="187">
        <f>D$144/D$145*100</f>
        <v>0</v>
      </c>
      <c r="M144" s="188">
        <f aca="true" t="shared" si="133" ref="M144:S144">E$144/E$145*100</f>
        <v>0</v>
      </c>
      <c r="N144" s="188">
        <f t="shared" si="133"/>
        <v>0</v>
      </c>
      <c r="O144" s="188">
        <f t="shared" si="133"/>
        <v>0</v>
      </c>
      <c r="P144" s="188">
        <f t="shared" si="133"/>
        <v>0</v>
      </c>
      <c r="Q144" s="188">
        <f t="shared" si="133"/>
        <v>0.007902015013828527</v>
      </c>
      <c r="R144" s="188">
        <f t="shared" si="133"/>
        <v>0</v>
      </c>
      <c r="S144" s="188">
        <f t="shared" si="133"/>
        <v>0.0023853254776614267</v>
      </c>
    </row>
    <row r="145" spans="1:19" ht="12.75" customHeight="1">
      <c r="A145" s="283"/>
      <c r="B145" s="280"/>
      <c r="C145" s="112" t="s">
        <v>269</v>
      </c>
      <c r="D145" s="213">
        <f t="shared" si="125"/>
        <v>3681</v>
      </c>
      <c r="E145" s="213">
        <f t="shared" si="125"/>
        <v>3502</v>
      </c>
      <c r="F145" s="213">
        <f t="shared" si="125"/>
        <v>3772</v>
      </c>
      <c r="G145" s="213">
        <f t="shared" si="125"/>
        <v>5454</v>
      </c>
      <c r="H145" s="213">
        <f t="shared" si="125"/>
        <v>14540</v>
      </c>
      <c r="I145" s="213">
        <f t="shared" si="125"/>
        <v>25310</v>
      </c>
      <c r="J145" s="213">
        <f t="shared" si="125"/>
        <v>27587</v>
      </c>
      <c r="K145" s="214">
        <f t="shared" si="125"/>
        <v>83846</v>
      </c>
      <c r="L145" s="178">
        <v>100</v>
      </c>
      <c r="M145" s="189">
        <v>100</v>
      </c>
      <c r="N145" s="189">
        <v>100</v>
      </c>
      <c r="O145" s="189">
        <v>100</v>
      </c>
      <c r="P145" s="189">
        <v>100</v>
      </c>
      <c r="Q145" s="189">
        <v>100</v>
      </c>
      <c r="R145" s="189">
        <v>100</v>
      </c>
      <c r="S145" s="189">
        <v>100</v>
      </c>
    </row>
    <row r="146" spans="1:19" s="12" customFormat="1" ht="12.75" customHeight="1">
      <c r="A146" s="281" t="s">
        <v>56</v>
      </c>
      <c r="B146" s="284" t="s">
        <v>155</v>
      </c>
      <c r="C146" s="115" t="s">
        <v>270</v>
      </c>
      <c r="D146" s="141">
        <v>5713</v>
      </c>
      <c r="E146" s="139">
        <v>4662</v>
      </c>
      <c r="F146" s="139">
        <v>4372</v>
      </c>
      <c r="G146" s="139">
        <v>6538</v>
      </c>
      <c r="H146" s="139">
        <v>13918</v>
      </c>
      <c r="I146" s="139">
        <v>13912</v>
      </c>
      <c r="J146" s="139">
        <v>9049</v>
      </c>
      <c r="K146" s="156">
        <v>58164</v>
      </c>
      <c r="L146" s="185">
        <f>D$146/D$155*100</f>
        <v>80.17120404153802</v>
      </c>
      <c r="M146" s="186">
        <f aca="true" t="shared" si="134" ref="M146:S146">E$146/E$155*100</f>
        <v>70.79726651480638</v>
      </c>
      <c r="N146" s="186">
        <f t="shared" si="134"/>
        <v>55.8436581938945</v>
      </c>
      <c r="O146" s="186">
        <f t="shared" si="134"/>
        <v>43.03297571249918</v>
      </c>
      <c r="P146" s="186">
        <f t="shared" si="134"/>
        <v>32.869659684009164</v>
      </c>
      <c r="Q146" s="186">
        <f t="shared" si="134"/>
        <v>25.799273050960615</v>
      </c>
      <c r="R146" s="186">
        <f t="shared" si="134"/>
        <v>19.855619432132357</v>
      </c>
      <c r="S146" s="186">
        <f t="shared" si="134"/>
        <v>32.571370972258</v>
      </c>
    </row>
    <row r="147" spans="1:19" s="12" customFormat="1" ht="12.75" customHeight="1">
      <c r="A147" s="282"/>
      <c r="B147" s="285"/>
      <c r="C147" s="114" t="s">
        <v>271</v>
      </c>
      <c r="D147" s="142">
        <v>257</v>
      </c>
      <c r="E147" s="140">
        <v>283</v>
      </c>
      <c r="F147" s="140">
        <v>452</v>
      </c>
      <c r="G147" s="140">
        <v>1058</v>
      </c>
      <c r="H147" s="140">
        <v>2945</v>
      </c>
      <c r="I147" s="140">
        <v>3335</v>
      </c>
      <c r="J147" s="140">
        <v>2229</v>
      </c>
      <c r="K147" s="157">
        <v>10559</v>
      </c>
      <c r="L147" s="187">
        <f>D$147/D$155*100</f>
        <v>3.6065113668257083</v>
      </c>
      <c r="M147" s="188">
        <f aca="true" t="shared" si="135" ref="M147:S147">E$147/E$155*100</f>
        <v>4.2976461655277145</v>
      </c>
      <c r="N147" s="188">
        <f t="shared" si="135"/>
        <v>5.773406565334015</v>
      </c>
      <c r="O147" s="188">
        <f t="shared" si="135"/>
        <v>6.963733298229448</v>
      </c>
      <c r="P147" s="188">
        <f t="shared" si="135"/>
        <v>6.955104739862551</v>
      </c>
      <c r="Q147" s="188">
        <f t="shared" si="135"/>
        <v>6.184630220310066</v>
      </c>
      <c r="R147" s="188">
        <f t="shared" si="135"/>
        <v>4.89094659235529</v>
      </c>
      <c r="S147" s="188">
        <f t="shared" si="135"/>
        <v>5.91295485345011</v>
      </c>
    </row>
    <row r="148" spans="1:19" s="12" customFormat="1" ht="12.75" customHeight="1">
      <c r="A148" s="282"/>
      <c r="B148" s="285"/>
      <c r="C148" s="114" t="s">
        <v>272</v>
      </c>
      <c r="D148" s="142">
        <v>653</v>
      </c>
      <c r="E148" s="140">
        <v>925</v>
      </c>
      <c r="F148" s="140">
        <v>1627</v>
      </c>
      <c r="G148" s="140">
        <v>3477</v>
      </c>
      <c r="H148" s="140">
        <v>10645</v>
      </c>
      <c r="I148" s="140">
        <v>14136</v>
      </c>
      <c r="J148" s="140">
        <v>12812</v>
      </c>
      <c r="K148" s="157">
        <v>44275</v>
      </c>
      <c r="L148" s="187">
        <f>D$148/D$155*100</f>
        <v>9.163626157732248</v>
      </c>
      <c r="M148" s="188">
        <f aca="true" t="shared" si="136" ref="M148:S148">E$148/E$155*100</f>
        <v>14.047076689445708</v>
      </c>
      <c r="N148" s="188">
        <f t="shared" si="136"/>
        <v>20.781709030527526</v>
      </c>
      <c r="O148" s="188">
        <f t="shared" si="136"/>
        <v>22.88553939314158</v>
      </c>
      <c r="P148" s="188">
        <f t="shared" si="136"/>
        <v>25.139928677703516</v>
      </c>
      <c r="Q148" s="188">
        <f t="shared" si="136"/>
        <v>26.21467250203991</v>
      </c>
      <c r="R148" s="188">
        <f t="shared" si="136"/>
        <v>28.112520296660374</v>
      </c>
      <c r="S148" s="188">
        <f t="shared" si="136"/>
        <v>24.79364297154121</v>
      </c>
    </row>
    <row r="149" spans="1:19" s="12" customFormat="1" ht="12.75" customHeight="1">
      <c r="A149" s="282"/>
      <c r="B149" s="285"/>
      <c r="C149" s="114" t="s">
        <v>273</v>
      </c>
      <c r="D149" s="142">
        <v>343</v>
      </c>
      <c r="E149" s="140">
        <v>401</v>
      </c>
      <c r="F149" s="140">
        <v>565</v>
      </c>
      <c r="G149" s="140">
        <v>1357</v>
      </c>
      <c r="H149" s="140">
        <v>3942</v>
      </c>
      <c r="I149" s="140">
        <v>4680</v>
      </c>
      <c r="J149" s="140">
        <v>3677</v>
      </c>
      <c r="K149" s="157">
        <v>14965</v>
      </c>
      <c r="L149" s="187">
        <f>D$149/D$155*100</f>
        <v>4.81335952848723</v>
      </c>
      <c r="M149" s="188">
        <f aca="true" t="shared" si="137" ref="M149:S149">E$149/E$155*100</f>
        <v>6.089597570235384</v>
      </c>
      <c r="N149" s="188">
        <f t="shared" si="137"/>
        <v>7.216758206667519</v>
      </c>
      <c r="O149" s="188">
        <f t="shared" si="137"/>
        <v>8.931744882511683</v>
      </c>
      <c r="P149" s="188">
        <f t="shared" si="137"/>
        <v>9.309685189995985</v>
      </c>
      <c r="Q149" s="188">
        <f t="shared" si="137"/>
        <v>8.678881388621022</v>
      </c>
      <c r="R149" s="188">
        <f t="shared" si="137"/>
        <v>8.068196778865143</v>
      </c>
      <c r="S149" s="188">
        <f t="shared" si="137"/>
        <v>8.380279323977735</v>
      </c>
    </row>
    <row r="150" spans="1:19" s="12" customFormat="1" ht="12.75" customHeight="1">
      <c r="A150" s="282"/>
      <c r="B150" s="285"/>
      <c r="C150" s="114" t="s">
        <v>277</v>
      </c>
      <c r="D150" s="142">
        <v>35</v>
      </c>
      <c r="E150" s="140">
        <v>63</v>
      </c>
      <c r="F150" s="140">
        <v>195</v>
      </c>
      <c r="G150" s="140">
        <v>653</v>
      </c>
      <c r="H150" s="140">
        <v>2547</v>
      </c>
      <c r="I150" s="140">
        <v>3948</v>
      </c>
      <c r="J150" s="140">
        <v>3849</v>
      </c>
      <c r="K150" s="157">
        <v>11290</v>
      </c>
      <c r="L150" s="187">
        <f>D$150/D$155*100</f>
        <v>0.4911591355599214</v>
      </c>
      <c r="M150" s="188">
        <f aca="true" t="shared" si="138" ref="M150:S150">E$150/E$155*100</f>
        <v>0.9567198177676537</v>
      </c>
      <c r="N150" s="188">
        <f t="shared" si="138"/>
        <v>2.490739558053391</v>
      </c>
      <c r="O150" s="188">
        <f t="shared" si="138"/>
        <v>4.298031988415718</v>
      </c>
      <c r="P150" s="188">
        <f t="shared" si="138"/>
        <v>6.015161892166356</v>
      </c>
      <c r="Q150" s="188">
        <f t="shared" si="138"/>
        <v>7.321415325272605</v>
      </c>
      <c r="R150" s="188">
        <f t="shared" si="138"/>
        <v>8.445604950190898</v>
      </c>
      <c r="S150" s="188">
        <f t="shared" si="138"/>
        <v>6.322308958750994</v>
      </c>
    </row>
    <row r="151" spans="1:19" s="12" customFormat="1" ht="12.75" customHeight="1">
      <c r="A151" s="282"/>
      <c r="B151" s="285"/>
      <c r="C151" s="114" t="s">
        <v>278</v>
      </c>
      <c r="D151" s="142">
        <v>33</v>
      </c>
      <c r="E151" s="140">
        <v>69</v>
      </c>
      <c r="F151" s="140">
        <v>148</v>
      </c>
      <c r="G151" s="140">
        <v>445</v>
      </c>
      <c r="H151" s="140">
        <v>1439</v>
      </c>
      <c r="I151" s="140">
        <v>2013</v>
      </c>
      <c r="J151" s="140">
        <v>1572</v>
      </c>
      <c r="K151" s="157">
        <v>5719</v>
      </c>
      <c r="L151" s="187">
        <f>D$151/D$155*100</f>
        <v>0.46309289924221164</v>
      </c>
      <c r="M151" s="188">
        <f aca="true" t="shared" si="139" ref="M151:S151">E$151/E$155*100</f>
        <v>1.0478359908883828</v>
      </c>
      <c r="N151" s="188">
        <f t="shared" si="139"/>
        <v>1.8904074594456508</v>
      </c>
      <c r="O151" s="188">
        <f t="shared" si="139"/>
        <v>2.928980451523728</v>
      </c>
      <c r="P151" s="188">
        <f t="shared" si="139"/>
        <v>3.3984365774744347</v>
      </c>
      <c r="Q151" s="188">
        <f t="shared" si="139"/>
        <v>3.733031674208145</v>
      </c>
      <c r="R151" s="188">
        <f t="shared" si="139"/>
        <v>3.4493351472330716</v>
      </c>
      <c r="S151" s="188">
        <f t="shared" si="139"/>
        <v>3.20259388264809</v>
      </c>
    </row>
    <row r="152" spans="1:19" s="12" customFormat="1" ht="12.75" customHeight="1">
      <c r="A152" s="282"/>
      <c r="B152" s="285"/>
      <c r="C152" s="114" t="s">
        <v>279</v>
      </c>
      <c r="D152" s="142">
        <v>78</v>
      </c>
      <c r="E152" s="140">
        <v>149</v>
      </c>
      <c r="F152" s="140">
        <v>351</v>
      </c>
      <c r="G152" s="140">
        <v>1222</v>
      </c>
      <c r="H152" s="140">
        <v>4668</v>
      </c>
      <c r="I152" s="140">
        <v>7770</v>
      </c>
      <c r="J152" s="140">
        <v>7915</v>
      </c>
      <c r="K152" s="157">
        <v>22153</v>
      </c>
      <c r="L152" s="187">
        <f>D$152/D$155*100</f>
        <v>1.094583216390682</v>
      </c>
      <c r="M152" s="188">
        <f aca="true" t="shared" si="140" ref="M152:S152">E$152/E$155*100</f>
        <v>2.2627182991647685</v>
      </c>
      <c r="N152" s="188">
        <f t="shared" si="140"/>
        <v>4.483331204496104</v>
      </c>
      <c r="O152" s="188">
        <f t="shared" si="140"/>
        <v>8.043177779240441</v>
      </c>
      <c r="P152" s="188">
        <f t="shared" si="140"/>
        <v>11.024254304135276</v>
      </c>
      <c r="Q152" s="188">
        <f t="shared" si="140"/>
        <v>14.409168459313108</v>
      </c>
      <c r="R152" s="188">
        <f t="shared" si="140"/>
        <v>17.36735858164743</v>
      </c>
      <c r="S152" s="188">
        <f t="shared" si="140"/>
        <v>12.405501360780406</v>
      </c>
    </row>
    <row r="153" spans="1:19" s="12" customFormat="1" ht="12.75" customHeight="1">
      <c r="A153" s="282"/>
      <c r="B153" s="285"/>
      <c r="C153" s="111" t="s">
        <v>149</v>
      </c>
      <c r="D153" s="142">
        <v>11</v>
      </c>
      <c r="E153" s="140">
        <v>26</v>
      </c>
      <c r="F153" s="140">
        <v>111</v>
      </c>
      <c r="G153" s="140">
        <v>427</v>
      </c>
      <c r="H153" s="140">
        <v>2205</v>
      </c>
      <c r="I153" s="140">
        <v>4109</v>
      </c>
      <c r="J153" s="140">
        <v>4456</v>
      </c>
      <c r="K153" s="157">
        <v>11345</v>
      </c>
      <c r="L153" s="187">
        <f>D$153/D$155*100</f>
        <v>0.15436429974740387</v>
      </c>
      <c r="M153" s="188">
        <f aca="true" t="shared" si="141" ref="M153:S153">E$153/E$155*100</f>
        <v>0.39483675018982534</v>
      </c>
      <c r="N153" s="188">
        <f t="shared" si="141"/>
        <v>1.417805594584238</v>
      </c>
      <c r="O153" s="188">
        <f t="shared" si="141"/>
        <v>2.810504837754229</v>
      </c>
      <c r="P153" s="188">
        <f t="shared" si="141"/>
        <v>5.2074723094726405</v>
      </c>
      <c r="Q153" s="188">
        <f t="shared" si="141"/>
        <v>7.61998368073585</v>
      </c>
      <c r="R153" s="188">
        <f t="shared" si="141"/>
        <v>9.777504717602142</v>
      </c>
      <c r="S153" s="188">
        <f t="shared" si="141"/>
        <v>6.3531085152373805</v>
      </c>
    </row>
    <row r="154" spans="1:19" s="12" customFormat="1" ht="12.75" customHeight="1">
      <c r="A154" s="282"/>
      <c r="B154" s="285"/>
      <c r="C154" s="114" t="s">
        <v>151</v>
      </c>
      <c r="D154" s="142">
        <v>3</v>
      </c>
      <c r="E154" s="140">
        <v>7</v>
      </c>
      <c r="F154" s="140">
        <v>8</v>
      </c>
      <c r="G154" s="140">
        <v>16</v>
      </c>
      <c r="H154" s="140">
        <v>34</v>
      </c>
      <c r="I154" s="140">
        <v>21</v>
      </c>
      <c r="J154" s="140">
        <v>15</v>
      </c>
      <c r="K154" s="157">
        <v>104</v>
      </c>
      <c r="L154" s="187">
        <f>D$154/D$155*100</f>
        <v>0.04209935447656469</v>
      </c>
      <c r="M154" s="188">
        <f aca="true" t="shared" si="142" ref="M154:S154">E$154/E$155*100</f>
        <v>0.10630220197418376</v>
      </c>
      <c r="N154" s="188">
        <f t="shared" si="142"/>
        <v>0.1021841869970622</v>
      </c>
      <c r="O154" s="188">
        <f t="shared" si="142"/>
        <v>0.10531165668399921</v>
      </c>
      <c r="P154" s="188">
        <f t="shared" si="142"/>
        <v>0.08029662518007699</v>
      </c>
      <c r="Q154" s="188">
        <f t="shared" si="142"/>
        <v>0.038943698538684075</v>
      </c>
      <c r="R154" s="188">
        <f t="shared" si="142"/>
        <v>0.032913503313292666</v>
      </c>
      <c r="S154" s="188">
        <f t="shared" si="142"/>
        <v>0.05823916135607647</v>
      </c>
    </row>
    <row r="155" spans="1:19" s="12" customFormat="1" ht="12.75" customHeight="1">
      <c r="A155" s="282"/>
      <c r="B155" s="285"/>
      <c r="C155" s="111" t="s">
        <v>269</v>
      </c>
      <c r="D155" s="143">
        <v>7126</v>
      </c>
      <c r="E155" s="144">
        <v>6585</v>
      </c>
      <c r="F155" s="144">
        <v>7829</v>
      </c>
      <c r="G155" s="144">
        <v>15193</v>
      </c>
      <c r="H155" s="144">
        <v>42343</v>
      </c>
      <c r="I155" s="144">
        <v>53924</v>
      </c>
      <c r="J155" s="144">
        <v>45574</v>
      </c>
      <c r="K155" s="158">
        <v>178574</v>
      </c>
      <c r="L155" s="178">
        <v>100</v>
      </c>
      <c r="M155" s="189">
        <v>100</v>
      </c>
      <c r="N155" s="189">
        <v>100</v>
      </c>
      <c r="O155" s="189">
        <v>100</v>
      </c>
      <c r="P155" s="189">
        <v>100</v>
      </c>
      <c r="Q155" s="189">
        <v>100</v>
      </c>
      <c r="R155" s="189">
        <v>100</v>
      </c>
      <c r="S155" s="189">
        <v>100</v>
      </c>
    </row>
    <row r="156" spans="1:19" ht="12.75" customHeight="1">
      <c r="A156" s="282"/>
      <c r="B156" s="286" t="s">
        <v>287</v>
      </c>
      <c r="C156" s="113" t="s">
        <v>270</v>
      </c>
      <c r="D156" s="139">
        <v>307</v>
      </c>
      <c r="E156" s="139">
        <v>254</v>
      </c>
      <c r="F156" s="139">
        <v>203</v>
      </c>
      <c r="G156" s="139">
        <v>268</v>
      </c>
      <c r="H156" s="139">
        <v>503</v>
      </c>
      <c r="I156" s="139">
        <v>564</v>
      </c>
      <c r="J156" s="139">
        <v>319</v>
      </c>
      <c r="K156" s="156">
        <v>2418</v>
      </c>
      <c r="L156" s="185">
        <f>D$156/D$165*100</f>
        <v>53.57766143106457</v>
      </c>
      <c r="M156" s="186">
        <f aca="true" t="shared" si="143" ref="M156:S156">E$156/E$165*100</f>
        <v>41.63934426229508</v>
      </c>
      <c r="N156" s="186">
        <f t="shared" si="143"/>
        <v>26.46675358539765</v>
      </c>
      <c r="O156" s="186">
        <f t="shared" si="143"/>
        <v>18.67595818815331</v>
      </c>
      <c r="P156" s="186">
        <f t="shared" si="143"/>
        <v>13.445602780005347</v>
      </c>
      <c r="Q156" s="186">
        <f t="shared" si="143"/>
        <v>11.067503924646783</v>
      </c>
      <c r="R156" s="186">
        <f t="shared" si="143"/>
        <v>7.423784035373517</v>
      </c>
      <c r="S156" s="186">
        <f t="shared" si="143"/>
        <v>14.637689932804648</v>
      </c>
    </row>
    <row r="157" spans="1:19" ht="12.75" customHeight="1">
      <c r="A157" s="282"/>
      <c r="B157" s="279"/>
      <c r="C157" s="114" t="s">
        <v>271</v>
      </c>
      <c r="D157" s="140">
        <v>28</v>
      </c>
      <c r="E157" s="140">
        <v>29</v>
      </c>
      <c r="F157" s="140">
        <v>47</v>
      </c>
      <c r="G157" s="140">
        <v>79</v>
      </c>
      <c r="H157" s="140">
        <v>150</v>
      </c>
      <c r="I157" s="140">
        <v>188</v>
      </c>
      <c r="J157" s="140">
        <v>140</v>
      </c>
      <c r="K157" s="157">
        <v>661</v>
      </c>
      <c r="L157" s="187">
        <f>D$157/D$165*100</f>
        <v>4.886561954624781</v>
      </c>
      <c r="M157" s="188">
        <f aca="true" t="shared" si="144" ref="M157:S157">E$157/E$165*100</f>
        <v>4.754098360655737</v>
      </c>
      <c r="N157" s="188">
        <f t="shared" si="144"/>
        <v>6.127770534550195</v>
      </c>
      <c r="O157" s="188">
        <f t="shared" si="144"/>
        <v>5.505226480836237</v>
      </c>
      <c r="P157" s="188">
        <f t="shared" si="144"/>
        <v>4.0096230954290295</v>
      </c>
      <c r="Q157" s="188">
        <f t="shared" si="144"/>
        <v>3.6891679748822606</v>
      </c>
      <c r="R157" s="188">
        <f t="shared" si="144"/>
        <v>3.258087037468001</v>
      </c>
      <c r="S157" s="188">
        <f t="shared" si="144"/>
        <v>4.001452872449906</v>
      </c>
    </row>
    <row r="158" spans="1:19" ht="12.75" customHeight="1">
      <c r="A158" s="282"/>
      <c r="B158" s="279"/>
      <c r="C158" s="114" t="s">
        <v>272</v>
      </c>
      <c r="D158" s="140">
        <v>92</v>
      </c>
      <c r="E158" s="140">
        <v>130</v>
      </c>
      <c r="F158" s="140">
        <v>212</v>
      </c>
      <c r="G158" s="140">
        <v>333</v>
      </c>
      <c r="H158" s="140">
        <v>873</v>
      </c>
      <c r="I158" s="140">
        <v>1175</v>
      </c>
      <c r="J158" s="140">
        <v>1012</v>
      </c>
      <c r="K158" s="157">
        <v>3827</v>
      </c>
      <c r="L158" s="187">
        <f>D$158/D$165*100</f>
        <v>16.05584642233857</v>
      </c>
      <c r="M158" s="188">
        <f aca="true" t="shared" si="145" ref="M158:S158">E$158/E$165*100</f>
        <v>21.311475409836063</v>
      </c>
      <c r="N158" s="188">
        <f t="shared" si="145"/>
        <v>27.640156453715775</v>
      </c>
      <c r="O158" s="188">
        <f t="shared" si="145"/>
        <v>23.205574912891986</v>
      </c>
      <c r="P158" s="188">
        <f t="shared" si="145"/>
        <v>23.336006415396955</v>
      </c>
      <c r="Q158" s="188">
        <f t="shared" si="145"/>
        <v>23.05729984301413</v>
      </c>
      <c r="R158" s="188">
        <f t="shared" si="145"/>
        <v>23.55131487084012</v>
      </c>
      <c r="S158" s="188">
        <f t="shared" si="145"/>
        <v>23.16726194079545</v>
      </c>
    </row>
    <row r="159" spans="1:19" ht="12.75" customHeight="1">
      <c r="A159" s="282"/>
      <c r="B159" s="279"/>
      <c r="C159" s="114" t="s">
        <v>273</v>
      </c>
      <c r="D159" s="140">
        <v>68</v>
      </c>
      <c r="E159" s="140">
        <v>77</v>
      </c>
      <c r="F159" s="140">
        <v>72</v>
      </c>
      <c r="G159" s="140">
        <v>132</v>
      </c>
      <c r="H159" s="140">
        <v>292</v>
      </c>
      <c r="I159" s="140">
        <v>307</v>
      </c>
      <c r="J159" s="140">
        <v>198</v>
      </c>
      <c r="K159" s="157">
        <v>1146</v>
      </c>
      <c r="L159" s="187">
        <f>D$159/D$165*100</f>
        <v>11.8673647469459</v>
      </c>
      <c r="M159" s="188">
        <f aca="true" t="shared" si="146" ref="M159:S159">E$159/E$165*100</f>
        <v>12.622950819672132</v>
      </c>
      <c r="N159" s="188">
        <f t="shared" si="146"/>
        <v>9.38722294654498</v>
      </c>
      <c r="O159" s="188">
        <f t="shared" si="146"/>
        <v>9.198606271777003</v>
      </c>
      <c r="P159" s="188">
        <f t="shared" si="146"/>
        <v>7.805399625768511</v>
      </c>
      <c r="Q159" s="188">
        <f t="shared" si="146"/>
        <v>6.024332810047095</v>
      </c>
      <c r="R159" s="188">
        <f t="shared" si="146"/>
        <v>4.607865952990458</v>
      </c>
      <c r="S159" s="188">
        <f t="shared" si="146"/>
        <v>6.937465948301956</v>
      </c>
    </row>
    <row r="160" spans="1:19" ht="12.75" customHeight="1">
      <c r="A160" s="282"/>
      <c r="B160" s="279"/>
      <c r="C160" s="114" t="s">
        <v>277</v>
      </c>
      <c r="D160" s="140">
        <v>17</v>
      </c>
      <c r="E160" s="140">
        <v>26</v>
      </c>
      <c r="F160" s="140">
        <v>68</v>
      </c>
      <c r="G160" s="140">
        <v>110</v>
      </c>
      <c r="H160" s="140">
        <v>372</v>
      </c>
      <c r="I160" s="140">
        <v>541</v>
      </c>
      <c r="J160" s="140">
        <v>461</v>
      </c>
      <c r="K160" s="157">
        <v>1595</v>
      </c>
      <c r="L160" s="187">
        <f>D$160/D$165*100</f>
        <v>2.966841186736475</v>
      </c>
      <c r="M160" s="188">
        <f aca="true" t="shared" si="147" ref="M160:S160">E$160/E$165*100</f>
        <v>4.2622950819672125</v>
      </c>
      <c r="N160" s="188">
        <f t="shared" si="147"/>
        <v>8.865710560625816</v>
      </c>
      <c r="O160" s="188">
        <f t="shared" si="147"/>
        <v>7.665505226480835</v>
      </c>
      <c r="P160" s="188">
        <f t="shared" si="147"/>
        <v>9.943865276663994</v>
      </c>
      <c r="Q160" s="188">
        <f t="shared" si="147"/>
        <v>10.616169544740973</v>
      </c>
      <c r="R160" s="188">
        <f t="shared" si="147"/>
        <v>10.728415173376774</v>
      </c>
      <c r="S160" s="188">
        <f t="shared" si="147"/>
        <v>9.655548156668079</v>
      </c>
    </row>
    <row r="161" spans="1:19" ht="12.75" customHeight="1">
      <c r="A161" s="282"/>
      <c r="B161" s="279"/>
      <c r="C161" s="114" t="s">
        <v>278</v>
      </c>
      <c r="D161" s="140">
        <v>15</v>
      </c>
      <c r="E161" s="140">
        <v>18</v>
      </c>
      <c r="F161" s="140">
        <v>33</v>
      </c>
      <c r="G161" s="140">
        <v>61</v>
      </c>
      <c r="H161" s="140">
        <v>165</v>
      </c>
      <c r="I161" s="140">
        <v>204</v>
      </c>
      <c r="J161" s="140">
        <v>144</v>
      </c>
      <c r="K161" s="157">
        <v>640</v>
      </c>
      <c r="L161" s="187">
        <f>D$161/D$165*100</f>
        <v>2.6178010471204187</v>
      </c>
      <c r="M161" s="188">
        <f aca="true" t="shared" si="148" ref="M161:S161">E$161/E$165*100</f>
        <v>2.9508196721311477</v>
      </c>
      <c r="N161" s="188">
        <f t="shared" si="148"/>
        <v>4.3024771838331155</v>
      </c>
      <c r="O161" s="188">
        <f t="shared" si="148"/>
        <v>4.2508710801393725</v>
      </c>
      <c r="P161" s="188">
        <f t="shared" si="148"/>
        <v>4.410585404971933</v>
      </c>
      <c r="Q161" s="188">
        <f t="shared" si="148"/>
        <v>4.003139717425432</v>
      </c>
      <c r="R161" s="188">
        <f t="shared" si="148"/>
        <v>3.351175238538515</v>
      </c>
      <c r="S161" s="188">
        <f t="shared" si="148"/>
        <v>3.8743265330831167</v>
      </c>
    </row>
    <row r="162" spans="1:19" ht="12.75" customHeight="1">
      <c r="A162" s="282"/>
      <c r="B162" s="279"/>
      <c r="C162" s="114" t="s">
        <v>279</v>
      </c>
      <c r="D162" s="140">
        <v>38</v>
      </c>
      <c r="E162" s="140">
        <v>55</v>
      </c>
      <c r="F162" s="140">
        <v>86</v>
      </c>
      <c r="G162" s="140">
        <v>255</v>
      </c>
      <c r="H162" s="140">
        <v>741</v>
      </c>
      <c r="I162" s="140">
        <v>1171</v>
      </c>
      <c r="J162" s="140">
        <v>1119</v>
      </c>
      <c r="K162" s="157">
        <v>3465</v>
      </c>
      <c r="L162" s="187">
        <f>D$162/D$165*100</f>
        <v>6.631762652705062</v>
      </c>
      <c r="M162" s="188">
        <f aca="true" t="shared" si="149" ref="M162:S162">E$162/E$165*100</f>
        <v>9.01639344262295</v>
      </c>
      <c r="N162" s="188">
        <f t="shared" si="149"/>
        <v>11.21251629726206</v>
      </c>
      <c r="O162" s="188">
        <f t="shared" si="149"/>
        <v>17.770034843205575</v>
      </c>
      <c r="P162" s="188">
        <f t="shared" si="149"/>
        <v>19.807538091419406</v>
      </c>
      <c r="Q162" s="188">
        <f t="shared" si="149"/>
        <v>22.978806907378335</v>
      </c>
      <c r="R162" s="188">
        <f t="shared" si="149"/>
        <v>26.041424249476382</v>
      </c>
      <c r="S162" s="188">
        <f t="shared" si="149"/>
        <v>20.97584599552031</v>
      </c>
    </row>
    <row r="163" spans="1:19" ht="12.75" customHeight="1">
      <c r="A163" s="282"/>
      <c r="B163" s="279"/>
      <c r="C163" s="111" t="s">
        <v>149</v>
      </c>
      <c r="D163" s="140">
        <v>8</v>
      </c>
      <c r="E163" s="140">
        <v>21</v>
      </c>
      <c r="F163" s="140">
        <v>46</v>
      </c>
      <c r="G163" s="140">
        <v>197</v>
      </c>
      <c r="H163" s="140">
        <v>645</v>
      </c>
      <c r="I163" s="140">
        <v>946</v>
      </c>
      <c r="J163" s="140">
        <v>903</v>
      </c>
      <c r="K163" s="157">
        <v>2766</v>
      </c>
      <c r="L163" s="187">
        <f>D$163/D$165*100</f>
        <v>1.3961605584642234</v>
      </c>
      <c r="M163" s="188">
        <f aca="true" t="shared" si="150" ref="M163:S163">E$163/E$165*100</f>
        <v>3.4426229508196724</v>
      </c>
      <c r="N163" s="188">
        <f t="shared" si="150"/>
        <v>5.9973924380704045</v>
      </c>
      <c r="O163" s="188">
        <f t="shared" si="150"/>
        <v>13.72822299651568</v>
      </c>
      <c r="P163" s="188">
        <f t="shared" si="150"/>
        <v>17.24137931034483</v>
      </c>
      <c r="Q163" s="188">
        <f t="shared" si="150"/>
        <v>18.563579277864992</v>
      </c>
      <c r="R163" s="188">
        <f t="shared" si="150"/>
        <v>21.014661391668607</v>
      </c>
      <c r="S163" s="188">
        <f t="shared" si="150"/>
        <v>16.744354985168595</v>
      </c>
    </row>
    <row r="164" spans="1:19" ht="12.75" customHeight="1">
      <c r="A164" s="282"/>
      <c r="B164" s="279"/>
      <c r="C164" s="114" t="s">
        <v>151</v>
      </c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0">
        <v>1</v>
      </c>
      <c r="K164" s="157">
        <v>1</v>
      </c>
      <c r="L164" s="187">
        <f>D$164/D$165*100</f>
        <v>0</v>
      </c>
      <c r="M164" s="188">
        <f aca="true" t="shared" si="151" ref="M164:S164">E$164/E$165*100</f>
        <v>0</v>
      </c>
      <c r="N164" s="188">
        <f t="shared" si="151"/>
        <v>0</v>
      </c>
      <c r="O164" s="188">
        <f t="shared" si="151"/>
        <v>0</v>
      </c>
      <c r="P164" s="188">
        <f t="shared" si="151"/>
        <v>0</v>
      </c>
      <c r="Q164" s="188">
        <f t="shared" si="151"/>
        <v>0</v>
      </c>
      <c r="R164" s="188">
        <f t="shared" si="151"/>
        <v>0.023272050267628578</v>
      </c>
      <c r="S164" s="188">
        <f t="shared" si="151"/>
        <v>0.006053635207942369</v>
      </c>
    </row>
    <row r="165" spans="1:19" ht="12.75" customHeight="1">
      <c r="A165" s="282"/>
      <c r="B165" s="280"/>
      <c r="C165" s="112" t="s">
        <v>269</v>
      </c>
      <c r="D165" s="144">
        <v>573</v>
      </c>
      <c r="E165" s="144">
        <v>610</v>
      </c>
      <c r="F165" s="144">
        <v>767</v>
      </c>
      <c r="G165" s="144">
        <v>1435</v>
      </c>
      <c r="H165" s="144">
        <v>3741</v>
      </c>
      <c r="I165" s="144">
        <v>5096</v>
      </c>
      <c r="J165" s="144">
        <v>4297</v>
      </c>
      <c r="K165" s="158">
        <v>16519</v>
      </c>
      <c r="L165" s="178">
        <v>100</v>
      </c>
      <c r="M165" s="189">
        <v>100</v>
      </c>
      <c r="N165" s="189">
        <v>100</v>
      </c>
      <c r="O165" s="189">
        <v>100</v>
      </c>
      <c r="P165" s="189">
        <v>100</v>
      </c>
      <c r="Q165" s="189">
        <v>100</v>
      </c>
      <c r="R165" s="189">
        <v>100</v>
      </c>
      <c r="S165" s="189">
        <v>100</v>
      </c>
    </row>
    <row r="166" spans="1:19" ht="12.75" customHeight="1">
      <c r="A166" s="282"/>
      <c r="B166" s="278" t="s">
        <v>288</v>
      </c>
      <c r="C166" s="115" t="s">
        <v>270</v>
      </c>
      <c r="D166" s="140">
        <v>61</v>
      </c>
      <c r="E166" s="140">
        <v>80</v>
      </c>
      <c r="F166" s="140">
        <v>91</v>
      </c>
      <c r="G166" s="140">
        <v>178</v>
      </c>
      <c r="H166" s="140">
        <v>475</v>
      </c>
      <c r="I166" s="140">
        <v>586</v>
      </c>
      <c r="J166" s="140">
        <v>525</v>
      </c>
      <c r="K166" s="157">
        <v>1996</v>
      </c>
      <c r="L166" s="185">
        <f>D$166/D$175*100</f>
        <v>67.03296703296702</v>
      </c>
      <c r="M166" s="186">
        <f aca="true" t="shared" si="152" ref="M166:S166">E$166/E$175*100</f>
        <v>57.14285714285714</v>
      </c>
      <c r="N166" s="186">
        <f t="shared" si="152"/>
        <v>41.74311926605505</v>
      </c>
      <c r="O166" s="186">
        <f t="shared" si="152"/>
        <v>27.384615384615387</v>
      </c>
      <c r="P166" s="186">
        <f t="shared" si="152"/>
        <v>20.01685630004214</v>
      </c>
      <c r="Q166" s="186">
        <f t="shared" si="152"/>
        <v>15.535524920466596</v>
      </c>
      <c r="R166" s="186">
        <f t="shared" si="152"/>
        <v>11.300043047783038</v>
      </c>
      <c r="S166" s="186">
        <f t="shared" si="152"/>
        <v>16.78721614802355</v>
      </c>
    </row>
    <row r="167" spans="1:19" ht="12.75" customHeight="1">
      <c r="A167" s="282"/>
      <c r="B167" s="279"/>
      <c r="C167" s="114" t="s">
        <v>271</v>
      </c>
      <c r="D167" s="140">
        <v>0</v>
      </c>
      <c r="E167" s="140">
        <v>3</v>
      </c>
      <c r="F167" s="140">
        <v>11</v>
      </c>
      <c r="G167" s="140">
        <v>47</v>
      </c>
      <c r="H167" s="140">
        <v>140</v>
      </c>
      <c r="I167" s="140">
        <v>169</v>
      </c>
      <c r="J167" s="140">
        <v>160</v>
      </c>
      <c r="K167" s="157">
        <v>530</v>
      </c>
      <c r="L167" s="187">
        <f>D$167/D$175*100</f>
        <v>0</v>
      </c>
      <c r="M167" s="188">
        <f aca="true" t="shared" si="153" ref="M167:S167">E$167/E$175*100</f>
        <v>2.142857142857143</v>
      </c>
      <c r="N167" s="188">
        <f t="shared" si="153"/>
        <v>5.045871559633028</v>
      </c>
      <c r="O167" s="188">
        <f t="shared" si="153"/>
        <v>7.230769230769231</v>
      </c>
      <c r="P167" s="188">
        <f t="shared" si="153"/>
        <v>5.899705014749262</v>
      </c>
      <c r="Q167" s="188">
        <f t="shared" si="153"/>
        <v>4.480381760339343</v>
      </c>
      <c r="R167" s="188">
        <f t="shared" si="153"/>
        <v>3.4438226431338785</v>
      </c>
      <c r="S167" s="188">
        <f t="shared" si="153"/>
        <v>4.457527333894029</v>
      </c>
    </row>
    <row r="168" spans="1:19" ht="12.75" customHeight="1">
      <c r="A168" s="282"/>
      <c r="B168" s="279"/>
      <c r="C168" s="114" t="s">
        <v>272</v>
      </c>
      <c r="D168" s="140">
        <v>9</v>
      </c>
      <c r="E168" s="140">
        <v>24</v>
      </c>
      <c r="F168" s="140">
        <v>39</v>
      </c>
      <c r="G168" s="140">
        <v>162</v>
      </c>
      <c r="H168" s="140">
        <v>580</v>
      </c>
      <c r="I168" s="140">
        <v>946</v>
      </c>
      <c r="J168" s="140">
        <v>1222</v>
      </c>
      <c r="K168" s="157">
        <v>2982</v>
      </c>
      <c r="L168" s="187">
        <f>D$168/D$175*100</f>
        <v>9.89010989010989</v>
      </c>
      <c r="M168" s="188">
        <f aca="true" t="shared" si="154" ref="M168:S168">E$168/E$175*100</f>
        <v>17.142857142857142</v>
      </c>
      <c r="N168" s="188">
        <f t="shared" si="154"/>
        <v>17.889908256880734</v>
      </c>
      <c r="O168" s="188">
        <f t="shared" si="154"/>
        <v>24.923076923076923</v>
      </c>
      <c r="P168" s="188">
        <f t="shared" si="154"/>
        <v>24.44163506110409</v>
      </c>
      <c r="Q168" s="188">
        <f t="shared" si="154"/>
        <v>25.079533404029693</v>
      </c>
      <c r="R168" s="188">
        <f t="shared" si="154"/>
        <v>26.302195436935</v>
      </c>
      <c r="S168" s="188">
        <f t="shared" si="154"/>
        <v>25.07989907485282</v>
      </c>
    </row>
    <row r="169" spans="1:19" ht="12.75" customHeight="1">
      <c r="A169" s="282"/>
      <c r="B169" s="279"/>
      <c r="C169" s="114" t="s">
        <v>273</v>
      </c>
      <c r="D169" s="140">
        <v>9</v>
      </c>
      <c r="E169" s="140">
        <v>9</v>
      </c>
      <c r="F169" s="140">
        <v>22</v>
      </c>
      <c r="G169" s="140">
        <v>66</v>
      </c>
      <c r="H169" s="140">
        <v>208</v>
      </c>
      <c r="I169" s="140">
        <v>342</v>
      </c>
      <c r="J169" s="140">
        <v>341</v>
      </c>
      <c r="K169" s="157">
        <v>997</v>
      </c>
      <c r="L169" s="187">
        <f>D$169/D$175*100</f>
        <v>9.89010989010989</v>
      </c>
      <c r="M169" s="188">
        <f aca="true" t="shared" si="155" ref="M169:S169">E$169/E$175*100</f>
        <v>6.428571428571428</v>
      </c>
      <c r="N169" s="188">
        <f t="shared" si="155"/>
        <v>10.091743119266056</v>
      </c>
      <c r="O169" s="188">
        <f t="shared" si="155"/>
        <v>10.153846153846153</v>
      </c>
      <c r="P169" s="188">
        <f t="shared" si="155"/>
        <v>8.76527602191319</v>
      </c>
      <c r="Q169" s="188">
        <f t="shared" si="155"/>
        <v>9.066808059384941</v>
      </c>
      <c r="R169" s="188">
        <f t="shared" si="155"/>
        <v>7.339647008179079</v>
      </c>
      <c r="S169" s="188">
        <f t="shared" si="155"/>
        <v>8.385197645079899</v>
      </c>
    </row>
    <row r="170" spans="1:19" ht="12.75" customHeight="1">
      <c r="A170" s="282"/>
      <c r="B170" s="279"/>
      <c r="C170" s="114" t="s">
        <v>277</v>
      </c>
      <c r="D170" s="140">
        <v>1</v>
      </c>
      <c r="E170" s="140">
        <v>4</v>
      </c>
      <c r="F170" s="140">
        <v>11</v>
      </c>
      <c r="G170" s="140">
        <v>39</v>
      </c>
      <c r="H170" s="140">
        <v>182</v>
      </c>
      <c r="I170" s="140">
        <v>334</v>
      </c>
      <c r="J170" s="140">
        <v>445</v>
      </c>
      <c r="K170" s="157">
        <v>1016</v>
      </c>
      <c r="L170" s="187">
        <f>D$170/D$175*100</f>
        <v>1.098901098901099</v>
      </c>
      <c r="M170" s="188">
        <f aca="true" t="shared" si="156" ref="M170:S170">E$170/E$175*100</f>
        <v>2.857142857142857</v>
      </c>
      <c r="N170" s="188">
        <f t="shared" si="156"/>
        <v>5.045871559633028</v>
      </c>
      <c r="O170" s="188">
        <f t="shared" si="156"/>
        <v>6</v>
      </c>
      <c r="P170" s="188">
        <f t="shared" si="156"/>
        <v>7.669616519174041</v>
      </c>
      <c r="Q170" s="188">
        <f t="shared" si="156"/>
        <v>8.854718981972429</v>
      </c>
      <c r="R170" s="188">
        <f t="shared" si="156"/>
        <v>9.5781317262161</v>
      </c>
      <c r="S170" s="188">
        <f t="shared" si="156"/>
        <v>8.544995794785534</v>
      </c>
    </row>
    <row r="171" spans="1:19" ht="12.75" customHeight="1">
      <c r="A171" s="282"/>
      <c r="B171" s="279"/>
      <c r="C171" s="114" t="s">
        <v>278</v>
      </c>
      <c r="D171" s="140">
        <v>4</v>
      </c>
      <c r="E171" s="140">
        <v>5</v>
      </c>
      <c r="F171" s="140">
        <v>9</v>
      </c>
      <c r="G171" s="140">
        <v>25</v>
      </c>
      <c r="H171" s="140">
        <v>104</v>
      </c>
      <c r="I171" s="140">
        <v>169</v>
      </c>
      <c r="J171" s="140">
        <v>190</v>
      </c>
      <c r="K171" s="157">
        <v>506</v>
      </c>
      <c r="L171" s="187">
        <f>D$171/D$175*100</f>
        <v>4.395604395604396</v>
      </c>
      <c r="M171" s="188">
        <f aca="true" t="shared" si="157" ref="M171:S171">E$171/E$175*100</f>
        <v>3.571428571428571</v>
      </c>
      <c r="N171" s="188">
        <f t="shared" si="157"/>
        <v>4.128440366972478</v>
      </c>
      <c r="O171" s="188">
        <f t="shared" si="157"/>
        <v>3.8461538461538463</v>
      </c>
      <c r="P171" s="188">
        <f t="shared" si="157"/>
        <v>4.382638010956595</v>
      </c>
      <c r="Q171" s="188">
        <f t="shared" si="157"/>
        <v>4.480381760339343</v>
      </c>
      <c r="R171" s="188">
        <f t="shared" si="157"/>
        <v>4.089539388721481</v>
      </c>
      <c r="S171" s="188">
        <f t="shared" si="157"/>
        <v>4.255677039529016</v>
      </c>
    </row>
    <row r="172" spans="1:19" ht="12.75" customHeight="1">
      <c r="A172" s="282"/>
      <c r="B172" s="279"/>
      <c r="C172" s="114" t="s">
        <v>279</v>
      </c>
      <c r="D172" s="140">
        <v>6</v>
      </c>
      <c r="E172" s="140">
        <v>11</v>
      </c>
      <c r="F172" s="140">
        <v>24</v>
      </c>
      <c r="G172" s="140">
        <v>78</v>
      </c>
      <c r="H172" s="140">
        <v>422</v>
      </c>
      <c r="I172" s="140">
        <v>730</v>
      </c>
      <c r="J172" s="140">
        <v>1038</v>
      </c>
      <c r="K172" s="157">
        <v>2309</v>
      </c>
      <c r="L172" s="187">
        <f>D$172/D$175*100</f>
        <v>6.593406593406594</v>
      </c>
      <c r="M172" s="188">
        <f aca="true" t="shared" si="158" ref="M172:S172">E$172/E$175*100</f>
        <v>7.857142857142857</v>
      </c>
      <c r="N172" s="188">
        <f t="shared" si="158"/>
        <v>11.009174311926607</v>
      </c>
      <c r="O172" s="188">
        <f t="shared" si="158"/>
        <v>12</v>
      </c>
      <c r="P172" s="188">
        <f t="shared" si="158"/>
        <v>17.78339654445849</v>
      </c>
      <c r="Q172" s="188">
        <f t="shared" si="158"/>
        <v>19.353128313891833</v>
      </c>
      <c r="R172" s="188">
        <f t="shared" si="158"/>
        <v>22.341799397331037</v>
      </c>
      <c r="S172" s="188">
        <f t="shared" si="158"/>
        <v>19.41968040370059</v>
      </c>
    </row>
    <row r="173" spans="1:19" ht="12.75" customHeight="1">
      <c r="A173" s="282"/>
      <c r="B173" s="279"/>
      <c r="C173" s="111" t="s">
        <v>149</v>
      </c>
      <c r="D173" s="140">
        <v>1</v>
      </c>
      <c r="E173" s="140">
        <v>4</v>
      </c>
      <c r="F173" s="140">
        <v>11</v>
      </c>
      <c r="G173" s="140">
        <v>55</v>
      </c>
      <c r="H173" s="140">
        <v>262</v>
      </c>
      <c r="I173" s="140">
        <v>496</v>
      </c>
      <c r="J173" s="140">
        <v>725</v>
      </c>
      <c r="K173" s="157">
        <v>1554</v>
      </c>
      <c r="L173" s="187">
        <f>D$173/D$175*100</f>
        <v>1.098901098901099</v>
      </c>
      <c r="M173" s="188">
        <f aca="true" t="shared" si="159" ref="M173:S173">E$173/E$175*100</f>
        <v>2.857142857142857</v>
      </c>
      <c r="N173" s="188">
        <f t="shared" si="159"/>
        <v>5.045871559633028</v>
      </c>
      <c r="O173" s="188">
        <f t="shared" si="159"/>
        <v>8.461538461538462</v>
      </c>
      <c r="P173" s="188">
        <f t="shared" si="159"/>
        <v>11.040876527602192</v>
      </c>
      <c r="Q173" s="188">
        <f t="shared" si="159"/>
        <v>13.149522799575822</v>
      </c>
      <c r="R173" s="188">
        <f t="shared" si="159"/>
        <v>15.604821351700387</v>
      </c>
      <c r="S173" s="188">
        <f t="shared" si="159"/>
        <v>13.069806560134566</v>
      </c>
    </row>
    <row r="174" spans="1:19" ht="12.75" customHeight="1">
      <c r="A174" s="282"/>
      <c r="B174" s="279"/>
      <c r="C174" s="114" t="s">
        <v>151</v>
      </c>
      <c r="D174" s="140">
        <v>0</v>
      </c>
      <c r="E174" s="140">
        <v>0</v>
      </c>
      <c r="F174" s="140">
        <v>0</v>
      </c>
      <c r="G174" s="140">
        <v>0</v>
      </c>
      <c r="H174" s="140">
        <v>0</v>
      </c>
      <c r="I174" s="140">
        <v>0</v>
      </c>
      <c r="J174" s="140">
        <v>0</v>
      </c>
      <c r="K174" s="157">
        <v>0</v>
      </c>
      <c r="L174" s="187">
        <f>D$174/D$175*100</f>
        <v>0</v>
      </c>
      <c r="M174" s="188">
        <f aca="true" t="shared" si="160" ref="M174:S174">E$174/E$175*100</f>
        <v>0</v>
      </c>
      <c r="N174" s="188">
        <f t="shared" si="160"/>
        <v>0</v>
      </c>
      <c r="O174" s="188">
        <f t="shared" si="160"/>
        <v>0</v>
      </c>
      <c r="P174" s="188">
        <f t="shared" si="160"/>
        <v>0</v>
      </c>
      <c r="Q174" s="188">
        <f t="shared" si="160"/>
        <v>0</v>
      </c>
      <c r="R174" s="188">
        <f t="shared" si="160"/>
        <v>0</v>
      </c>
      <c r="S174" s="188">
        <f t="shared" si="160"/>
        <v>0</v>
      </c>
    </row>
    <row r="175" spans="1:19" ht="12.75" customHeight="1">
      <c r="A175" s="282"/>
      <c r="B175" s="279"/>
      <c r="C175" s="111" t="s">
        <v>269</v>
      </c>
      <c r="D175" s="140">
        <v>91</v>
      </c>
      <c r="E175" s="140">
        <v>140</v>
      </c>
      <c r="F175" s="140">
        <v>218</v>
      </c>
      <c r="G175" s="140">
        <v>650</v>
      </c>
      <c r="H175" s="140">
        <v>2373</v>
      </c>
      <c r="I175" s="140">
        <v>3772</v>
      </c>
      <c r="J175" s="140">
        <v>4646</v>
      </c>
      <c r="K175" s="157">
        <v>11890</v>
      </c>
      <c r="L175" s="178">
        <v>100</v>
      </c>
      <c r="M175" s="189">
        <v>100</v>
      </c>
      <c r="N175" s="189">
        <v>100</v>
      </c>
      <c r="O175" s="189">
        <v>100</v>
      </c>
      <c r="P175" s="189">
        <v>100</v>
      </c>
      <c r="Q175" s="189">
        <v>100</v>
      </c>
      <c r="R175" s="189">
        <v>100</v>
      </c>
      <c r="S175" s="189">
        <v>100</v>
      </c>
    </row>
    <row r="176" spans="1:19" ht="12.75" customHeight="1">
      <c r="A176" s="282"/>
      <c r="B176" s="286" t="s">
        <v>289</v>
      </c>
      <c r="C176" s="113" t="s">
        <v>270</v>
      </c>
      <c r="D176" s="139">
        <v>270</v>
      </c>
      <c r="E176" s="139">
        <v>222</v>
      </c>
      <c r="F176" s="139">
        <v>171</v>
      </c>
      <c r="G176" s="139">
        <v>260</v>
      </c>
      <c r="H176" s="139">
        <v>556</v>
      </c>
      <c r="I176" s="139">
        <v>657</v>
      </c>
      <c r="J176" s="139">
        <v>528</v>
      </c>
      <c r="K176" s="156">
        <v>2664</v>
      </c>
      <c r="L176" s="185">
        <f>D$176/D$185*100</f>
        <v>33.292231812577064</v>
      </c>
      <c r="M176" s="186">
        <f aca="true" t="shared" si="161" ref="M176:S176">E$176/E$185*100</f>
        <v>27.784730913642054</v>
      </c>
      <c r="N176" s="186">
        <f t="shared" si="161"/>
        <v>17.048853439680958</v>
      </c>
      <c r="O176" s="186">
        <f t="shared" si="161"/>
        <v>11.76470588235294</v>
      </c>
      <c r="P176" s="186">
        <f t="shared" si="161"/>
        <v>9.168865435356201</v>
      </c>
      <c r="Q176" s="186">
        <f t="shared" si="161"/>
        <v>7.709457873738559</v>
      </c>
      <c r="R176" s="186">
        <f t="shared" si="161"/>
        <v>5.592627899586908</v>
      </c>
      <c r="S176" s="186">
        <f t="shared" si="161"/>
        <v>9.233968804159446</v>
      </c>
    </row>
    <row r="177" spans="1:19" ht="12.75" customHeight="1">
      <c r="A177" s="282"/>
      <c r="B177" s="279"/>
      <c r="C177" s="114" t="s">
        <v>271</v>
      </c>
      <c r="D177" s="140">
        <v>46</v>
      </c>
      <c r="E177" s="140">
        <v>39</v>
      </c>
      <c r="F177" s="140">
        <v>79</v>
      </c>
      <c r="G177" s="140">
        <v>112</v>
      </c>
      <c r="H177" s="140">
        <v>257</v>
      </c>
      <c r="I177" s="140">
        <v>281</v>
      </c>
      <c r="J177" s="140">
        <v>246</v>
      </c>
      <c r="K177" s="157">
        <v>1060</v>
      </c>
      <c r="L177" s="187">
        <f>D$177/D$185*100</f>
        <v>5.6720098643649814</v>
      </c>
      <c r="M177" s="188">
        <f aca="true" t="shared" si="162" ref="M177:S177">E$177/E$185*100</f>
        <v>4.881101376720901</v>
      </c>
      <c r="N177" s="188">
        <f t="shared" si="162"/>
        <v>7.876370887337986</v>
      </c>
      <c r="O177" s="188">
        <f t="shared" si="162"/>
        <v>5.067873303167421</v>
      </c>
      <c r="P177" s="188">
        <f t="shared" si="162"/>
        <v>4.238126649076517</v>
      </c>
      <c r="Q177" s="188">
        <f t="shared" si="162"/>
        <v>3.2973480403661113</v>
      </c>
      <c r="R177" s="188">
        <f t="shared" si="162"/>
        <v>2.605656180489355</v>
      </c>
      <c r="S177" s="188">
        <f t="shared" si="162"/>
        <v>3.674176776429809</v>
      </c>
    </row>
    <row r="178" spans="1:19" ht="12.75" customHeight="1">
      <c r="A178" s="282"/>
      <c r="B178" s="279"/>
      <c r="C178" s="114" t="s">
        <v>272</v>
      </c>
      <c r="D178" s="140">
        <v>151</v>
      </c>
      <c r="E178" s="140">
        <v>168</v>
      </c>
      <c r="F178" s="140">
        <v>238</v>
      </c>
      <c r="G178" s="140">
        <v>481</v>
      </c>
      <c r="H178" s="140">
        <v>1284</v>
      </c>
      <c r="I178" s="140">
        <v>1786</v>
      </c>
      <c r="J178" s="140">
        <v>1975</v>
      </c>
      <c r="K178" s="157">
        <v>6083</v>
      </c>
      <c r="L178" s="187">
        <f>D$178/D$185*100</f>
        <v>18.618988902589393</v>
      </c>
      <c r="M178" s="188">
        <f aca="true" t="shared" si="163" ref="M178:S178">E$178/E$185*100</f>
        <v>21.026282853566958</v>
      </c>
      <c r="N178" s="188">
        <f t="shared" si="163"/>
        <v>23.728813559322035</v>
      </c>
      <c r="O178" s="188">
        <f t="shared" si="163"/>
        <v>21.764705882352942</v>
      </c>
      <c r="P178" s="188">
        <f t="shared" si="163"/>
        <v>21.17414248021108</v>
      </c>
      <c r="Q178" s="188">
        <f t="shared" si="163"/>
        <v>20.957521708519128</v>
      </c>
      <c r="R178" s="188">
        <f t="shared" si="163"/>
        <v>20.919394131977544</v>
      </c>
      <c r="S178" s="188">
        <f t="shared" si="163"/>
        <v>21.084922010398614</v>
      </c>
    </row>
    <row r="179" spans="1:19" ht="12.75" customHeight="1">
      <c r="A179" s="282"/>
      <c r="B179" s="279"/>
      <c r="C179" s="114" t="s">
        <v>273</v>
      </c>
      <c r="D179" s="140">
        <v>117</v>
      </c>
      <c r="E179" s="140">
        <v>78</v>
      </c>
      <c r="F179" s="140">
        <v>101</v>
      </c>
      <c r="G179" s="140">
        <v>175</v>
      </c>
      <c r="H179" s="140">
        <v>362</v>
      </c>
      <c r="I179" s="140">
        <v>468</v>
      </c>
      <c r="J179" s="140">
        <v>379</v>
      </c>
      <c r="K179" s="157">
        <v>1680</v>
      </c>
      <c r="L179" s="187">
        <f>D$179/D$185*100</f>
        <v>14.426633785450061</v>
      </c>
      <c r="M179" s="188">
        <f aca="true" t="shared" si="164" ref="M179:S179">E$179/E$185*100</f>
        <v>9.762202753441802</v>
      </c>
      <c r="N179" s="188">
        <f t="shared" si="164"/>
        <v>10.069790628115653</v>
      </c>
      <c r="O179" s="188">
        <f t="shared" si="164"/>
        <v>7.918552036199094</v>
      </c>
      <c r="P179" s="188">
        <f t="shared" si="164"/>
        <v>5.969656992084433</v>
      </c>
      <c r="Q179" s="188">
        <f t="shared" si="164"/>
        <v>5.491668622389111</v>
      </c>
      <c r="R179" s="188">
        <f t="shared" si="164"/>
        <v>4.014405253680755</v>
      </c>
      <c r="S179" s="188">
        <f t="shared" si="164"/>
        <v>5.823223570190642</v>
      </c>
    </row>
    <row r="180" spans="1:19" ht="12.75" customHeight="1">
      <c r="A180" s="282"/>
      <c r="B180" s="279"/>
      <c r="C180" s="114" t="s">
        <v>277</v>
      </c>
      <c r="D180" s="140">
        <v>50</v>
      </c>
      <c r="E180" s="140">
        <v>65</v>
      </c>
      <c r="F180" s="140">
        <v>104</v>
      </c>
      <c r="G180" s="140">
        <v>263</v>
      </c>
      <c r="H180" s="140">
        <v>799</v>
      </c>
      <c r="I180" s="140">
        <v>1090</v>
      </c>
      <c r="J180" s="140">
        <v>1303</v>
      </c>
      <c r="K180" s="157">
        <v>3674</v>
      </c>
      <c r="L180" s="187">
        <f>D$180/D$185*100</f>
        <v>6.165228113440198</v>
      </c>
      <c r="M180" s="188">
        <f aca="true" t="shared" si="165" ref="M180:S180">E$180/E$185*100</f>
        <v>8.1351689612015</v>
      </c>
      <c r="N180" s="188">
        <f t="shared" si="165"/>
        <v>10.36889332003988</v>
      </c>
      <c r="O180" s="188">
        <f t="shared" si="165"/>
        <v>11.900452488687781</v>
      </c>
      <c r="P180" s="188">
        <f t="shared" si="165"/>
        <v>13.176121372031663</v>
      </c>
      <c r="Q180" s="188">
        <f t="shared" si="165"/>
        <v>12.790424782914808</v>
      </c>
      <c r="R180" s="188">
        <f t="shared" si="165"/>
        <v>13.801504077957844</v>
      </c>
      <c r="S180" s="188">
        <f t="shared" si="165"/>
        <v>12.734835355285961</v>
      </c>
    </row>
    <row r="181" spans="1:19" ht="12.75" customHeight="1">
      <c r="A181" s="282"/>
      <c r="B181" s="279"/>
      <c r="C181" s="114" t="s">
        <v>278</v>
      </c>
      <c r="D181" s="140">
        <v>41</v>
      </c>
      <c r="E181" s="140">
        <v>36</v>
      </c>
      <c r="F181" s="140">
        <v>56</v>
      </c>
      <c r="G181" s="140">
        <v>127</v>
      </c>
      <c r="H181" s="140">
        <v>296</v>
      </c>
      <c r="I181" s="140">
        <v>308</v>
      </c>
      <c r="J181" s="140">
        <v>289</v>
      </c>
      <c r="K181" s="157">
        <v>1153</v>
      </c>
      <c r="L181" s="187">
        <f>D$181/D$185*100</f>
        <v>5.055487053020962</v>
      </c>
      <c r="M181" s="188">
        <f aca="true" t="shared" si="166" ref="M181:S181">E$181/E$185*100</f>
        <v>4.505632040050062</v>
      </c>
      <c r="N181" s="188">
        <f t="shared" si="166"/>
        <v>5.583250249252243</v>
      </c>
      <c r="O181" s="188">
        <f t="shared" si="166"/>
        <v>5.746606334841629</v>
      </c>
      <c r="P181" s="188">
        <f t="shared" si="166"/>
        <v>4.881266490765172</v>
      </c>
      <c r="Q181" s="188">
        <f t="shared" si="166"/>
        <v>3.6141750762731752</v>
      </c>
      <c r="R181" s="188">
        <f t="shared" si="166"/>
        <v>3.0611164071602586</v>
      </c>
      <c r="S181" s="188">
        <f t="shared" si="166"/>
        <v>3.996533795493934</v>
      </c>
    </row>
    <row r="182" spans="1:19" ht="12.75" customHeight="1">
      <c r="A182" s="282"/>
      <c r="B182" s="279"/>
      <c r="C182" s="114" t="s">
        <v>279</v>
      </c>
      <c r="D182" s="140">
        <v>83</v>
      </c>
      <c r="E182" s="140">
        <v>97</v>
      </c>
      <c r="F182" s="140">
        <v>127</v>
      </c>
      <c r="G182" s="140">
        <v>398</v>
      </c>
      <c r="H182" s="140">
        <v>1202</v>
      </c>
      <c r="I182" s="140">
        <v>1799</v>
      </c>
      <c r="J182" s="140">
        <v>2233</v>
      </c>
      <c r="K182" s="157">
        <v>5939</v>
      </c>
      <c r="L182" s="187">
        <f>D$182/D$185*100</f>
        <v>10.234278668310727</v>
      </c>
      <c r="M182" s="188">
        <f aca="true" t="shared" si="167" ref="M182:S182">E$182/E$185*100</f>
        <v>12.14017521902378</v>
      </c>
      <c r="N182" s="188">
        <f t="shared" si="167"/>
        <v>12.662013958125623</v>
      </c>
      <c r="O182" s="188">
        <f t="shared" si="167"/>
        <v>18.009049773755656</v>
      </c>
      <c r="P182" s="188">
        <f t="shared" si="167"/>
        <v>19.821899736147756</v>
      </c>
      <c r="Q182" s="188">
        <f t="shared" si="167"/>
        <v>21.110068059141046</v>
      </c>
      <c r="R182" s="188">
        <f t="shared" si="167"/>
        <v>23.652155492002965</v>
      </c>
      <c r="S182" s="188">
        <f t="shared" si="167"/>
        <v>20.58578856152513</v>
      </c>
    </row>
    <row r="183" spans="1:19" ht="12.75" customHeight="1">
      <c r="A183" s="282"/>
      <c r="B183" s="279"/>
      <c r="C183" s="111" t="s">
        <v>149</v>
      </c>
      <c r="D183" s="140">
        <v>53</v>
      </c>
      <c r="E183" s="140">
        <v>94</v>
      </c>
      <c r="F183" s="140">
        <v>127</v>
      </c>
      <c r="G183" s="140">
        <v>394</v>
      </c>
      <c r="H183" s="140">
        <v>1308</v>
      </c>
      <c r="I183" s="140">
        <v>2133</v>
      </c>
      <c r="J183" s="140">
        <v>2488</v>
      </c>
      <c r="K183" s="157">
        <v>6597</v>
      </c>
      <c r="L183" s="187">
        <f>D$183/D$185*100</f>
        <v>6.535141800246609</v>
      </c>
      <c r="M183" s="188">
        <f aca="true" t="shared" si="168" ref="M183:S183">E$183/E$185*100</f>
        <v>11.76470588235294</v>
      </c>
      <c r="N183" s="188">
        <f t="shared" si="168"/>
        <v>12.662013958125623</v>
      </c>
      <c r="O183" s="188">
        <f t="shared" si="168"/>
        <v>17.828054298642535</v>
      </c>
      <c r="P183" s="188">
        <f t="shared" si="168"/>
        <v>21.569920844327175</v>
      </c>
      <c r="Q183" s="188">
        <f t="shared" si="168"/>
        <v>25.029335836658063</v>
      </c>
      <c r="R183" s="188">
        <f t="shared" si="168"/>
        <v>26.35314055714437</v>
      </c>
      <c r="S183" s="188">
        <f t="shared" si="168"/>
        <v>22.866551126516466</v>
      </c>
    </row>
    <row r="184" spans="1:19" ht="12.75" customHeight="1">
      <c r="A184" s="282"/>
      <c r="B184" s="279"/>
      <c r="C184" s="114" t="s">
        <v>151</v>
      </c>
      <c r="D184" s="140">
        <v>0</v>
      </c>
      <c r="E184" s="140">
        <v>0</v>
      </c>
      <c r="F184" s="140">
        <v>0</v>
      </c>
      <c r="G184" s="140">
        <v>0</v>
      </c>
      <c r="H184" s="140">
        <v>0</v>
      </c>
      <c r="I184" s="140">
        <v>0</v>
      </c>
      <c r="J184" s="140">
        <v>0</v>
      </c>
      <c r="K184" s="157">
        <v>0</v>
      </c>
      <c r="L184" s="187">
        <f>D$184/D$185*100</f>
        <v>0</v>
      </c>
      <c r="M184" s="188">
        <f aca="true" t="shared" si="169" ref="M184:S184">E$184/E$185*100</f>
        <v>0</v>
      </c>
      <c r="N184" s="188">
        <f t="shared" si="169"/>
        <v>0</v>
      </c>
      <c r="O184" s="188">
        <f t="shared" si="169"/>
        <v>0</v>
      </c>
      <c r="P184" s="188">
        <f t="shared" si="169"/>
        <v>0</v>
      </c>
      <c r="Q184" s="188">
        <f t="shared" si="169"/>
        <v>0</v>
      </c>
      <c r="R184" s="188">
        <f t="shared" si="169"/>
        <v>0</v>
      </c>
      <c r="S184" s="188">
        <f t="shared" si="169"/>
        <v>0</v>
      </c>
    </row>
    <row r="185" spans="1:19" ht="12.75" customHeight="1">
      <c r="A185" s="282"/>
      <c r="B185" s="280"/>
      <c r="C185" s="112" t="s">
        <v>269</v>
      </c>
      <c r="D185" s="144">
        <v>811</v>
      </c>
      <c r="E185" s="144">
        <v>799</v>
      </c>
      <c r="F185" s="144">
        <v>1003</v>
      </c>
      <c r="G185" s="144">
        <v>2210</v>
      </c>
      <c r="H185" s="144">
        <v>6064</v>
      </c>
      <c r="I185" s="144">
        <v>8522</v>
      </c>
      <c r="J185" s="144">
        <v>9441</v>
      </c>
      <c r="K185" s="158">
        <v>28850</v>
      </c>
      <c r="L185" s="178">
        <v>100</v>
      </c>
      <c r="M185" s="189">
        <v>100</v>
      </c>
      <c r="N185" s="189">
        <v>100</v>
      </c>
      <c r="O185" s="189">
        <v>100</v>
      </c>
      <c r="P185" s="189">
        <v>100</v>
      </c>
      <c r="Q185" s="189">
        <v>100</v>
      </c>
      <c r="R185" s="189">
        <v>100</v>
      </c>
      <c r="S185" s="189">
        <v>100</v>
      </c>
    </row>
    <row r="186" spans="1:19" ht="12.75" customHeight="1">
      <c r="A186" s="282"/>
      <c r="B186" s="278" t="s">
        <v>14</v>
      </c>
      <c r="C186" s="115" t="s">
        <v>270</v>
      </c>
      <c r="D186" s="140">
        <v>6351</v>
      </c>
      <c r="E186" s="140">
        <v>5218</v>
      </c>
      <c r="F186" s="140">
        <v>4837</v>
      </c>
      <c r="G186" s="140">
        <v>7244</v>
      </c>
      <c r="H186" s="140">
        <v>15452</v>
      </c>
      <c r="I186" s="140">
        <v>15719</v>
      </c>
      <c r="J186" s="140">
        <v>10421</v>
      </c>
      <c r="K186" s="157">
        <v>65242</v>
      </c>
      <c r="L186" s="185">
        <f>D$186/D$195*100</f>
        <v>73.84025113358912</v>
      </c>
      <c r="M186" s="186">
        <f aca="true" t="shared" si="170" ref="M186:S186">E$186/E$195*100</f>
        <v>64.150479468896</v>
      </c>
      <c r="N186" s="186">
        <f t="shared" si="170"/>
        <v>49.27167159009881</v>
      </c>
      <c r="O186" s="186">
        <f t="shared" si="170"/>
        <v>37.17159277504105</v>
      </c>
      <c r="P186" s="186">
        <f t="shared" si="170"/>
        <v>28.341373048916928</v>
      </c>
      <c r="Q186" s="186">
        <f t="shared" si="170"/>
        <v>22.041955296295257</v>
      </c>
      <c r="R186" s="186">
        <f t="shared" si="170"/>
        <v>16.29350511273023</v>
      </c>
      <c r="S186" s="186">
        <f t="shared" si="170"/>
        <v>27.664491398574416</v>
      </c>
    </row>
    <row r="187" spans="1:19" ht="12.75" customHeight="1">
      <c r="A187" s="282"/>
      <c r="B187" s="279"/>
      <c r="C187" s="114" t="s">
        <v>271</v>
      </c>
      <c r="D187" s="140">
        <v>331</v>
      </c>
      <c r="E187" s="140">
        <v>354</v>
      </c>
      <c r="F187" s="140">
        <v>589</v>
      </c>
      <c r="G187" s="140">
        <v>1296</v>
      </c>
      <c r="H187" s="140">
        <v>3492</v>
      </c>
      <c r="I187" s="140">
        <v>3973</v>
      </c>
      <c r="J187" s="140">
        <v>2775</v>
      </c>
      <c r="K187" s="157">
        <v>12810</v>
      </c>
      <c r="L187" s="187">
        <f>D$187/D$195*100</f>
        <v>3.8483897221253347</v>
      </c>
      <c r="M187" s="188">
        <f aca="true" t="shared" si="171" ref="M187:S187">E$187/E$195*100</f>
        <v>4.352102286697812</v>
      </c>
      <c r="N187" s="188">
        <f t="shared" si="171"/>
        <v>5.999796271773454</v>
      </c>
      <c r="O187" s="188">
        <f t="shared" si="171"/>
        <v>6.65024630541872</v>
      </c>
      <c r="P187" s="188">
        <f t="shared" si="171"/>
        <v>6.404871517396966</v>
      </c>
      <c r="Q187" s="188">
        <f t="shared" si="171"/>
        <v>5.5711361023081025</v>
      </c>
      <c r="R187" s="188">
        <f t="shared" si="171"/>
        <v>4.338784827543075</v>
      </c>
      <c r="S187" s="188">
        <f t="shared" si="171"/>
        <v>5.431809797611022</v>
      </c>
    </row>
    <row r="188" spans="1:19" ht="12.75" customHeight="1">
      <c r="A188" s="282"/>
      <c r="B188" s="279"/>
      <c r="C188" s="114" t="s">
        <v>272</v>
      </c>
      <c r="D188" s="140">
        <v>905</v>
      </c>
      <c r="E188" s="140">
        <v>1247</v>
      </c>
      <c r="F188" s="140">
        <v>2116</v>
      </c>
      <c r="G188" s="140">
        <v>4453</v>
      </c>
      <c r="H188" s="140">
        <v>13382</v>
      </c>
      <c r="I188" s="140">
        <v>18043</v>
      </c>
      <c r="J188" s="140">
        <v>17021</v>
      </c>
      <c r="K188" s="157">
        <v>57167</v>
      </c>
      <c r="L188" s="187">
        <f>D$188/D$195*100</f>
        <v>10.522032321823044</v>
      </c>
      <c r="M188" s="188">
        <f aca="true" t="shared" si="172" ref="M188:S188">E$188/E$195*100</f>
        <v>15.33071059749201</v>
      </c>
      <c r="N188" s="188">
        <f t="shared" si="172"/>
        <v>21.55444636854436</v>
      </c>
      <c r="O188" s="188">
        <f t="shared" si="172"/>
        <v>22.84995894909688</v>
      </c>
      <c r="P188" s="188">
        <f t="shared" si="172"/>
        <v>24.544670860769244</v>
      </c>
      <c r="Q188" s="188">
        <f t="shared" si="172"/>
        <v>25.300782455057913</v>
      </c>
      <c r="R188" s="188">
        <f t="shared" si="172"/>
        <v>26.612777134994843</v>
      </c>
      <c r="S188" s="188">
        <f t="shared" si="172"/>
        <v>24.24045829040041</v>
      </c>
    </row>
    <row r="189" spans="1:19" ht="12.75" customHeight="1">
      <c r="A189" s="282"/>
      <c r="B189" s="279"/>
      <c r="C189" s="114" t="s">
        <v>273</v>
      </c>
      <c r="D189" s="140">
        <v>537</v>
      </c>
      <c r="E189" s="140">
        <v>565</v>
      </c>
      <c r="F189" s="140">
        <v>760</v>
      </c>
      <c r="G189" s="140">
        <v>1730</v>
      </c>
      <c r="H189" s="140">
        <v>4804</v>
      </c>
      <c r="I189" s="140">
        <v>5797</v>
      </c>
      <c r="J189" s="140">
        <v>4595</v>
      </c>
      <c r="K189" s="157">
        <v>18788</v>
      </c>
      <c r="L189" s="187">
        <f>D$189/D$195*100</f>
        <v>6.243460062783397</v>
      </c>
      <c r="M189" s="188">
        <f aca="true" t="shared" si="173" ref="M189:S189">E$189/E$195*100</f>
        <v>6.946151954757807</v>
      </c>
      <c r="N189" s="188">
        <f t="shared" si="173"/>
        <v>7.7416726087399415</v>
      </c>
      <c r="O189" s="188">
        <f t="shared" si="173"/>
        <v>8.877257799671593</v>
      </c>
      <c r="P189" s="188">
        <f t="shared" si="173"/>
        <v>8.81128372553695</v>
      </c>
      <c r="Q189" s="188">
        <f t="shared" si="173"/>
        <v>8.128838657206158</v>
      </c>
      <c r="R189" s="188">
        <f t="shared" si="173"/>
        <v>7.184402263985741</v>
      </c>
      <c r="S189" s="188">
        <f t="shared" si="173"/>
        <v>7.966654369829499</v>
      </c>
    </row>
    <row r="190" spans="1:19" ht="12.75" customHeight="1">
      <c r="A190" s="282"/>
      <c r="B190" s="279"/>
      <c r="C190" s="114" t="s">
        <v>277</v>
      </c>
      <c r="D190" s="140">
        <v>103</v>
      </c>
      <c r="E190" s="140">
        <v>158</v>
      </c>
      <c r="F190" s="140">
        <v>378</v>
      </c>
      <c r="G190" s="140">
        <v>1065</v>
      </c>
      <c r="H190" s="140">
        <v>3900</v>
      </c>
      <c r="I190" s="140">
        <v>5913</v>
      </c>
      <c r="J190" s="140">
        <v>6058</v>
      </c>
      <c r="K190" s="157">
        <v>17575</v>
      </c>
      <c r="L190" s="187">
        <f>D$190/D$195*100</f>
        <v>1.1975351703290316</v>
      </c>
      <c r="M190" s="188">
        <f aca="true" t="shared" si="174" ref="M190:S190">E$190/E$195*100</f>
        <v>1.9424637324809442</v>
      </c>
      <c r="N190" s="188">
        <f t="shared" si="174"/>
        <v>3.8504634817153915</v>
      </c>
      <c r="O190" s="188">
        <f t="shared" si="174"/>
        <v>5.4649014778325125</v>
      </c>
      <c r="P190" s="188">
        <f t="shared" si="174"/>
        <v>7.153207021147814</v>
      </c>
      <c r="Q190" s="188">
        <f t="shared" si="174"/>
        <v>8.291499565302745</v>
      </c>
      <c r="R190" s="188">
        <f t="shared" si="174"/>
        <v>9.47184089558773</v>
      </c>
      <c r="S190" s="188">
        <f t="shared" si="174"/>
        <v>7.452307353084597</v>
      </c>
    </row>
    <row r="191" spans="1:19" ht="12.75" customHeight="1">
      <c r="A191" s="282"/>
      <c r="B191" s="279"/>
      <c r="C191" s="114" t="s">
        <v>278</v>
      </c>
      <c r="D191" s="140">
        <v>93</v>
      </c>
      <c r="E191" s="140">
        <v>128</v>
      </c>
      <c r="F191" s="140">
        <v>246</v>
      </c>
      <c r="G191" s="140">
        <v>658</v>
      </c>
      <c r="H191" s="140">
        <v>2004</v>
      </c>
      <c r="I191" s="140">
        <v>2694</v>
      </c>
      <c r="J191" s="140">
        <v>2195</v>
      </c>
      <c r="K191" s="157">
        <v>8018</v>
      </c>
      <c r="L191" s="187">
        <f>D$191/D$195*100</f>
        <v>1.0812696198116498</v>
      </c>
      <c r="M191" s="188">
        <f aca="true" t="shared" si="175" ref="M191:S191">E$191/E$195*100</f>
        <v>1.573641504794689</v>
      </c>
      <c r="N191" s="188">
        <f t="shared" si="175"/>
        <v>2.505857186513192</v>
      </c>
      <c r="O191" s="188">
        <f t="shared" si="175"/>
        <v>3.3764367816091956</v>
      </c>
      <c r="P191" s="188">
        <f t="shared" si="175"/>
        <v>3.675647915482108</v>
      </c>
      <c r="Q191" s="188">
        <f t="shared" si="175"/>
        <v>3.7776593656224584</v>
      </c>
      <c r="R191" s="188">
        <f t="shared" si="175"/>
        <v>3.4319397104349734</v>
      </c>
      <c r="S191" s="188">
        <f t="shared" si="175"/>
        <v>3.3998634627045408</v>
      </c>
    </row>
    <row r="192" spans="1:19" ht="12.75" customHeight="1">
      <c r="A192" s="282"/>
      <c r="B192" s="279"/>
      <c r="C192" s="114" t="s">
        <v>279</v>
      </c>
      <c r="D192" s="140">
        <v>205</v>
      </c>
      <c r="E192" s="140">
        <v>312</v>
      </c>
      <c r="F192" s="140">
        <v>588</v>
      </c>
      <c r="G192" s="140">
        <v>1953</v>
      </c>
      <c r="H192" s="140">
        <v>7033</v>
      </c>
      <c r="I192" s="140">
        <v>11470</v>
      </c>
      <c r="J192" s="140">
        <v>12305</v>
      </c>
      <c r="K192" s="157">
        <v>33866</v>
      </c>
      <c r="L192" s="187">
        <f>D$192/D$195*100</f>
        <v>2.3834437856063246</v>
      </c>
      <c r="M192" s="188">
        <f aca="true" t="shared" si="176" ref="M192:S192">E$192/E$195*100</f>
        <v>3.835751167937054</v>
      </c>
      <c r="N192" s="188">
        <f t="shared" si="176"/>
        <v>5.989609860446165</v>
      </c>
      <c r="O192" s="188">
        <f t="shared" si="176"/>
        <v>10.02155172413793</v>
      </c>
      <c r="P192" s="188">
        <f t="shared" si="176"/>
        <v>12.899616661469892</v>
      </c>
      <c r="Q192" s="188">
        <f t="shared" si="176"/>
        <v>16.083798412653895</v>
      </c>
      <c r="R192" s="188">
        <f t="shared" si="176"/>
        <v>19.239188217267582</v>
      </c>
      <c r="S192" s="188">
        <f t="shared" si="176"/>
        <v>14.360161639804438</v>
      </c>
    </row>
    <row r="193" spans="1:19" ht="12.75" customHeight="1">
      <c r="A193" s="282"/>
      <c r="B193" s="279"/>
      <c r="C193" s="111" t="s">
        <v>149</v>
      </c>
      <c r="D193" s="140">
        <v>73</v>
      </c>
      <c r="E193" s="140">
        <v>145</v>
      </c>
      <c r="F193" s="140">
        <v>295</v>
      </c>
      <c r="G193" s="140">
        <v>1073</v>
      </c>
      <c r="H193" s="140">
        <v>4420</v>
      </c>
      <c r="I193" s="140">
        <v>7684</v>
      </c>
      <c r="J193" s="140">
        <v>8572</v>
      </c>
      <c r="K193" s="157">
        <v>22262</v>
      </c>
      <c r="L193" s="187">
        <f>D$193/D$195*100</f>
        <v>0.8487385187768864</v>
      </c>
      <c r="M193" s="188">
        <f aca="true" t="shared" si="177" ref="M193:S193">E$193/E$195*100</f>
        <v>1.7826407671502336</v>
      </c>
      <c r="N193" s="188">
        <f t="shared" si="177"/>
        <v>3.004991341550372</v>
      </c>
      <c r="O193" s="188">
        <f t="shared" si="177"/>
        <v>5.5059523809523805</v>
      </c>
      <c r="P193" s="188">
        <f t="shared" si="177"/>
        <v>8.106967957300856</v>
      </c>
      <c r="Q193" s="188">
        <f t="shared" si="177"/>
        <v>10.774882912191154</v>
      </c>
      <c r="R193" s="188">
        <f t="shared" si="177"/>
        <v>13.402545420432158</v>
      </c>
      <c r="S193" s="188">
        <f t="shared" si="177"/>
        <v>9.43973065686312</v>
      </c>
    </row>
    <row r="194" spans="1:19" ht="12.75" customHeight="1">
      <c r="A194" s="282"/>
      <c r="B194" s="279"/>
      <c r="C194" s="114" t="s">
        <v>151</v>
      </c>
      <c r="D194" s="140">
        <v>3</v>
      </c>
      <c r="E194" s="140">
        <v>7</v>
      </c>
      <c r="F194" s="140">
        <v>8</v>
      </c>
      <c r="G194" s="140">
        <v>16</v>
      </c>
      <c r="H194" s="140">
        <v>34</v>
      </c>
      <c r="I194" s="140">
        <v>21</v>
      </c>
      <c r="J194" s="140">
        <v>16</v>
      </c>
      <c r="K194" s="157">
        <v>105</v>
      </c>
      <c r="L194" s="187">
        <f>D$194/D$195*100</f>
        <v>0.03487966515521451</v>
      </c>
      <c r="M194" s="188">
        <f aca="true" t="shared" si="178" ref="M194:S194">E$194/E$195*100</f>
        <v>0.08605851979345956</v>
      </c>
      <c r="N194" s="188">
        <f t="shared" si="178"/>
        <v>0.08149129061831516</v>
      </c>
      <c r="O194" s="188">
        <f t="shared" si="178"/>
        <v>0.08210180623973727</v>
      </c>
      <c r="P194" s="188">
        <f t="shared" si="178"/>
        <v>0.062361291979237364</v>
      </c>
      <c r="Q194" s="188">
        <f t="shared" si="178"/>
        <v>0.02944723336231315</v>
      </c>
      <c r="R194" s="188">
        <f t="shared" si="178"/>
        <v>0.025016417023671782</v>
      </c>
      <c r="S194" s="188">
        <f t="shared" si="178"/>
        <v>0.04452303112795919</v>
      </c>
    </row>
    <row r="195" spans="1:19" ht="12.75" customHeight="1">
      <c r="A195" s="282"/>
      <c r="B195" s="279"/>
      <c r="C195" s="111" t="s">
        <v>269</v>
      </c>
      <c r="D195" s="140">
        <v>8601</v>
      </c>
      <c r="E195" s="140">
        <v>8134</v>
      </c>
      <c r="F195" s="140">
        <v>9817</v>
      </c>
      <c r="G195" s="140">
        <v>19488</v>
      </c>
      <c r="H195" s="140">
        <v>54521</v>
      </c>
      <c r="I195" s="140">
        <v>71314</v>
      </c>
      <c r="J195" s="140">
        <v>63958</v>
      </c>
      <c r="K195" s="157">
        <v>235833</v>
      </c>
      <c r="L195" s="178">
        <v>100</v>
      </c>
      <c r="M195" s="189">
        <v>100</v>
      </c>
      <c r="N195" s="189">
        <v>100</v>
      </c>
      <c r="O195" s="189">
        <v>100</v>
      </c>
      <c r="P195" s="189">
        <v>100</v>
      </c>
      <c r="Q195" s="189">
        <v>100</v>
      </c>
      <c r="R195" s="189">
        <v>100</v>
      </c>
      <c r="S195" s="189">
        <v>100</v>
      </c>
    </row>
    <row r="196" spans="1:19" ht="12.75" customHeight="1">
      <c r="A196" s="282"/>
      <c r="B196" s="286" t="s">
        <v>290</v>
      </c>
      <c r="C196" s="113" t="s">
        <v>270</v>
      </c>
      <c r="D196" s="139">
        <f>+D166+D176</f>
        <v>331</v>
      </c>
      <c r="E196" s="139">
        <f aca="true" t="shared" si="179" ref="E196:K196">+E166+E176</f>
        <v>302</v>
      </c>
      <c r="F196" s="139">
        <f t="shared" si="179"/>
        <v>262</v>
      </c>
      <c r="G196" s="139">
        <f t="shared" si="179"/>
        <v>438</v>
      </c>
      <c r="H196" s="139">
        <f t="shared" si="179"/>
        <v>1031</v>
      </c>
      <c r="I196" s="139">
        <f t="shared" si="179"/>
        <v>1243</v>
      </c>
      <c r="J196" s="139">
        <f t="shared" si="179"/>
        <v>1053</v>
      </c>
      <c r="K196" s="156">
        <f t="shared" si="179"/>
        <v>4660</v>
      </c>
      <c r="L196" s="185">
        <f>D$196/D$205*100</f>
        <v>36.69623059866962</v>
      </c>
      <c r="M196" s="186">
        <f aca="true" t="shared" si="180" ref="M196:S196">E$196/E$205*100</f>
        <v>32.16187433439829</v>
      </c>
      <c r="N196" s="186">
        <f t="shared" si="180"/>
        <v>21.457821457821456</v>
      </c>
      <c r="O196" s="186">
        <f t="shared" si="180"/>
        <v>15.314685314685313</v>
      </c>
      <c r="P196" s="186">
        <f t="shared" si="180"/>
        <v>12.219983406424085</v>
      </c>
      <c r="Q196" s="186">
        <f t="shared" si="180"/>
        <v>10.110623068163331</v>
      </c>
      <c r="R196" s="186">
        <f t="shared" si="180"/>
        <v>7.474976929083551</v>
      </c>
      <c r="S196" s="186">
        <f t="shared" si="180"/>
        <v>11.438389788905253</v>
      </c>
    </row>
    <row r="197" spans="1:19" ht="12.75" customHeight="1">
      <c r="A197" s="282"/>
      <c r="B197" s="279"/>
      <c r="C197" s="114" t="s">
        <v>271</v>
      </c>
      <c r="D197" s="140">
        <f aca="true" t="shared" si="181" ref="D197:K205">+D167+D177</f>
        <v>46</v>
      </c>
      <c r="E197" s="140">
        <f t="shared" si="181"/>
        <v>42</v>
      </c>
      <c r="F197" s="140">
        <f t="shared" si="181"/>
        <v>90</v>
      </c>
      <c r="G197" s="140">
        <f t="shared" si="181"/>
        <v>159</v>
      </c>
      <c r="H197" s="140">
        <f t="shared" si="181"/>
        <v>397</v>
      </c>
      <c r="I197" s="140">
        <f t="shared" si="181"/>
        <v>450</v>
      </c>
      <c r="J197" s="140">
        <f t="shared" si="181"/>
        <v>406</v>
      </c>
      <c r="K197" s="157">
        <f t="shared" si="181"/>
        <v>1590</v>
      </c>
      <c r="L197" s="187">
        <f>D$197/D$205*100</f>
        <v>5.099778270509978</v>
      </c>
      <c r="M197" s="188">
        <f aca="true" t="shared" si="182" ref="M197:S197">E$197/E$205*100</f>
        <v>4.472843450479233</v>
      </c>
      <c r="N197" s="188">
        <f t="shared" si="182"/>
        <v>7.371007371007371</v>
      </c>
      <c r="O197" s="188">
        <f t="shared" si="182"/>
        <v>5.559440559440559</v>
      </c>
      <c r="P197" s="188">
        <f t="shared" si="182"/>
        <v>4.705464027497926</v>
      </c>
      <c r="Q197" s="188">
        <f t="shared" si="182"/>
        <v>3.6603221083455346</v>
      </c>
      <c r="R197" s="188">
        <f t="shared" si="182"/>
        <v>2.8820898700929938</v>
      </c>
      <c r="S197" s="188">
        <f t="shared" si="182"/>
        <v>3.90279823269514</v>
      </c>
    </row>
    <row r="198" spans="1:19" ht="12.75" customHeight="1">
      <c r="A198" s="282"/>
      <c r="B198" s="279"/>
      <c r="C198" s="114" t="s">
        <v>272</v>
      </c>
      <c r="D198" s="140">
        <f t="shared" si="181"/>
        <v>160</v>
      </c>
      <c r="E198" s="140">
        <f t="shared" si="181"/>
        <v>192</v>
      </c>
      <c r="F198" s="140">
        <f t="shared" si="181"/>
        <v>277</v>
      </c>
      <c r="G198" s="140">
        <f t="shared" si="181"/>
        <v>643</v>
      </c>
      <c r="H198" s="140">
        <f t="shared" si="181"/>
        <v>1864</v>
      </c>
      <c r="I198" s="140">
        <f t="shared" si="181"/>
        <v>2732</v>
      </c>
      <c r="J198" s="140">
        <f t="shared" si="181"/>
        <v>3197</v>
      </c>
      <c r="K198" s="157">
        <f t="shared" si="181"/>
        <v>9065</v>
      </c>
      <c r="L198" s="187">
        <f>D$198/D$205*100</f>
        <v>17.738359201773836</v>
      </c>
      <c r="M198" s="188">
        <f aca="true" t="shared" si="183" ref="M198:S198">E$198/E$205*100</f>
        <v>20.447284345047922</v>
      </c>
      <c r="N198" s="188">
        <f t="shared" si="183"/>
        <v>22.686322686322686</v>
      </c>
      <c r="O198" s="188">
        <f t="shared" si="183"/>
        <v>22.482517482517483</v>
      </c>
      <c r="P198" s="188">
        <f t="shared" si="183"/>
        <v>22.093161076211924</v>
      </c>
      <c r="Q198" s="188">
        <f t="shared" si="183"/>
        <v>22.22222222222222</v>
      </c>
      <c r="R198" s="188">
        <f t="shared" si="183"/>
        <v>22.694683041101722</v>
      </c>
      <c r="S198" s="188">
        <f t="shared" si="183"/>
        <v>22.25085910652921</v>
      </c>
    </row>
    <row r="199" spans="1:19" ht="12.75" customHeight="1">
      <c r="A199" s="282"/>
      <c r="B199" s="279"/>
      <c r="C199" s="114" t="s">
        <v>273</v>
      </c>
      <c r="D199" s="140">
        <f t="shared" si="181"/>
        <v>126</v>
      </c>
      <c r="E199" s="140">
        <f t="shared" si="181"/>
        <v>87</v>
      </c>
      <c r="F199" s="140">
        <f t="shared" si="181"/>
        <v>123</v>
      </c>
      <c r="G199" s="140">
        <f t="shared" si="181"/>
        <v>241</v>
      </c>
      <c r="H199" s="140">
        <f t="shared" si="181"/>
        <v>570</v>
      </c>
      <c r="I199" s="140">
        <f t="shared" si="181"/>
        <v>810</v>
      </c>
      <c r="J199" s="140">
        <f t="shared" si="181"/>
        <v>720</v>
      </c>
      <c r="K199" s="157">
        <f t="shared" si="181"/>
        <v>2677</v>
      </c>
      <c r="L199" s="187">
        <f>D$199/D$205*100</f>
        <v>13.968957871396896</v>
      </c>
      <c r="M199" s="188">
        <f aca="true" t="shared" si="184" ref="M199:S199">E$199/E$205*100</f>
        <v>9.26517571884984</v>
      </c>
      <c r="N199" s="188">
        <f t="shared" si="184"/>
        <v>10.073710073710075</v>
      </c>
      <c r="O199" s="188">
        <f t="shared" si="184"/>
        <v>8.426573426573427</v>
      </c>
      <c r="P199" s="188">
        <f t="shared" si="184"/>
        <v>6.755955908498282</v>
      </c>
      <c r="Q199" s="188">
        <f t="shared" si="184"/>
        <v>6.588579795021962</v>
      </c>
      <c r="R199" s="188">
        <f t="shared" si="184"/>
        <v>5.111095336125506</v>
      </c>
      <c r="S199" s="188">
        <f t="shared" si="184"/>
        <v>6.570937653411881</v>
      </c>
    </row>
    <row r="200" spans="1:19" ht="12.75" customHeight="1">
      <c r="A200" s="282"/>
      <c r="B200" s="279"/>
      <c r="C200" s="114" t="s">
        <v>277</v>
      </c>
      <c r="D200" s="140">
        <f t="shared" si="181"/>
        <v>51</v>
      </c>
      <c r="E200" s="140">
        <f t="shared" si="181"/>
        <v>69</v>
      </c>
      <c r="F200" s="140">
        <f t="shared" si="181"/>
        <v>115</v>
      </c>
      <c r="G200" s="140">
        <f t="shared" si="181"/>
        <v>302</v>
      </c>
      <c r="H200" s="140">
        <f t="shared" si="181"/>
        <v>981</v>
      </c>
      <c r="I200" s="140">
        <f t="shared" si="181"/>
        <v>1424</v>
      </c>
      <c r="J200" s="140">
        <f t="shared" si="181"/>
        <v>1748</v>
      </c>
      <c r="K200" s="157">
        <f t="shared" si="181"/>
        <v>4690</v>
      </c>
      <c r="L200" s="187">
        <f>D$200/D$205*100</f>
        <v>5.65410199556541</v>
      </c>
      <c r="M200" s="188">
        <f aca="true" t="shared" si="185" ref="M200:S200">E$200/E$205*100</f>
        <v>7.348242811501597</v>
      </c>
      <c r="N200" s="188">
        <f t="shared" si="185"/>
        <v>9.41850941850942</v>
      </c>
      <c r="O200" s="188">
        <f t="shared" si="185"/>
        <v>10.55944055944056</v>
      </c>
      <c r="P200" s="188">
        <f t="shared" si="185"/>
        <v>11.627355695152305</v>
      </c>
      <c r="Q200" s="188">
        <f t="shared" si="185"/>
        <v>11.582885960631202</v>
      </c>
      <c r="R200" s="188">
        <f t="shared" si="185"/>
        <v>12.408603677149145</v>
      </c>
      <c r="S200" s="188">
        <f t="shared" si="185"/>
        <v>11.512027491408935</v>
      </c>
    </row>
    <row r="201" spans="1:19" ht="12.75" customHeight="1">
      <c r="A201" s="282"/>
      <c r="B201" s="279"/>
      <c r="C201" s="114" t="s">
        <v>278</v>
      </c>
      <c r="D201" s="140">
        <f t="shared" si="181"/>
        <v>45</v>
      </c>
      <c r="E201" s="140">
        <f t="shared" si="181"/>
        <v>41</v>
      </c>
      <c r="F201" s="140">
        <f t="shared" si="181"/>
        <v>65</v>
      </c>
      <c r="G201" s="140">
        <f t="shared" si="181"/>
        <v>152</v>
      </c>
      <c r="H201" s="140">
        <f t="shared" si="181"/>
        <v>400</v>
      </c>
      <c r="I201" s="140">
        <f t="shared" si="181"/>
        <v>477</v>
      </c>
      <c r="J201" s="140">
        <f t="shared" si="181"/>
        <v>479</v>
      </c>
      <c r="K201" s="157">
        <f t="shared" si="181"/>
        <v>1659</v>
      </c>
      <c r="L201" s="187">
        <f>D$201/D$205*100</f>
        <v>4.988913525498892</v>
      </c>
      <c r="M201" s="188">
        <f aca="true" t="shared" si="186" ref="M201:S201">E$201/E$205*100</f>
        <v>4.366347177848776</v>
      </c>
      <c r="N201" s="188">
        <f t="shared" si="186"/>
        <v>5.323505323505324</v>
      </c>
      <c r="O201" s="188">
        <f t="shared" si="186"/>
        <v>5.314685314685315</v>
      </c>
      <c r="P201" s="188">
        <f t="shared" si="186"/>
        <v>4.741021690174232</v>
      </c>
      <c r="Q201" s="188">
        <f t="shared" si="186"/>
        <v>3.8799414348462666</v>
      </c>
      <c r="R201" s="188">
        <f t="shared" si="186"/>
        <v>3.4002981472279403</v>
      </c>
      <c r="S201" s="188">
        <f t="shared" si="186"/>
        <v>4.072164948453608</v>
      </c>
    </row>
    <row r="202" spans="1:19" ht="12.75" customHeight="1">
      <c r="A202" s="282"/>
      <c r="B202" s="279"/>
      <c r="C202" s="114" t="s">
        <v>279</v>
      </c>
      <c r="D202" s="140">
        <f t="shared" si="181"/>
        <v>89</v>
      </c>
      <c r="E202" s="140">
        <f t="shared" si="181"/>
        <v>108</v>
      </c>
      <c r="F202" s="140">
        <f t="shared" si="181"/>
        <v>151</v>
      </c>
      <c r="G202" s="140">
        <f t="shared" si="181"/>
        <v>476</v>
      </c>
      <c r="H202" s="140">
        <f t="shared" si="181"/>
        <v>1624</v>
      </c>
      <c r="I202" s="140">
        <f t="shared" si="181"/>
        <v>2529</v>
      </c>
      <c r="J202" s="140">
        <f t="shared" si="181"/>
        <v>3271</v>
      </c>
      <c r="K202" s="157">
        <f t="shared" si="181"/>
        <v>8248</v>
      </c>
      <c r="L202" s="187">
        <f>D$202/D$205*100</f>
        <v>9.866962305986696</v>
      </c>
      <c r="M202" s="188">
        <f aca="true" t="shared" si="187" ref="M202:S202">E$202/E$205*100</f>
        <v>11.501597444089457</v>
      </c>
      <c r="N202" s="188">
        <f t="shared" si="187"/>
        <v>12.366912366912366</v>
      </c>
      <c r="O202" s="188">
        <f t="shared" si="187"/>
        <v>16.643356643356643</v>
      </c>
      <c r="P202" s="188">
        <f t="shared" si="187"/>
        <v>19.248548062107385</v>
      </c>
      <c r="Q202" s="188">
        <f t="shared" si="187"/>
        <v>20.571010248901903</v>
      </c>
      <c r="R202" s="188">
        <f t="shared" si="187"/>
        <v>23.21999006175907</v>
      </c>
      <c r="S202" s="188">
        <f t="shared" si="187"/>
        <v>20.245459008345605</v>
      </c>
    </row>
    <row r="203" spans="1:19" ht="12.75" customHeight="1">
      <c r="A203" s="282"/>
      <c r="B203" s="279"/>
      <c r="C203" s="111" t="s">
        <v>149</v>
      </c>
      <c r="D203" s="140">
        <f t="shared" si="181"/>
        <v>54</v>
      </c>
      <c r="E203" s="140">
        <f t="shared" si="181"/>
        <v>98</v>
      </c>
      <c r="F203" s="140">
        <f t="shared" si="181"/>
        <v>138</v>
      </c>
      <c r="G203" s="140">
        <f t="shared" si="181"/>
        <v>449</v>
      </c>
      <c r="H203" s="140">
        <f t="shared" si="181"/>
        <v>1570</v>
      </c>
      <c r="I203" s="140">
        <f t="shared" si="181"/>
        <v>2629</v>
      </c>
      <c r="J203" s="140">
        <f t="shared" si="181"/>
        <v>3213</v>
      </c>
      <c r="K203" s="157">
        <f t="shared" si="181"/>
        <v>8151</v>
      </c>
      <c r="L203" s="187">
        <f>D$203/D$205*100</f>
        <v>5.986696230598669</v>
      </c>
      <c r="M203" s="188">
        <f aca="true" t="shared" si="188" ref="M203:S203">E$203/E$205*100</f>
        <v>10.436634717784878</v>
      </c>
      <c r="N203" s="188">
        <f t="shared" si="188"/>
        <v>11.302211302211303</v>
      </c>
      <c r="O203" s="188">
        <f t="shared" si="188"/>
        <v>15.6993006993007</v>
      </c>
      <c r="P203" s="188">
        <f t="shared" si="188"/>
        <v>18.608510133933862</v>
      </c>
      <c r="Q203" s="188">
        <f t="shared" si="188"/>
        <v>21.38441516186758</v>
      </c>
      <c r="R203" s="188">
        <f t="shared" si="188"/>
        <v>22.808262937460068</v>
      </c>
      <c r="S203" s="188">
        <f t="shared" si="188"/>
        <v>20.007363770250368</v>
      </c>
    </row>
    <row r="204" spans="1:19" ht="12.75" customHeight="1">
      <c r="A204" s="282"/>
      <c r="B204" s="279"/>
      <c r="C204" s="114" t="s">
        <v>151</v>
      </c>
      <c r="D204" s="140">
        <f t="shared" si="181"/>
        <v>0</v>
      </c>
      <c r="E204" s="140">
        <f t="shared" si="181"/>
        <v>0</v>
      </c>
      <c r="F204" s="140">
        <f t="shared" si="181"/>
        <v>0</v>
      </c>
      <c r="G204" s="140">
        <f t="shared" si="181"/>
        <v>0</v>
      </c>
      <c r="H204" s="140">
        <f t="shared" si="181"/>
        <v>0</v>
      </c>
      <c r="I204" s="140">
        <f t="shared" si="181"/>
        <v>0</v>
      </c>
      <c r="J204" s="140">
        <f t="shared" si="181"/>
        <v>0</v>
      </c>
      <c r="K204" s="157">
        <f t="shared" si="181"/>
        <v>0</v>
      </c>
      <c r="L204" s="187">
        <f>D$204/D$205*100</f>
        <v>0</v>
      </c>
      <c r="M204" s="188">
        <f aca="true" t="shared" si="189" ref="M204:S204">E$204/E$205*100</f>
        <v>0</v>
      </c>
      <c r="N204" s="188">
        <f t="shared" si="189"/>
        <v>0</v>
      </c>
      <c r="O204" s="188">
        <f t="shared" si="189"/>
        <v>0</v>
      </c>
      <c r="P204" s="188">
        <f t="shared" si="189"/>
        <v>0</v>
      </c>
      <c r="Q204" s="188">
        <f t="shared" si="189"/>
        <v>0</v>
      </c>
      <c r="R204" s="188">
        <f t="shared" si="189"/>
        <v>0</v>
      </c>
      <c r="S204" s="188">
        <f t="shared" si="189"/>
        <v>0</v>
      </c>
    </row>
    <row r="205" spans="1:19" ht="12.75" customHeight="1">
      <c r="A205" s="282"/>
      <c r="B205" s="280"/>
      <c r="C205" s="112" t="s">
        <v>269</v>
      </c>
      <c r="D205" s="144">
        <f t="shared" si="181"/>
        <v>902</v>
      </c>
      <c r="E205" s="144">
        <f t="shared" si="181"/>
        <v>939</v>
      </c>
      <c r="F205" s="144">
        <f t="shared" si="181"/>
        <v>1221</v>
      </c>
      <c r="G205" s="144">
        <f t="shared" si="181"/>
        <v>2860</v>
      </c>
      <c r="H205" s="144">
        <f t="shared" si="181"/>
        <v>8437</v>
      </c>
      <c r="I205" s="144">
        <f t="shared" si="181"/>
        <v>12294</v>
      </c>
      <c r="J205" s="144">
        <f t="shared" si="181"/>
        <v>14087</v>
      </c>
      <c r="K205" s="158">
        <f t="shared" si="181"/>
        <v>40740</v>
      </c>
      <c r="L205" s="178">
        <v>100</v>
      </c>
      <c r="M205" s="189">
        <v>100</v>
      </c>
      <c r="N205" s="189">
        <v>100</v>
      </c>
      <c r="O205" s="189">
        <v>100</v>
      </c>
      <c r="P205" s="189">
        <v>100</v>
      </c>
      <c r="Q205" s="189">
        <v>100</v>
      </c>
      <c r="R205" s="189">
        <v>100</v>
      </c>
      <c r="S205" s="189">
        <v>100</v>
      </c>
    </row>
    <row r="206" spans="1:19" ht="12.75" customHeight="1">
      <c r="A206" s="282"/>
      <c r="B206" s="278" t="s">
        <v>291</v>
      </c>
      <c r="C206" s="115" t="s">
        <v>270</v>
      </c>
      <c r="D206" s="140">
        <f>+D196+D156</f>
        <v>638</v>
      </c>
      <c r="E206" s="140">
        <f aca="true" t="shared" si="190" ref="E206:K206">+E196+E156</f>
        <v>556</v>
      </c>
      <c r="F206" s="140">
        <f t="shared" si="190"/>
        <v>465</v>
      </c>
      <c r="G206" s="140">
        <f t="shared" si="190"/>
        <v>706</v>
      </c>
      <c r="H206" s="140">
        <f t="shared" si="190"/>
        <v>1534</v>
      </c>
      <c r="I206" s="140">
        <f t="shared" si="190"/>
        <v>1807</v>
      </c>
      <c r="J206" s="140">
        <f t="shared" si="190"/>
        <v>1372</v>
      </c>
      <c r="K206" s="157">
        <f t="shared" si="190"/>
        <v>7078</v>
      </c>
      <c r="L206" s="185">
        <f>D$206/D$215*100</f>
        <v>43.25423728813559</v>
      </c>
      <c r="M206" s="186">
        <f aca="true" t="shared" si="191" ref="M206:S206">E$206/E$215*100</f>
        <v>35.894125242091675</v>
      </c>
      <c r="N206" s="186">
        <f t="shared" si="191"/>
        <v>23.390342052313883</v>
      </c>
      <c r="O206" s="186">
        <f t="shared" si="191"/>
        <v>16.437718277066356</v>
      </c>
      <c r="P206" s="186">
        <f t="shared" si="191"/>
        <v>12.596485465593693</v>
      </c>
      <c r="Q206" s="186">
        <f t="shared" si="191"/>
        <v>10.39102932719954</v>
      </c>
      <c r="R206" s="186">
        <f t="shared" si="191"/>
        <v>7.463011314186249</v>
      </c>
      <c r="S206" s="186">
        <f t="shared" si="191"/>
        <v>12.361375504287537</v>
      </c>
    </row>
    <row r="207" spans="1:19" ht="12.75" customHeight="1">
      <c r="A207" s="282"/>
      <c r="B207" s="279"/>
      <c r="C207" s="114" t="s">
        <v>271</v>
      </c>
      <c r="D207" s="140">
        <f aca="true" t="shared" si="192" ref="D207:K215">+D197+D157</f>
        <v>74</v>
      </c>
      <c r="E207" s="140">
        <f t="shared" si="192"/>
        <v>71</v>
      </c>
      <c r="F207" s="140">
        <f t="shared" si="192"/>
        <v>137</v>
      </c>
      <c r="G207" s="140">
        <f t="shared" si="192"/>
        <v>238</v>
      </c>
      <c r="H207" s="140">
        <f t="shared" si="192"/>
        <v>547</v>
      </c>
      <c r="I207" s="140">
        <f t="shared" si="192"/>
        <v>638</v>
      </c>
      <c r="J207" s="140">
        <f t="shared" si="192"/>
        <v>546</v>
      </c>
      <c r="K207" s="157">
        <f t="shared" si="192"/>
        <v>2251</v>
      </c>
      <c r="L207" s="187">
        <f>D$207/D$215*100</f>
        <v>5.016949152542373</v>
      </c>
      <c r="M207" s="188">
        <f aca="true" t="shared" si="193" ref="M207:S207">E$207/E$215*100</f>
        <v>4.583602324080052</v>
      </c>
      <c r="N207" s="188">
        <f t="shared" si="193"/>
        <v>6.891348088531187</v>
      </c>
      <c r="O207" s="188">
        <f t="shared" si="193"/>
        <v>5.541327124563446</v>
      </c>
      <c r="P207" s="188">
        <f t="shared" si="193"/>
        <v>4.491706355723435</v>
      </c>
      <c r="Q207" s="188">
        <f t="shared" si="193"/>
        <v>3.66877515813686</v>
      </c>
      <c r="R207" s="188">
        <f t="shared" si="193"/>
        <v>2.9699738903394257</v>
      </c>
      <c r="S207" s="188">
        <f t="shared" si="193"/>
        <v>3.9312597146300146</v>
      </c>
    </row>
    <row r="208" spans="1:19" ht="12.75" customHeight="1">
      <c r="A208" s="282"/>
      <c r="B208" s="279"/>
      <c r="C208" s="114" t="s">
        <v>272</v>
      </c>
      <c r="D208" s="140">
        <f t="shared" si="192"/>
        <v>252</v>
      </c>
      <c r="E208" s="140">
        <f t="shared" si="192"/>
        <v>322</v>
      </c>
      <c r="F208" s="140">
        <f t="shared" si="192"/>
        <v>489</v>
      </c>
      <c r="G208" s="140">
        <f t="shared" si="192"/>
        <v>976</v>
      </c>
      <c r="H208" s="140">
        <f t="shared" si="192"/>
        <v>2737</v>
      </c>
      <c r="I208" s="140">
        <f t="shared" si="192"/>
        <v>3907</v>
      </c>
      <c r="J208" s="140">
        <f t="shared" si="192"/>
        <v>4209</v>
      </c>
      <c r="K208" s="157">
        <f t="shared" si="192"/>
        <v>12892</v>
      </c>
      <c r="L208" s="187">
        <f>D$208/D$215*100</f>
        <v>17.084745762711865</v>
      </c>
      <c r="M208" s="188">
        <f aca="true" t="shared" si="194" ref="M208:S208">E$208/E$215*100</f>
        <v>20.78760490639122</v>
      </c>
      <c r="N208" s="188">
        <f t="shared" si="194"/>
        <v>24.59758551307847</v>
      </c>
      <c r="O208" s="188">
        <f t="shared" si="194"/>
        <v>22.72409778812573</v>
      </c>
      <c r="P208" s="188">
        <f t="shared" si="194"/>
        <v>22.474954836590573</v>
      </c>
      <c r="Q208" s="188">
        <f t="shared" si="194"/>
        <v>22.46693502012651</v>
      </c>
      <c r="R208" s="188">
        <f t="shared" si="194"/>
        <v>22.89490861618799</v>
      </c>
      <c r="S208" s="188">
        <f t="shared" si="194"/>
        <v>22.51523777921375</v>
      </c>
    </row>
    <row r="209" spans="1:19" ht="12.75" customHeight="1">
      <c r="A209" s="282"/>
      <c r="B209" s="279"/>
      <c r="C209" s="114" t="s">
        <v>273</v>
      </c>
      <c r="D209" s="140">
        <f t="shared" si="192"/>
        <v>194</v>
      </c>
      <c r="E209" s="140">
        <f t="shared" si="192"/>
        <v>164</v>
      </c>
      <c r="F209" s="140">
        <f t="shared" si="192"/>
        <v>195</v>
      </c>
      <c r="G209" s="140">
        <f t="shared" si="192"/>
        <v>373</v>
      </c>
      <c r="H209" s="140">
        <f t="shared" si="192"/>
        <v>862</v>
      </c>
      <c r="I209" s="140">
        <f t="shared" si="192"/>
        <v>1117</v>
      </c>
      <c r="J209" s="140">
        <f t="shared" si="192"/>
        <v>918</v>
      </c>
      <c r="K209" s="157">
        <f t="shared" si="192"/>
        <v>3823</v>
      </c>
      <c r="L209" s="187">
        <f>D$209/D$215*100</f>
        <v>13.152542372881356</v>
      </c>
      <c r="M209" s="188">
        <f aca="true" t="shared" si="195" ref="M209:S209">E$209/E$215*100</f>
        <v>10.587475790832796</v>
      </c>
      <c r="N209" s="188">
        <f t="shared" si="195"/>
        <v>9.808853118712275</v>
      </c>
      <c r="O209" s="188">
        <f t="shared" si="195"/>
        <v>8.684516880093133</v>
      </c>
      <c r="P209" s="188">
        <f t="shared" si="195"/>
        <v>7.078337986533093</v>
      </c>
      <c r="Q209" s="188">
        <f t="shared" si="195"/>
        <v>6.423231742380679</v>
      </c>
      <c r="R209" s="188">
        <f t="shared" si="195"/>
        <v>4.993472584856397</v>
      </c>
      <c r="S209" s="188">
        <f t="shared" si="195"/>
        <v>6.676679648614192</v>
      </c>
    </row>
    <row r="210" spans="1:19" ht="12.75" customHeight="1">
      <c r="A210" s="282"/>
      <c r="B210" s="279"/>
      <c r="C210" s="114" t="s">
        <v>277</v>
      </c>
      <c r="D210" s="140">
        <f t="shared" si="192"/>
        <v>68</v>
      </c>
      <c r="E210" s="140">
        <f t="shared" si="192"/>
        <v>95</v>
      </c>
      <c r="F210" s="140">
        <f t="shared" si="192"/>
        <v>183</v>
      </c>
      <c r="G210" s="140">
        <f t="shared" si="192"/>
        <v>412</v>
      </c>
      <c r="H210" s="140">
        <f t="shared" si="192"/>
        <v>1353</v>
      </c>
      <c r="I210" s="140">
        <f t="shared" si="192"/>
        <v>1965</v>
      </c>
      <c r="J210" s="140">
        <f t="shared" si="192"/>
        <v>2209</v>
      </c>
      <c r="K210" s="157">
        <f t="shared" si="192"/>
        <v>6285</v>
      </c>
      <c r="L210" s="187">
        <f>D$210/D$215*100</f>
        <v>4.610169491525424</v>
      </c>
      <c r="M210" s="188">
        <f aca="true" t="shared" si="196" ref="M210:S210">E$210/E$215*100</f>
        <v>6.132989025177534</v>
      </c>
      <c r="N210" s="188">
        <f t="shared" si="196"/>
        <v>9.205231388329981</v>
      </c>
      <c r="O210" s="188">
        <f t="shared" si="196"/>
        <v>9.59254947613504</v>
      </c>
      <c r="P210" s="188">
        <f t="shared" si="196"/>
        <v>11.110198719001477</v>
      </c>
      <c r="Q210" s="188">
        <f t="shared" si="196"/>
        <v>11.299597469810235</v>
      </c>
      <c r="R210" s="188">
        <f t="shared" si="196"/>
        <v>12.015883376849434</v>
      </c>
      <c r="S210" s="188">
        <f t="shared" si="196"/>
        <v>10.976440384917655</v>
      </c>
    </row>
    <row r="211" spans="1:19" ht="12.75" customHeight="1">
      <c r="A211" s="282"/>
      <c r="B211" s="279"/>
      <c r="C211" s="114" t="s">
        <v>278</v>
      </c>
      <c r="D211" s="140">
        <f t="shared" si="192"/>
        <v>60</v>
      </c>
      <c r="E211" s="140">
        <f t="shared" si="192"/>
        <v>59</v>
      </c>
      <c r="F211" s="140">
        <f t="shared" si="192"/>
        <v>98</v>
      </c>
      <c r="G211" s="140">
        <f t="shared" si="192"/>
        <v>213</v>
      </c>
      <c r="H211" s="140">
        <f t="shared" si="192"/>
        <v>565</v>
      </c>
      <c r="I211" s="140">
        <f t="shared" si="192"/>
        <v>681</v>
      </c>
      <c r="J211" s="140">
        <f t="shared" si="192"/>
        <v>623</v>
      </c>
      <c r="K211" s="157">
        <f t="shared" si="192"/>
        <v>2299</v>
      </c>
      <c r="L211" s="187">
        <f>D$211/D$215*100</f>
        <v>4.067796610169491</v>
      </c>
      <c r="M211" s="188">
        <f aca="true" t="shared" si="197" ref="M211:S211">E$211/E$215*100</f>
        <v>3.808908973531311</v>
      </c>
      <c r="N211" s="188">
        <f t="shared" si="197"/>
        <v>4.929577464788732</v>
      </c>
      <c r="O211" s="188">
        <f t="shared" si="197"/>
        <v>4.959254947613504</v>
      </c>
      <c r="P211" s="188">
        <f t="shared" si="197"/>
        <v>4.639513877483988</v>
      </c>
      <c r="Q211" s="188">
        <f t="shared" si="197"/>
        <v>3.916043703277746</v>
      </c>
      <c r="R211" s="188">
        <f t="shared" si="197"/>
        <v>3.38881636205396</v>
      </c>
      <c r="S211" s="188">
        <f t="shared" si="197"/>
        <v>4.015089330934875</v>
      </c>
    </row>
    <row r="212" spans="1:19" ht="12.75" customHeight="1">
      <c r="A212" s="282"/>
      <c r="B212" s="279"/>
      <c r="C212" s="114" t="s">
        <v>279</v>
      </c>
      <c r="D212" s="140">
        <f t="shared" si="192"/>
        <v>127</v>
      </c>
      <c r="E212" s="140">
        <f t="shared" si="192"/>
        <v>163</v>
      </c>
      <c r="F212" s="140">
        <f t="shared" si="192"/>
        <v>237</v>
      </c>
      <c r="G212" s="140">
        <f t="shared" si="192"/>
        <v>731</v>
      </c>
      <c r="H212" s="140">
        <f t="shared" si="192"/>
        <v>2365</v>
      </c>
      <c r="I212" s="140">
        <f t="shared" si="192"/>
        <v>3700</v>
      </c>
      <c r="J212" s="140">
        <f t="shared" si="192"/>
        <v>4390</v>
      </c>
      <c r="K212" s="157">
        <f t="shared" si="192"/>
        <v>11713</v>
      </c>
      <c r="L212" s="187">
        <f>D$212/D$215*100</f>
        <v>8.610169491525424</v>
      </c>
      <c r="M212" s="188">
        <f aca="true" t="shared" si="198" ref="M212:S212">E$212/E$215*100</f>
        <v>10.5229180116204</v>
      </c>
      <c r="N212" s="188">
        <f t="shared" si="198"/>
        <v>11.921529175050303</v>
      </c>
      <c r="O212" s="188">
        <f t="shared" si="198"/>
        <v>17.0197904540163</v>
      </c>
      <c r="P212" s="188">
        <f t="shared" si="198"/>
        <v>19.42026605353917</v>
      </c>
      <c r="Q212" s="188">
        <f t="shared" si="198"/>
        <v>21.27659574468085</v>
      </c>
      <c r="R212" s="188">
        <f t="shared" si="198"/>
        <v>23.87946040034813</v>
      </c>
      <c r="S212" s="188">
        <f t="shared" si="198"/>
        <v>20.456172828725617</v>
      </c>
    </row>
    <row r="213" spans="1:19" ht="12.75" customHeight="1">
      <c r="A213" s="282"/>
      <c r="B213" s="279"/>
      <c r="C213" s="111" t="s">
        <v>149</v>
      </c>
      <c r="D213" s="140">
        <f t="shared" si="192"/>
        <v>62</v>
      </c>
      <c r="E213" s="140">
        <f t="shared" si="192"/>
        <v>119</v>
      </c>
      <c r="F213" s="140">
        <f t="shared" si="192"/>
        <v>184</v>
      </c>
      <c r="G213" s="140">
        <f t="shared" si="192"/>
        <v>646</v>
      </c>
      <c r="H213" s="140">
        <f t="shared" si="192"/>
        <v>2215</v>
      </c>
      <c r="I213" s="140">
        <f t="shared" si="192"/>
        <v>3575</v>
      </c>
      <c r="J213" s="140">
        <f t="shared" si="192"/>
        <v>4116</v>
      </c>
      <c r="K213" s="157">
        <f t="shared" si="192"/>
        <v>10917</v>
      </c>
      <c r="L213" s="187">
        <f>D$213/D$215*100</f>
        <v>4.203389830508475</v>
      </c>
      <c r="M213" s="188">
        <f aca="true" t="shared" si="199" ref="M213:S213">E$213/E$215*100</f>
        <v>7.6823757262750165</v>
      </c>
      <c r="N213" s="188">
        <f t="shared" si="199"/>
        <v>9.25553319919517</v>
      </c>
      <c r="O213" s="188">
        <f t="shared" si="199"/>
        <v>15.040745052386495</v>
      </c>
      <c r="P213" s="188">
        <f t="shared" si="199"/>
        <v>18.18853670553457</v>
      </c>
      <c r="Q213" s="188">
        <f t="shared" si="199"/>
        <v>20.55779183438758</v>
      </c>
      <c r="R213" s="188">
        <f t="shared" si="199"/>
        <v>22.389033942558747</v>
      </c>
      <c r="S213" s="188">
        <f t="shared" si="199"/>
        <v>19.06599835833668</v>
      </c>
    </row>
    <row r="214" spans="1:19" ht="12.75" customHeight="1">
      <c r="A214" s="282"/>
      <c r="B214" s="279"/>
      <c r="C214" s="114" t="s">
        <v>151</v>
      </c>
      <c r="D214" s="140">
        <f t="shared" si="192"/>
        <v>0</v>
      </c>
      <c r="E214" s="140">
        <f t="shared" si="192"/>
        <v>0</v>
      </c>
      <c r="F214" s="140">
        <f t="shared" si="192"/>
        <v>0</v>
      </c>
      <c r="G214" s="140">
        <f t="shared" si="192"/>
        <v>0</v>
      </c>
      <c r="H214" s="140">
        <f t="shared" si="192"/>
        <v>0</v>
      </c>
      <c r="I214" s="140">
        <f t="shared" si="192"/>
        <v>0</v>
      </c>
      <c r="J214" s="140">
        <f t="shared" si="192"/>
        <v>1</v>
      </c>
      <c r="K214" s="157">
        <f t="shared" si="192"/>
        <v>1</v>
      </c>
      <c r="L214" s="187">
        <f>D$214/D$215*100</f>
        <v>0</v>
      </c>
      <c r="M214" s="188">
        <f aca="true" t="shared" si="200" ref="M214:S214">E$214/E$215*100</f>
        <v>0</v>
      </c>
      <c r="N214" s="188">
        <f t="shared" si="200"/>
        <v>0</v>
      </c>
      <c r="O214" s="188">
        <f t="shared" si="200"/>
        <v>0</v>
      </c>
      <c r="P214" s="188">
        <f t="shared" si="200"/>
        <v>0</v>
      </c>
      <c r="Q214" s="188">
        <f t="shared" si="200"/>
        <v>0</v>
      </c>
      <c r="R214" s="188">
        <f t="shared" si="200"/>
        <v>0.005439512619669277</v>
      </c>
      <c r="S214" s="188">
        <f t="shared" si="200"/>
        <v>0.001746450339684591</v>
      </c>
    </row>
    <row r="215" spans="1:19" ht="12.75" customHeight="1">
      <c r="A215" s="283"/>
      <c r="B215" s="280"/>
      <c r="C215" s="112" t="s">
        <v>269</v>
      </c>
      <c r="D215" s="144">
        <f t="shared" si="192"/>
        <v>1475</v>
      </c>
      <c r="E215" s="144">
        <f t="shared" si="192"/>
        <v>1549</v>
      </c>
      <c r="F215" s="144">
        <f t="shared" si="192"/>
        <v>1988</v>
      </c>
      <c r="G215" s="144">
        <f t="shared" si="192"/>
        <v>4295</v>
      </c>
      <c r="H215" s="144">
        <f t="shared" si="192"/>
        <v>12178</v>
      </c>
      <c r="I215" s="144">
        <f t="shared" si="192"/>
        <v>17390</v>
      </c>
      <c r="J215" s="144">
        <f t="shared" si="192"/>
        <v>18384</v>
      </c>
      <c r="K215" s="158">
        <f t="shared" si="192"/>
        <v>57259</v>
      </c>
      <c r="L215" s="178">
        <v>100</v>
      </c>
      <c r="M215" s="189">
        <v>100</v>
      </c>
      <c r="N215" s="189">
        <v>100</v>
      </c>
      <c r="O215" s="189">
        <v>100</v>
      </c>
      <c r="P215" s="189">
        <v>100</v>
      </c>
      <c r="Q215" s="189">
        <v>100</v>
      </c>
      <c r="R215" s="189">
        <v>100</v>
      </c>
      <c r="S215" s="189">
        <v>100</v>
      </c>
    </row>
    <row r="216" spans="12:19" ht="15">
      <c r="L216" s="159"/>
      <c r="M216" s="159"/>
      <c r="N216" s="159"/>
      <c r="O216" s="159"/>
      <c r="P216" s="159"/>
      <c r="Q216" s="159"/>
      <c r="R216" s="159"/>
      <c r="S216" s="159"/>
    </row>
  </sheetData>
  <sheetProtection/>
  <mergeCells count="26">
    <mergeCell ref="B126:B135"/>
    <mergeCell ref="B136:B145"/>
    <mergeCell ref="B76:B85"/>
    <mergeCell ref="B86:B95"/>
    <mergeCell ref="B96:B105"/>
    <mergeCell ref="B106:B115"/>
    <mergeCell ref="D3:K3"/>
    <mergeCell ref="L3:S3"/>
    <mergeCell ref="A76:A145"/>
    <mergeCell ref="A146:A215"/>
    <mergeCell ref="B146:B155"/>
    <mergeCell ref="B156:B165"/>
    <mergeCell ref="B166:B175"/>
    <mergeCell ref="B176:B185"/>
    <mergeCell ref="B186:B195"/>
    <mergeCell ref="B196:B205"/>
    <mergeCell ref="B206:B215"/>
    <mergeCell ref="A6:A75"/>
    <mergeCell ref="B6:B15"/>
    <mergeCell ref="B16:B25"/>
    <mergeCell ref="B26:B35"/>
    <mergeCell ref="B36:B45"/>
    <mergeCell ref="B46:B55"/>
    <mergeCell ref="B56:B65"/>
    <mergeCell ref="B66:B75"/>
    <mergeCell ref="B116:B125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5" max="19" man="1"/>
    <brk id="145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4"/>
  <sheetViews>
    <sheetView view="pageBreakPreview" zoomScale="60" zoomScaleNormal="75" zoomScalePageLayoutView="0" workbookViewId="0" topLeftCell="C152">
      <selection activeCell="V44" sqref="V44"/>
    </sheetView>
  </sheetViews>
  <sheetFormatPr defaultColWidth="9.140625" defaultRowHeight="12.75"/>
  <cols>
    <col min="1" max="1" width="6.140625" style="0" customWidth="1"/>
    <col min="2" max="2" width="44.28125" style="108" customWidth="1"/>
    <col min="3" max="3" width="32.57421875" style="0" bestFit="1" customWidth="1"/>
    <col min="4" max="11" width="11.28125" style="0" customWidth="1"/>
    <col min="12" max="19" width="9.7109375" style="0" customWidth="1"/>
  </cols>
  <sheetData>
    <row r="1" spans="1:5" ht="23.25">
      <c r="A1" s="116" t="s">
        <v>250</v>
      </c>
      <c r="C1" s="95"/>
      <c r="D1" s="95"/>
      <c r="E1" s="95"/>
    </row>
    <row r="2" ht="9" customHeight="1"/>
    <row r="3" spans="1:19" s="108" customFormat="1" ht="14.25">
      <c r="A3" s="117"/>
      <c r="B3" s="118"/>
      <c r="C3" s="119"/>
      <c r="D3" s="299" t="s">
        <v>283</v>
      </c>
      <c r="E3" s="300"/>
      <c r="F3" s="300"/>
      <c r="G3" s="300"/>
      <c r="H3" s="300"/>
      <c r="I3" s="300"/>
      <c r="J3" s="300"/>
      <c r="K3" s="300"/>
      <c r="L3" s="301" t="s">
        <v>283</v>
      </c>
      <c r="M3" s="300"/>
      <c r="N3" s="300"/>
      <c r="O3" s="300"/>
      <c r="P3" s="300"/>
      <c r="Q3" s="300"/>
      <c r="R3" s="300"/>
      <c r="S3" s="302"/>
    </row>
    <row r="4" spans="1:19" s="108" customFormat="1" ht="28.5">
      <c r="A4" s="120"/>
      <c r="B4" s="121"/>
      <c r="C4" s="122"/>
      <c r="D4" s="102" t="s">
        <v>49</v>
      </c>
      <c r="E4" s="102" t="s">
        <v>50</v>
      </c>
      <c r="F4" s="102" t="s">
        <v>51</v>
      </c>
      <c r="G4" s="102" t="s">
        <v>52</v>
      </c>
      <c r="H4" s="102" t="s">
        <v>53</v>
      </c>
      <c r="I4" s="102" t="s">
        <v>54</v>
      </c>
      <c r="J4" s="102" t="s">
        <v>55</v>
      </c>
      <c r="K4" s="167" t="s">
        <v>57</v>
      </c>
      <c r="L4" s="169" t="s">
        <v>49</v>
      </c>
      <c r="M4" s="102" t="s">
        <v>50</v>
      </c>
      <c r="N4" s="102" t="s">
        <v>51</v>
      </c>
      <c r="O4" s="102" t="s">
        <v>52</v>
      </c>
      <c r="P4" s="102" t="s">
        <v>53</v>
      </c>
      <c r="Q4" s="102" t="s">
        <v>54</v>
      </c>
      <c r="R4" s="102" t="s">
        <v>55</v>
      </c>
      <c r="S4" s="103" t="s">
        <v>57</v>
      </c>
    </row>
    <row r="5" spans="1:19" s="108" customFormat="1" ht="14.25">
      <c r="A5" s="123"/>
      <c r="B5" s="124"/>
      <c r="C5" s="125"/>
      <c r="D5" s="106" t="s">
        <v>262</v>
      </c>
      <c r="E5" s="106" t="s">
        <v>262</v>
      </c>
      <c r="F5" s="106" t="s">
        <v>262</v>
      </c>
      <c r="G5" s="106" t="s">
        <v>262</v>
      </c>
      <c r="H5" s="106" t="s">
        <v>262</v>
      </c>
      <c r="I5" s="106" t="s">
        <v>262</v>
      </c>
      <c r="J5" s="106" t="s">
        <v>262</v>
      </c>
      <c r="K5" s="168" t="s">
        <v>262</v>
      </c>
      <c r="L5" s="170" t="s">
        <v>261</v>
      </c>
      <c r="M5" s="160" t="s">
        <v>261</v>
      </c>
      <c r="N5" s="160" t="s">
        <v>261</v>
      </c>
      <c r="O5" s="160" t="s">
        <v>261</v>
      </c>
      <c r="P5" s="160" t="s">
        <v>261</v>
      </c>
      <c r="Q5" s="160" t="s">
        <v>261</v>
      </c>
      <c r="R5" s="160" t="s">
        <v>261</v>
      </c>
      <c r="S5" s="161" t="s">
        <v>261</v>
      </c>
    </row>
    <row r="6" spans="1:19" ht="12.75">
      <c r="A6" s="281" t="s">
        <v>257</v>
      </c>
      <c r="B6" s="291" t="s">
        <v>42</v>
      </c>
      <c r="C6" s="2" t="s">
        <v>15</v>
      </c>
      <c r="D6" s="145">
        <v>527</v>
      </c>
      <c r="E6" s="146">
        <v>1160</v>
      </c>
      <c r="F6" s="146">
        <v>2122</v>
      </c>
      <c r="G6" s="146">
        <v>5629</v>
      </c>
      <c r="H6" s="146">
        <v>21550</v>
      </c>
      <c r="I6" s="146">
        <v>40671</v>
      </c>
      <c r="J6" s="146">
        <v>48633</v>
      </c>
      <c r="K6" s="147">
        <v>120292</v>
      </c>
      <c r="L6" s="171">
        <f>D$6/D$8*100</f>
        <v>3.2359081419624216</v>
      </c>
      <c r="M6" s="162">
        <f aca="true" t="shared" si="0" ref="M6:S6">E$6/E$8*100</f>
        <v>7.7158440867367295</v>
      </c>
      <c r="N6" s="162">
        <f t="shared" si="0"/>
        <v>12.513268074065337</v>
      </c>
      <c r="O6" s="162">
        <f t="shared" si="0"/>
        <v>18.88862789839267</v>
      </c>
      <c r="P6" s="162">
        <f t="shared" si="0"/>
        <v>26.17514879144905</v>
      </c>
      <c r="Q6" s="162">
        <f t="shared" si="0"/>
        <v>33.070693272186176</v>
      </c>
      <c r="R6" s="162">
        <f t="shared" si="0"/>
        <v>40.83718196322109</v>
      </c>
      <c r="S6" s="162">
        <f t="shared" si="0"/>
        <v>29.8876220243937</v>
      </c>
    </row>
    <row r="7" spans="1:19" ht="12.75">
      <c r="A7" s="282"/>
      <c r="B7" s="292"/>
      <c r="C7" s="3" t="s">
        <v>16</v>
      </c>
      <c r="D7" s="148">
        <v>15759</v>
      </c>
      <c r="E7" s="149">
        <v>13874</v>
      </c>
      <c r="F7" s="149">
        <v>14836</v>
      </c>
      <c r="G7" s="149">
        <v>24172</v>
      </c>
      <c r="H7" s="149">
        <v>60780</v>
      </c>
      <c r="I7" s="149">
        <v>82311</v>
      </c>
      <c r="J7" s="149">
        <v>70457</v>
      </c>
      <c r="K7" s="150">
        <v>282189</v>
      </c>
      <c r="L7" s="172">
        <f>D$7/D$8*100</f>
        <v>96.76409185803759</v>
      </c>
      <c r="M7" s="163">
        <f aca="true" t="shared" si="1" ref="M7:S7">E$7/E$8*100</f>
        <v>92.28415591326326</v>
      </c>
      <c r="N7" s="163">
        <f t="shared" si="1"/>
        <v>87.48673192593466</v>
      </c>
      <c r="O7" s="163">
        <f t="shared" si="1"/>
        <v>81.11137210160733</v>
      </c>
      <c r="P7" s="163">
        <f t="shared" si="1"/>
        <v>73.82485120855095</v>
      </c>
      <c r="Q7" s="163">
        <f t="shared" si="1"/>
        <v>66.92930672781384</v>
      </c>
      <c r="R7" s="163">
        <f t="shared" si="1"/>
        <v>59.16281803677891</v>
      </c>
      <c r="S7" s="163">
        <f t="shared" si="1"/>
        <v>70.1123779756063</v>
      </c>
    </row>
    <row r="8" spans="1:19" ht="12.75">
      <c r="A8" s="282"/>
      <c r="B8" s="293"/>
      <c r="C8" s="4" t="s">
        <v>13</v>
      </c>
      <c r="D8" s="148">
        <v>16286</v>
      </c>
      <c r="E8" s="148">
        <v>15034</v>
      </c>
      <c r="F8" s="148">
        <v>16958</v>
      </c>
      <c r="G8" s="148">
        <v>29801</v>
      </c>
      <c r="H8" s="148">
        <v>82330</v>
      </c>
      <c r="I8" s="148">
        <v>122982</v>
      </c>
      <c r="J8" s="148">
        <v>119090</v>
      </c>
      <c r="K8" s="151">
        <v>402481</v>
      </c>
      <c r="L8" s="173">
        <v>100</v>
      </c>
      <c r="M8" s="164">
        <v>100</v>
      </c>
      <c r="N8" s="164">
        <v>100</v>
      </c>
      <c r="O8" s="164">
        <v>100</v>
      </c>
      <c r="P8" s="164">
        <v>100</v>
      </c>
      <c r="Q8" s="164">
        <v>100</v>
      </c>
      <c r="R8" s="164">
        <v>100</v>
      </c>
      <c r="S8" s="164">
        <v>100</v>
      </c>
    </row>
    <row r="9" spans="1:19" ht="12.75">
      <c r="A9" s="282"/>
      <c r="B9" s="295" t="s">
        <v>43</v>
      </c>
      <c r="C9" s="3" t="s">
        <v>15</v>
      </c>
      <c r="D9" s="145">
        <v>165</v>
      </c>
      <c r="E9" s="146">
        <v>266</v>
      </c>
      <c r="F9" s="146">
        <v>445</v>
      </c>
      <c r="G9" s="146">
        <v>1084</v>
      </c>
      <c r="H9" s="146">
        <v>3886</v>
      </c>
      <c r="I9" s="146">
        <v>7446</v>
      </c>
      <c r="J9" s="146">
        <v>8865</v>
      </c>
      <c r="K9" s="147">
        <v>22157</v>
      </c>
      <c r="L9" s="171">
        <f>D$9/D$11*100</f>
        <v>1.013140120348766</v>
      </c>
      <c r="M9" s="162">
        <f aca="true" t="shared" si="2" ref="M9:S9">E$9/E$11*100</f>
        <v>1.76944056409233</v>
      </c>
      <c r="N9" s="162">
        <f t="shared" si="2"/>
        <v>2.624284956065342</v>
      </c>
      <c r="O9" s="162">
        <f t="shared" si="2"/>
        <v>3.6377059632873583</v>
      </c>
      <c r="P9" s="162">
        <f t="shared" si="2"/>
        <v>4.720143814983967</v>
      </c>
      <c r="Q9" s="162">
        <f t="shared" si="2"/>
        <v>6.054643031387218</v>
      </c>
      <c r="R9" s="162">
        <f t="shared" si="2"/>
        <v>7.444325014275638</v>
      </c>
      <c r="S9" s="162">
        <f t="shared" si="2"/>
        <v>5.505296086387207</v>
      </c>
    </row>
    <row r="10" spans="1:19" ht="12.75">
      <c r="A10" s="282"/>
      <c r="B10" s="292"/>
      <c r="C10" s="3" t="s">
        <v>16</v>
      </c>
      <c r="D10" s="148">
        <v>16121</v>
      </c>
      <c r="E10" s="149">
        <v>14767</v>
      </c>
      <c r="F10" s="149">
        <v>16512</v>
      </c>
      <c r="G10" s="149">
        <v>28715</v>
      </c>
      <c r="H10" s="149">
        <v>78442</v>
      </c>
      <c r="I10" s="149">
        <v>115534</v>
      </c>
      <c r="J10" s="149">
        <v>110219</v>
      </c>
      <c r="K10" s="150">
        <v>380310</v>
      </c>
      <c r="L10" s="172">
        <f>D$10/D$11*100</f>
        <v>98.98685987965123</v>
      </c>
      <c r="M10" s="163">
        <f aca="true" t="shared" si="3" ref="M10:S10">E$10/E$11*100</f>
        <v>98.23055943590767</v>
      </c>
      <c r="N10" s="163">
        <f t="shared" si="3"/>
        <v>97.37571504393466</v>
      </c>
      <c r="O10" s="163">
        <f t="shared" si="3"/>
        <v>96.36229403671264</v>
      </c>
      <c r="P10" s="163">
        <f t="shared" si="3"/>
        <v>95.27985618501603</v>
      </c>
      <c r="Q10" s="163">
        <f t="shared" si="3"/>
        <v>93.94535696861278</v>
      </c>
      <c r="R10" s="163">
        <f t="shared" si="3"/>
        <v>92.55567498572437</v>
      </c>
      <c r="S10" s="163">
        <f t="shared" si="3"/>
        <v>94.4947039136128</v>
      </c>
    </row>
    <row r="11" spans="1:19" ht="12.75">
      <c r="A11" s="282"/>
      <c r="B11" s="292"/>
      <c r="C11" s="3" t="s">
        <v>13</v>
      </c>
      <c r="D11" s="148">
        <v>16286</v>
      </c>
      <c r="E11" s="148">
        <v>15033</v>
      </c>
      <c r="F11" s="148">
        <v>16957</v>
      </c>
      <c r="G11" s="148">
        <v>29799</v>
      </c>
      <c r="H11" s="148">
        <v>82328</v>
      </c>
      <c r="I11" s="148">
        <v>122980</v>
      </c>
      <c r="J11" s="148">
        <v>119084</v>
      </c>
      <c r="K11" s="151">
        <v>402467</v>
      </c>
      <c r="L11" s="173">
        <v>100</v>
      </c>
      <c r="M11" s="164">
        <v>100</v>
      </c>
      <c r="N11" s="164">
        <v>100</v>
      </c>
      <c r="O11" s="164">
        <v>100</v>
      </c>
      <c r="P11" s="164">
        <v>100</v>
      </c>
      <c r="Q11" s="164">
        <v>100</v>
      </c>
      <c r="R11" s="164">
        <v>100</v>
      </c>
      <c r="S11" s="164">
        <v>100</v>
      </c>
    </row>
    <row r="12" spans="1:19" ht="12.75">
      <c r="A12" s="282"/>
      <c r="B12" s="291" t="s">
        <v>44</v>
      </c>
      <c r="C12" s="2" t="s">
        <v>15</v>
      </c>
      <c r="D12" s="145">
        <v>365</v>
      </c>
      <c r="E12" s="146">
        <v>647</v>
      </c>
      <c r="F12" s="146">
        <v>1210</v>
      </c>
      <c r="G12" s="146">
        <v>3771</v>
      </c>
      <c r="H12" s="146">
        <v>14765</v>
      </c>
      <c r="I12" s="146">
        <v>26797</v>
      </c>
      <c r="J12" s="146">
        <v>29199</v>
      </c>
      <c r="K12" s="147">
        <v>76754</v>
      </c>
      <c r="L12" s="171">
        <f>D$12/D$14*100</f>
        <v>2.2411887510745427</v>
      </c>
      <c r="M12" s="162">
        <f aca="true" t="shared" si="4" ref="M12:S12">E$12/E$14*100</f>
        <v>4.3038648307057805</v>
      </c>
      <c r="N12" s="162">
        <f t="shared" si="4"/>
        <v>7.135696172672053</v>
      </c>
      <c r="O12" s="162">
        <f t="shared" si="4"/>
        <v>12.654787073391724</v>
      </c>
      <c r="P12" s="162">
        <f t="shared" si="4"/>
        <v>17.934360120493636</v>
      </c>
      <c r="Q12" s="162">
        <f t="shared" si="4"/>
        <v>21.789544726421152</v>
      </c>
      <c r="R12" s="162">
        <f t="shared" si="4"/>
        <v>24.519872693835392</v>
      </c>
      <c r="S12" s="162">
        <f t="shared" si="4"/>
        <v>19.07088034546932</v>
      </c>
    </row>
    <row r="13" spans="1:19" ht="12.75">
      <c r="A13" s="282"/>
      <c r="B13" s="292"/>
      <c r="C13" s="3" t="s">
        <v>16</v>
      </c>
      <c r="D13" s="148">
        <v>15921</v>
      </c>
      <c r="E13" s="149">
        <v>14386</v>
      </c>
      <c r="F13" s="149">
        <v>15747</v>
      </c>
      <c r="G13" s="149">
        <v>26028</v>
      </c>
      <c r="H13" s="149">
        <v>67563</v>
      </c>
      <c r="I13" s="149">
        <v>96184</v>
      </c>
      <c r="J13" s="149">
        <v>89884</v>
      </c>
      <c r="K13" s="150">
        <v>325713</v>
      </c>
      <c r="L13" s="172">
        <f>D$13/D$14*100</f>
        <v>97.75881124892545</v>
      </c>
      <c r="M13" s="163">
        <f aca="true" t="shared" si="5" ref="M13:S13">E$13/E$14*100</f>
        <v>95.69613516929422</v>
      </c>
      <c r="N13" s="163">
        <f t="shared" si="5"/>
        <v>92.86430382732794</v>
      </c>
      <c r="O13" s="163">
        <f t="shared" si="5"/>
        <v>87.34521292660827</v>
      </c>
      <c r="P13" s="163">
        <f t="shared" si="5"/>
        <v>82.06563987950636</v>
      </c>
      <c r="Q13" s="163">
        <f t="shared" si="5"/>
        <v>78.21045527357884</v>
      </c>
      <c r="R13" s="163">
        <f t="shared" si="5"/>
        <v>75.48012730616462</v>
      </c>
      <c r="S13" s="163">
        <f t="shared" si="5"/>
        <v>80.92911965453068</v>
      </c>
    </row>
    <row r="14" spans="1:19" ht="12.75">
      <c r="A14" s="282"/>
      <c r="B14" s="293"/>
      <c r="C14" s="4" t="s">
        <v>13</v>
      </c>
      <c r="D14" s="152">
        <v>16286</v>
      </c>
      <c r="E14" s="152">
        <v>15033</v>
      </c>
      <c r="F14" s="152">
        <v>16957</v>
      </c>
      <c r="G14" s="152">
        <v>29799</v>
      </c>
      <c r="H14" s="152">
        <v>82328</v>
      </c>
      <c r="I14" s="152">
        <v>122981</v>
      </c>
      <c r="J14" s="152">
        <v>119083</v>
      </c>
      <c r="K14" s="153">
        <v>402467</v>
      </c>
      <c r="L14" s="173">
        <v>100</v>
      </c>
      <c r="M14" s="164">
        <v>100</v>
      </c>
      <c r="N14" s="164">
        <v>100</v>
      </c>
      <c r="O14" s="164">
        <v>100</v>
      </c>
      <c r="P14" s="164">
        <v>100</v>
      </c>
      <c r="Q14" s="164">
        <v>100</v>
      </c>
      <c r="R14" s="164">
        <v>100</v>
      </c>
      <c r="S14" s="164">
        <v>100</v>
      </c>
    </row>
    <row r="15" spans="1:19" ht="12.75">
      <c r="A15" s="282"/>
      <c r="B15" s="291" t="s">
        <v>46</v>
      </c>
      <c r="C15" s="2" t="s">
        <v>15</v>
      </c>
      <c r="D15" s="148">
        <v>88</v>
      </c>
      <c r="E15" s="149">
        <v>92</v>
      </c>
      <c r="F15" s="149">
        <v>183</v>
      </c>
      <c r="G15" s="149">
        <v>503</v>
      </c>
      <c r="H15" s="149">
        <v>1943</v>
      </c>
      <c r="I15" s="149">
        <v>4183</v>
      </c>
      <c r="J15" s="149">
        <v>5480</v>
      </c>
      <c r="K15" s="150">
        <v>12472</v>
      </c>
      <c r="L15" s="171">
        <f>D$15/D$17*100</f>
        <v>0.6144393241167435</v>
      </c>
      <c r="M15" s="162">
        <f aca="true" t="shared" si="6" ref="M15:S15">E$15/E$17*100</f>
        <v>0.6948640483383686</v>
      </c>
      <c r="N15" s="162">
        <f t="shared" si="6"/>
        <v>1.2161892736093574</v>
      </c>
      <c r="O15" s="162">
        <f t="shared" si="6"/>
        <v>1.8987580687780756</v>
      </c>
      <c r="P15" s="162">
        <f t="shared" si="6"/>
        <v>2.693075345123912</v>
      </c>
      <c r="Q15" s="162">
        <f t="shared" si="6"/>
        <v>3.9555181511285946</v>
      </c>
      <c r="R15" s="162">
        <f t="shared" si="6"/>
        <v>5.431281405790063</v>
      </c>
      <c r="S15" s="162">
        <f t="shared" si="6"/>
        <v>3.584979419136754</v>
      </c>
    </row>
    <row r="16" spans="1:19" ht="12.75">
      <c r="A16" s="282"/>
      <c r="B16" s="292"/>
      <c r="C16" s="3" t="s">
        <v>16</v>
      </c>
      <c r="D16" s="148">
        <v>14234</v>
      </c>
      <c r="E16" s="149">
        <v>13148</v>
      </c>
      <c r="F16" s="149">
        <v>14864</v>
      </c>
      <c r="G16" s="149">
        <v>25988</v>
      </c>
      <c r="H16" s="149">
        <v>70205</v>
      </c>
      <c r="I16" s="149">
        <v>101568</v>
      </c>
      <c r="J16" s="149">
        <v>95417</v>
      </c>
      <c r="K16" s="150">
        <v>335424</v>
      </c>
      <c r="L16" s="172">
        <f>D$16/D$17*100</f>
        <v>99.38556067588326</v>
      </c>
      <c r="M16" s="163">
        <f aca="true" t="shared" si="7" ref="M16:S16">E$16/E$17*100</f>
        <v>99.30513595166163</v>
      </c>
      <c r="N16" s="163">
        <f t="shared" si="7"/>
        <v>98.78381072639064</v>
      </c>
      <c r="O16" s="163">
        <f t="shared" si="7"/>
        <v>98.10124193122192</v>
      </c>
      <c r="P16" s="163">
        <f t="shared" si="7"/>
        <v>97.3069246548761</v>
      </c>
      <c r="Q16" s="163">
        <f t="shared" si="7"/>
        <v>96.04448184887141</v>
      </c>
      <c r="R16" s="163">
        <f t="shared" si="7"/>
        <v>94.56871859420993</v>
      </c>
      <c r="S16" s="163">
        <f t="shared" si="7"/>
        <v>96.41502058086324</v>
      </c>
    </row>
    <row r="17" spans="1:19" ht="12.75">
      <c r="A17" s="282"/>
      <c r="B17" s="293"/>
      <c r="C17" s="4" t="s">
        <v>13</v>
      </c>
      <c r="D17" s="148">
        <v>14322</v>
      </c>
      <c r="E17" s="148">
        <v>13240</v>
      </c>
      <c r="F17" s="148">
        <v>15047</v>
      </c>
      <c r="G17" s="148">
        <v>26491</v>
      </c>
      <c r="H17" s="148">
        <v>72148</v>
      </c>
      <c r="I17" s="148">
        <v>105751</v>
      </c>
      <c r="J17" s="148">
        <v>100897</v>
      </c>
      <c r="K17" s="151">
        <v>347896</v>
      </c>
      <c r="L17" s="173">
        <v>100</v>
      </c>
      <c r="M17" s="164">
        <v>100</v>
      </c>
      <c r="N17" s="164">
        <v>100</v>
      </c>
      <c r="O17" s="164">
        <v>100</v>
      </c>
      <c r="P17" s="164">
        <v>100</v>
      </c>
      <c r="Q17" s="164">
        <v>100</v>
      </c>
      <c r="R17" s="164">
        <v>100</v>
      </c>
      <c r="S17" s="164">
        <v>100</v>
      </c>
    </row>
    <row r="18" spans="1:19" ht="12.75">
      <c r="A18" s="282"/>
      <c r="B18" s="291" t="s">
        <v>45</v>
      </c>
      <c r="C18" s="2" t="s">
        <v>15</v>
      </c>
      <c r="D18" s="145">
        <v>133</v>
      </c>
      <c r="E18" s="146">
        <v>168</v>
      </c>
      <c r="F18" s="146">
        <v>238</v>
      </c>
      <c r="G18" s="146">
        <v>616</v>
      </c>
      <c r="H18" s="146">
        <v>2638</v>
      </c>
      <c r="I18" s="146">
        <v>6085</v>
      </c>
      <c r="J18" s="146">
        <v>8049</v>
      </c>
      <c r="K18" s="147">
        <v>17927</v>
      </c>
      <c r="L18" s="171">
        <f>D$18/D$20*100</f>
        <v>0.9279933017024838</v>
      </c>
      <c r="M18" s="162">
        <f aca="true" t="shared" si="8" ref="M18:S18">E$18/E$20*100</f>
        <v>1.2677331723513432</v>
      </c>
      <c r="N18" s="162">
        <f t="shared" si="8"/>
        <v>1.5808701428096978</v>
      </c>
      <c r="O18" s="162">
        <f t="shared" si="8"/>
        <v>2.321987259225753</v>
      </c>
      <c r="P18" s="162">
        <f t="shared" si="8"/>
        <v>3.647172680768699</v>
      </c>
      <c r="Q18" s="162">
        <f t="shared" si="8"/>
        <v>5.726358186763032</v>
      </c>
      <c r="R18" s="162">
        <f t="shared" si="8"/>
        <v>7.918035689692486</v>
      </c>
      <c r="S18" s="162">
        <f t="shared" si="8"/>
        <v>5.130575390295208</v>
      </c>
    </row>
    <row r="19" spans="1:19" ht="12.75">
      <c r="A19" s="282"/>
      <c r="B19" s="292"/>
      <c r="C19" s="3" t="s">
        <v>16</v>
      </c>
      <c r="D19" s="148">
        <v>14199</v>
      </c>
      <c r="E19" s="149">
        <v>13084</v>
      </c>
      <c r="F19" s="149">
        <v>14817</v>
      </c>
      <c r="G19" s="149">
        <v>25913</v>
      </c>
      <c r="H19" s="149">
        <v>69692</v>
      </c>
      <c r="I19" s="149">
        <v>100178</v>
      </c>
      <c r="J19" s="149">
        <v>93605</v>
      </c>
      <c r="K19" s="150">
        <v>331488</v>
      </c>
      <c r="L19" s="172">
        <f>D$19/D$20*100</f>
        <v>99.07200669829751</v>
      </c>
      <c r="M19" s="163">
        <f aca="true" t="shared" si="9" ref="M19:S19">E$19/E$20*100</f>
        <v>98.73226682764866</v>
      </c>
      <c r="N19" s="163">
        <f t="shared" si="9"/>
        <v>98.4191298571903</v>
      </c>
      <c r="O19" s="163">
        <f t="shared" si="9"/>
        <v>97.67801274077425</v>
      </c>
      <c r="P19" s="163">
        <f t="shared" si="9"/>
        <v>96.35282731923131</v>
      </c>
      <c r="Q19" s="163">
        <f t="shared" si="9"/>
        <v>94.27364181323696</v>
      </c>
      <c r="R19" s="163">
        <f t="shared" si="9"/>
        <v>92.08196431030751</v>
      </c>
      <c r="S19" s="163">
        <f t="shared" si="9"/>
        <v>94.8694246097048</v>
      </c>
    </row>
    <row r="20" spans="1:19" ht="12.75">
      <c r="A20" s="282"/>
      <c r="B20" s="293"/>
      <c r="C20" s="4" t="s">
        <v>13</v>
      </c>
      <c r="D20" s="152">
        <v>14332</v>
      </c>
      <c r="E20" s="152">
        <v>13252</v>
      </c>
      <c r="F20" s="152">
        <v>15055</v>
      </c>
      <c r="G20" s="152">
        <v>26529</v>
      </c>
      <c r="H20" s="152">
        <v>72330</v>
      </c>
      <c r="I20" s="152">
        <v>106263</v>
      </c>
      <c r="J20" s="152">
        <v>101654</v>
      </c>
      <c r="K20" s="153">
        <v>349415</v>
      </c>
      <c r="L20" s="173">
        <v>100</v>
      </c>
      <c r="M20" s="164">
        <v>100</v>
      </c>
      <c r="N20" s="164">
        <v>100</v>
      </c>
      <c r="O20" s="164">
        <v>100</v>
      </c>
      <c r="P20" s="164">
        <v>100</v>
      </c>
      <c r="Q20" s="164">
        <v>100</v>
      </c>
      <c r="R20" s="164">
        <v>100</v>
      </c>
      <c r="S20" s="164">
        <v>100</v>
      </c>
    </row>
    <row r="21" spans="1:19" ht="12.75">
      <c r="A21" s="282"/>
      <c r="B21" s="291" t="s">
        <v>47</v>
      </c>
      <c r="C21" s="2" t="s">
        <v>15</v>
      </c>
      <c r="D21" s="148">
        <v>27</v>
      </c>
      <c r="E21" s="149">
        <v>30</v>
      </c>
      <c r="F21" s="149">
        <v>54</v>
      </c>
      <c r="G21" s="149">
        <v>73</v>
      </c>
      <c r="H21" s="149">
        <v>255</v>
      </c>
      <c r="I21" s="149">
        <v>497</v>
      </c>
      <c r="J21" s="149">
        <v>679</v>
      </c>
      <c r="K21" s="150">
        <v>1615</v>
      </c>
      <c r="L21" s="171">
        <f>D$21/D$23*100</f>
        <v>0.1900337837837838</v>
      </c>
      <c r="M21" s="162">
        <f aca="true" t="shared" si="10" ref="M21:S21">E$21/E$23*100</f>
        <v>0.22932273352698362</v>
      </c>
      <c r="N21" s="162">
        <f t="shared" si="10"/>
        <v>0.36390592357975604</v>
      </c>
      <c r="O21" s="162">
        <f t="shared" si="10"/>
        <v>0.2790946627924759</v>
      </c>
      <c r="P21" s="162">
        <f t="shared" si="10"/>
        <v>0.35724292518912865</v>
      </c>
      <c r="Q21" s="162">
        <f t="shared" si="10"/>
        <v>0.47459439844921264</v>
      </c>
      <c r="R21" s="162">
        <f t="shared" si="10"/>
        <v>0.6799315061634439</v>
      </c>
      <c r="S21" s="162">
        <f t="shared" si="10"/>
        <v>0.4691371652495723</v>
      </c>
    </row>
    <row r="22" spans="1:19" ht="12.75">
      <c r="A22" s="282"/>
      <c r="B22" s="292"/>
      <c r="C22" s="3" t="s">
        <v>16</v>
      </c>
      <c r="D22" s="148">
        <v>14181</v>
      </c>
      <c r="E22" s="149">
        <v>13052</v>
      </c>
      <c r="F22" s="149">
        <v>14785</v>
      </c>
      <c r="G22" s="149">
        <v>26083</v>
      </c>
      <c r="H22" s="149">
        <v>71125</v>
      </c>
      <c r="I22" s="149">
        <v>104224</v>
      </c>
      <c r="J22" s="149">
        <v>99184</v>
      </c>
      <c r="K22" s="150">
        <v>342634</v>
      </c>
      <c r="L22" s="172">
        <f>D$22/D$23*100</f>
        <v>99.80996621621621</v>
      </c>
      <c r="M22" s="163">
        <f aca="true" t="shared" si="11" ref="M22:S22">E$22/E$23*100</f>
        <v>99.77067726647302</v>
      </c>
      <c r="N22" s="163">
        <f t="shared" si="11"/>
        <v>99.63609407642025</v>
      </c>
      <c r="O22" s="163">
        <f t="shared" si="11"/>
        <v>99.72090533720753</v>
      </c>
      <c r="P22" s="163">
        <f t="shared" si="11"/>
        <v>99.64275707481087</v>
      </c>
      <c r="Q22" s="163">
        <f t="shared" si="11"/>
        <v>99.52540560155079</v>
      </c>
      <c r="R22" s="163">
        <f t="shared" si="11"/>
        <v>99.32006849383656</v>
      </c>
      <c r="S22" s="163">
        <f t="shared" si="11"/>
        <v>99.53086283475044</v>
      </c>
    </row>
    <row r="23" spans="1:19" ht="12.75">
      <c r="A23" s="282"/>
      <c r="B23" s="293"/>
      <c r="C23" s="4" t="s">
        <v>13</v>
      </c>
      <c r="D23" s="148">
        <v>14208</v>
      </c>
      <c r="E23" s="148">
        <v>13082</v>
      </c>
      <c r="F23" s="148">
        <v>14839</v>
      </c>
      <c r="G23" s="148">
        <v>26156</v>
      </c>
      <c r="H23" s="148">
        <v>71380</v>
      </c>
      <c r="I23" s="148">
        <v>104721</v>
      </c>
      <c r="J23" s="148">
        <v>99863</v>
      </c>
      <c r="K23" s="151">
        <v>344249</v>
      </c>
      <c r="L23" s="173">
        <v>100</v>
      </c>
      <c r="M23" s="164">
        <v>100</v>
      </c>
      <c r="N23" s="164">
        <v>100</v>
      </c>
      <c r="O23" s="164">
        <v>100</v>
      </c>
      <c r="P23" s="164">
        <v>100</v>
      </c>
      <c r="Q23" s="164">
        <v>100</v>
      </c>
      <c r="R23" s="164">
        <v>100</v>
      </c>
      <c r="S23" s="164">
        <v>100</v>
      </c>
    </row>
    <row r="24" spans="1:19" ht="12.75">
      <c r="A24" s="282"/>
      <c r="B24" s="291" t="s">
        <v>48</v>
      </c>
      <c r="C24" s="2" t="s">
        <v>15</v>
      </c>
      <c r="D24" s="145">
        <v>1887</v>
      </c>
      <c r="E24" s="146">
        <v>1997</v>
      </c>
      <c r="F24" s="146">
        <v>2357</v>
      </c>
      <c r="G24" s="146">
        <v>3489</v>
      </c>
      <c r="H24" s="146">
        <v>7671</v>
      </c>
      <c r="I24" s="146">
        <v>9123</v>
      </c>
      <c r="J24" s="146">
        <v>8638</v>
      </c>
      <c r="K24" s="147">
        <v>35162</v>
      </c>
      <c r="L24" s="171">
        <f>D$24/D$26*100</f>
        <v>14.091554028825332</v>
      </c>
      <c r="M24" s="162">
        <f aca="true" t="shared" si="12" ref="M24:S24">E$24/E$26*100</f>
        <v>16.011866581141756</v>
      </c>
      <c r="N24" s="162">
        <f t="shared" si="12"/>
        <v>16.476756378888503</v>
      </c>
      <c r="O24" s="162">
        <f t="shared" si="12"/>
        <v>13.879937940088316</v>
      </c>
      <c r="P24" s="162">
        <f t="shared" si="12"/>
        <v>11.313491829390596</v>
      </c>
      <c r="Q24" s="162">
        <f t="shared" si="12"/>
        <v>9.29723009192263</v>
      </c>
      <c r="R24" s="162">
        <f t="shared" si="12"/>
        <v>9.226069681498728</v>
      </c>
      <c r="S24" s="162">
        <f t="shared" si="12"/>
        <v>10.823706138933268</v>
      </c>
    </row>
    <row r="25" spans="1:19" ht="12.75">
      <c r="A25" s="282"/>
      <c r="B25" s="292"/>
      <c r="C25" s="3" t="s">
        <v>16</v>
      </c>
      <c r="D25" s="148">
        <v>11504</v>
      </c>
      <c r="E25" s="149">
        <v>10475</v>
      </c>
      <c r="F25" s="149">
        <v>11948</v>
      </c>
      <c r="G25" s="149">
        <v>21648</v>
      </c>
      <c r="H25" s="149">
        <v>60133</v>
      </c>
      <c r="I25" s="149">
        <v>89003</v>
      </c>
      <c r="J25" s="149">
        <v>84988</v>
      </c>
      <c r="K25" s="150">
        <v>289699</v>
      </c>
      <c r="L25" s="172">
        <f>D$25/D$26*100</f>
        <v>85.90844597117467</v>
      </c>
      <c r="M25" s="163">
        <f aca="true" t="shared" si="13" ref="M25:S25">E$25/E$26*100</f>
        <v>83.98813341885824</v>
      </c>
      <c r="N25" s="163">
        <f t="shared" si="13"/>
        <v>83.5232436211115</v>
      </c>
      <c r="O25" s="163">
        <f t="shared" si="13"/>
        <v>86.12006205991169</v>
      </c>
      <c r="P25" s="163">
        <f t="shared" si="13"/>
        <v>88.6865081706094</v>
      </c>
      <c r="Q25" s="163">
        <f t="shared" si="13"/>
        <v>90.70276990807737</v>
      </c>
      <c r="R25" s="163">
        <f t="shared" si="13"/>
        <v>90.77393031850127</v>
      </c>
      <c r="S25" s="163">
        <f t="shared" si="13"/>
        <v>89.17629386106674</v>
      </c>
    </row>
    <row r="26" spans="1:19" ht="12.75">
      <c r="A26" s="282"/>
      <c r="B26" s="293"/>
      <c r="C26" s="4" t="s">
        <v>13</v>
      </c>
      <c r="D26" s="152">
        <v>13391</v>
      </c>
      <c r="E26" s="152">
        <v>12472</v>
      </c>
      <c r="F26" s="152">
        <v>14305</v>
      </c>
      <c r="G26" s="152">
        <v>25137</v>
      </c>
      <c r="H26" s="152">
        <v>67804</v>
      </c>
      <c r="I26" s="152">
        <v>98126</v>
      </c>
      <c r="J26" s="152">
        <v>93626</v>
      </c>
      <c r="K26" s="153">
        <v>324861</v>
      </c>
      <c r="L26" s="173">
        <v>100</v>
      </c>
      <c r="M26" s="164">
        <v>100</v>
      </c>
      <c r="N26" s="164">
        <v>100</v>
      </c>
      <c r="O26" s="164">
        <v>100</v>
      </c>
      <c r="P26" s="164">
        <v>100</v>
      </c>
      <c r="Q26" s="164">
        <v>100</v>
      </c>
      <c r="R26" s="164">
        <v>100</v>
      </c>
      <c r="S26" s="164">
        <v>100</v>
      </c>
    </row>
    <row r="27" spans="1:19" ht="12.75">
      <c r="A27" s="282"/>
      <c r="B27" s="296" t="s">
        <v>37</v>
      </c>
      <c r="C27" s="3" t="s">
        <v>301</v>
      </c>
      <c r="D27" s="148">
        <v>4972</v>
      </c>
      <c r="E27" s="149">
        <v>4190</v>
      </c>
      <c r="F27" s="149">
        <v>4286</v>
      </c>
      <c r="G27" s="149">
        <v>5581</v>
      </c>
      <c r="H27" s="149">
        <v>11504</v>
      </c>
      <c r="I27" s="149">
        <v>14237</v>
      </c>
      <c r="J27" s="149">
        <v>10956</v>
      </c>
      <c r="K27" s="150">
        <v>55726</v>
      </c>
      <c r="L27" s="171">
        <f>D$27/D$29*100</f>
        <v>30.518045666584825</v>
      </c>
      <c r="M27" s="162">
        <f aca="true" t="shared" si="14" ref="M27:S27">E$27/E$29*100</f>
        <v>27.847933005449953</v>
      </c>
      <c r="N27" s="162">
        <f t="shared" si="14"/>
        <v>25.25782308916259</v>
      </c>
      <c r="O27" s="162">
        <f t="shared" si="14"/>
        <v>18.711234787273277</v>
      </c>
      <c r="P27" s="162">
        <f t="shared" si="14"/>
        <v>13.96455450352027</v>
      </c>
      <c r="Q27" s="162">
        <f t="shared" si="14"/>
        <v>11.572632759727856</v>
      </c>
      <c r="R27" s="162">
        <f t="shared" si="14"/>
        <v>9.19806568607697</v>
      </c>
      <c r="S27" s="162">
        <f t="shared" si="14"/>
        <v>13.839845622365882</v>
      </c>
    </row>
    <row r="28" spans="1:19" ht="12.75">
      <c r="A28" s="282"/>
      <c r="B28" s="297"/>
      <c r="C28" s="3" t="s">
        <v>302</v>
      </c>
      <c r="D28" s="148">
        <v>11320</v>
      </c>
      <c r="E28" s="149">
        <v>10856</v>
      </c>
      <c r="F28" s="149">
        <v>12683</v>
      </c>
      <c r="G28" s="149">
        <v>24246</v>
      </c>
      <c r="H28" s="149">
        <v>70876</v>
      </c>
      <c r="I28" s="149">
        <v>108786</v>
      </c>
      <c r="J28" s="149">
        <v>108156</v>
      </c>
      <c r="K28" s="150">
        <v>346923</v>
      </c>
      <c r="L28" s="172">
        <f>D$28/D$29*100</f>
        <v>69.48195433341517</v>
      </c>
      <c r="M28" s="163">
        <f aca="true" t="shared" si="15" ref="M28:S28">E$28/E$29*100</f>
        <v>72.15206699455004</v>
      </c>
      <c r="N28" s="163">
        <f t="shared" si="15"/>
        <v>74.74217691083741</v>
      </c>
      <c r="O28" s="163">
        <f t="shared" si="15"/>
        <v>81.28876521272672</v>
      </c>
      <c r="P28" s="163">
        <f t="shared" si="15"/>
        <v>86.03544549647972</v>
      </c>
      <c r="Q28" s="163">
        <f t="shared" si="15"/>
        <v>88.42736724027215</v>
      </c>
      <c r="R28" s="163">
        <f t="shared" si="15"/>
        <v>90.80193431392303</v>
      </c>
      <c r="S28" s="163">
        <f t="shared" si="15"/>
        <v>86.16015437763411</v>
      </c>
    </row>
    <row r="29" spans="1:19" ht="12.75">
      <c r="A29" s="282"/>
      <c r="B29" s="298"/>
      <c r="C29" s="3" t="s">
        <v>13</v>
      </c>
      <c r="D29" s="148">
        <v>16292</v>
      </c>
      <c r="E29" s="148">
        <v>15046</v>
      </c>
      <c r="F29" s="148">
        <v>16969</v>
      </c>
      <c r="G29" s="148">
        <v>29827</v>
      </c>
      <c r="H29" s="148">
        <v>82380</v>
      </c>
      <c r="I29" s="148">
        <v>123023</v>
      </c>
      <c r="J29" s="148">
        <v>119112</v>
      </c>
      <c r="K29" s="151">
        <v>402649</v>
      </c>
      <c r="L29" s="173">
        <v>100</v>
      </c>
      <c r="M29" s="164">
        <v>100</v>
      </c>
      <c r="N29" s="164">
        <v>100</v>
      </c>
      <c r="O29" s="164">
        <v>100</v>
      </c>
      <c r="P29" s="164">
        <v>100</v>
      </c>
      <c r="Q29" s="164">
        <v>100</v>
      </c>
      <c r="R29" s="164">
        <v>100</v>
      </c>
      <c r="S29" s="164">
        <v>100</v>
      </c>
    </row>
    <row r="30" spans="1:19" ht="12.75">
      <c r="A30" s="282"/>
      <c r="B30" s="291" t="s">
        <v>280</v>
      </c>
      <c r="C30" s="2" t="s">
        <v>15</v>
      </c>
      <c r="D30" s="145">
        <v>2765</v>
      </c>
      <c r="E30" s="146">
        <v>2789</v>
      </c>
      <c r="F30" s="146">
        <v>3350</v>
      </c>
      <c r="G30" s="146">
        <v>5413</v>
      </c>
      <c r="H30" s="146">
        <v>13778</v>
      </c>
      <c r="I30" s="146">
        <v>18925</v>
      </c>
      <c r="J30" s="146">
        <v>17267</v>
      </c>
      <c r="K30" s="147">
        <v>64287</v>
      </c>
      <c r="L30" s="171">
        <f>D$30/D$32*100</f>
        <v>34.1991341991342</v>
      </c>
      <c r="M30" s="162">
        <f aca="true" t="shared" si="16" ref="M30:S30">E$30/E$32*100</f>
        <v>36.56266386995281</v>
      </c>
      <c r="N30" s="162">
        <f t="shared" si="16"/>
        <v>35.85955898094627</v>
      </c>
      <c r="O30" s="162">
        <f t="shared" si="16"/>
        <v>33.05245160896379</v>
      </c>
      <c r="P30" s="162">
        <f t="shared" si="16"/>
        <v>31.70928171963821</v>
      </c>
      <c r="Q30" s="162">
        <f t="shared" si="16"/>
        <v>31.33226271088227</v>
      </c>
      <c r="R30" s="162">
        <f t="shared" si="16"/>
        <v>31.065253764640268</v>
      </c>
      <c r="S30" s="162">
        <f t="shared" si="16"/>
        <v>32.00475936813912</v>
      </c>
    </row>
    <row r="31" spans="1:19" ht="12.75">
      <c r="A31" s="282"/>
      <c r="B31" s="292"/>
      <c r="C31" s="3" t="s">
        <v>16</v>
      </c>
      <c r="D31" s="148">
        <v>5320</v>
      </c>
      <c r="E31" s="149">
        <v>4839</v>
      </c>
      <c r="F31" s="149">
        <v>5992</v>
      </c>
      <c r="G31" s="149">
        <v>10964</v>
      </c>
      <c r="H31" s="149">
        <v>29673</v>
      </c>
      <c r="I31" s="149">
        <v>41476</v>
      </c>
      <c r="J31" s="149">
        <v>38316</v>
      </c>
      <c r="K31" s="150">
        <v>136580</v>
      </c>
      <c r="L31" s="172">
        <f>D$31/D$32*100</f>
        <v>65.80086580086581</v>
      </c>
      <c r="M31" s="163">
        <f aca="true" t="shared" si="17" ref="M31:S31">E$31/E$32*100</f>
        <v>63.43733613004719</v>
      </c>
      <c r="N31" s="163">
        <f t="shared" si="17"/>
        <v>64.14044101905374</v>
      </c>
      <c r="O31" s="163">
        <f t="shared" si="17"/>
        <v>66.94754839103621</v>
      </c>
      <c r="P31" s="163">
        <f t="shared" si="17"/>
        <v>68.29071828036179</v>
      </c>
      <c r="Q31" s="163">
        <f t="shared" si="17"/>
        <v>68.66773728911772</v>
      </c>
      <c r="R31" s="163">
        <f t="shared" si="17"/>
        <v>68.93474623535974</v>
      </c>
      <c r="S31" s="163">
        <f t="shared" si="17"/>
        <v>67.99524063186088</v>
      </c>
    </row>
    <row r="32" spans="1:19" ht="12.75">
      <c r="A32" s="282"/>
      <c r="B32" s="293"/>
      <c r="C32" s="4" t="s">
        <v>13</v>
      </c>
      <c r="D32" s="152">
        <v>8085</v>
      </c>
      <c r="E32" s="154">
        <v>7628</v>
      </c>
      <c r="F32" s="154">
        <v>9342</v>
      </c>
      <c r="G32" s="154">
        <v>16377</v>
      </c>
      <c r="H32" s="154">
        <v>43451</v>
      </c>
      <c r="I32" s="154">
        <v>60401</v>
      </c>
      <c r="J32" s="154">
        <v>55583</v>
      </c>
      <c r="K32" s="155">
        <v>200867</v>
      </c>
      <c r="L32" s="173">
        <v>100</v>
      </c>
      <c r="M32" s="164">
        <v>100</v>
      </c>
      <c r="N32" s="164">
        <v>100</v>
      </c>
      <c r="O32" s="164">
        <v>100</v>
      </c>
      <c r="P32" s="164">
        <v>100</v>
      </c>
      <c r="Q32" s="164">
        <v>100</v>
      </c>
      <c r="R32" s="164">
        <v>100</v>
      </c>
      <c r="S32" s="164">
        <v>100</v>
      </c>
    </row>
    <row r="33" spans="1:19" ht="12.75">
      <c r="A33" s="282"/>
      <c r="B33" s="295" t="s">
        <v>38</v>
      </c>
      <c r="C33" s="3" t="s">
        <v>15</v>
      </c>
      <c r="D33" s="148">
        <v>1875</v>
      </c>
      <c r="E33" s="149">
        <v>1869</v>
      </c>
      <c r="F33" s="149">
        <v>2347</v>
      </c>
      <c r="G33" s="149">
        <v>4795</v>
      </c>
      <c r="H33" s="149">
        <v>16771</v>
      </c>
      <c r="I33" s="149">
        <v>30722</v>
      </c>
      <c r="J33" s="149">
        <v>30047</v>
      </c>
      <c r="K33" s="150">
        <v>88426</v>
      </c>
      <c r="L33" s="171">
        <f>D$33/D$35*100</f>
        <v>23.19683285908697</v>
      </c>
      <c r="M33" s="162">
        <f aca="true" t="shared" si="18" ref="M33:S33">E$33/E$35*100</f>
        <v>24.4954128440367</v>
      </c>
      <c r="N33" s="162">
        <f t="shared" si="18"/>
        <v>25.123099978591306</v>
      </c>
      <c r="O33" s="162">
        <f t="shared" si="18"/>
        <v>29.269930411427175</v>
      </c>
      <c r="P33" s="162">
        <f t="shared" si="18"/>
        <v>38.59927731363207</v>
      </c>
      <c r="Q33" s="162">
        <f t="shared" si="18"/>
        <v>50.865080547691186</v>
      </c>
      <c r="R33" s="162">
        <f t="shared" si="18"/>
        <v>54.05011602597543</v>
      </c>
      <c r="S33" s="162">
        <f t="shared" si="18"/>
        <v>44.020191560962985</v>
      </c>
    </row>
    <row r="34" spans="1:19" ht="12.75">
      <c r="A34" s="282"/>
      <c r="B34" s="292"/>
      <c r="C34" s="3" t="s">
        <v>16</v>
      </c>
      <c r="D34" s="148">
        <v>6208</v>
      </c>
      <c r="E34" s="149">
        <v>5761</v>
      </c>
      <c r="F34" s="149">
        <v>6995</v>
      </c>
      <c r="G34" s="149">
        <v>11587</v>
      </c>
      <c r="H34" s="149">
        <v>26678</v>
      </c>
      <c r="I34" s="149">
        <v>29677</v>
      </c>
      <c r="J34" s="149">
        <v>25544</v>
      </c>
      <c r="K34" s="150">
        <v>112450</v>
      </c>
      <c r="L34" s="172">
        <f>D$34/D$35*100</f>
        <v>76.80316714091303</v>
      </c>
      <c r="M34" s="163">
        <f aca="true" t="shared" si="19" ref="M34:S34">E$34/E$35*100</f>
        <v>75.50458715596329</v>
      </c>
      <c r="N34" s="163">
        <f t="shared" si="19"/>
        <v>74.87690002140869</v>
      </c>
      <c r="O34" s="163">
        <f t="shared" si="19"/>
        <v>70.73006958857282</v>
      </c>
      <c r="P34" s="163">
        <f t="shared" si="19"/>
        <v>61.40072268636793</v>
      </c>
      <c r="Q34" s="163">
        <f t="shared" si="19"/>
        <v>49.134919452308814</v>
      </c>
      <c r="R34" s="163">
        <f t="shared" si="19"/>
        <v>45.94988397402457</v>
      </c>
      <c r="S34" s="163">
        <f t="shared" si="19"/>
        <v>55.979808439037015</v>
      </c>
    </row>
    <row r="35" spans="1:19" ht="12.75">
      <c r="A35" s="282"/>
      <c r="B35" s="292"/>
      <c r="C35" s="3" t="s">
        <v>13</v>
      </c>
      <c r="D35" s="148">
        <v>8083</v>
      </c>
      <c r="E35" s="149">
        <v>7630</v>
      </c>
      <c r="F35" s="149">
        <v>9342</v>
      </c>
      <c r="G35" s="149">
        <v>16382</v>
      </c>
      <c r="H35" s="149">
        <v>43449</v>
      </c>
      <c r="I35" s="149">
        <v>60399</v>
      </c>
      <c r="J35" s="149">
        <v>55591</v>
      </c>
      <c r="K35" s="150">
        <v>200876</v>
      </c>
      <c r="L35" s="173">
        <v>100</v>
      </c>
      <c r="M35" s="164">
        <v>100</v>
      </c>
      <c r="N35" s="164">
        <v>100</v>
      </c>
      <c r="O35" s="164">
        <v>100</v>
      </c>
      <c r="P35" s="164">
        <v>100</v>
      </c>
      <c r="Q35" s="164">
        <v>100</v>
      </c>
      <c r="R35" s="164">
        <v>100</v>
      </c>
      <c r="S35" s="164">
        <v>100</v>
      </c>
    </row>
    <row r="36" spans="1:19" ht="12.75">
      <c r="A36" s="282"/>
      <c r="B36" s="291" t="s">
        <v>39</v>
      </c>
      <c r="C36" s="2" t="s">
        <v>15</v>
      </c>
      <c r="D36" s="145">
        <v>3396</v>
      </c>
      <c r="E36" s="146">
        <v>3365</v>
      </c>
      <c r="F36" s="146">
        <v>4202</v>
      </c>
      <c r="G36" s="146">
        <v>7430</v>
      </c>
      <c r="H36" s="146">
        <v>21178</v>
      </c>
      <c r="I36" s="146">
        <v>34876</v>
      </c>
      <c r="J36" s="146">
        <v>33812</v>
      </c>
      <c r="K36" s="147">
        <v>108259</v>
      </c>
      <c r="L36" s="171">
        <f>D$36/D$38*100</f>
        <v>42.034905310063124</v>
      </c>
      <c r="M36" s="162">
        <f aca="true" t="shared" si="20" ref="M36:S36">E$36/E$38*100</f>
        <v>44.125360608444794</v>
      </c>
      <c r="N36" s="162">
        <f t="shared" si="20"/>
        <v>45.02786112301757</v>
      </c>
      <c r="O36" s="162">
        <f t="shared" si="20"/>
        <v>45.37681690484915</v>
      </c>
      <c r="P36" s="162">
        <f t="shared" si="20"/>
        <v>48.75566913000438</v>
      </c>
      <c r="Q36" s="162">
        <f t="shared" si="20"/>
        <v>57.76658826647232</v>
      </c>
      <c r="R36" s="162">
        <f t="shared" si="20"/>
        <v>60.83373814792825</v>
      </c>
      <c r="S36" s="162">
        <f t="shared" si="20"/>
        <v>53.91303914782149</v>
      </c>
    </row>
    <row r="37" spans="1:19" ht="12.75">
      <c r="A37" s="282"/>
      <c r="B37" s="292"/>
      <c r="C37" s="3" t="s">
        <v>16</v>
      </c>
      <c r="D37" s="148">
        <v>4683</v>
      </c>
      <c r="E37" s="149">
        <v>4261</v>
      </c>
      <c r="F37" s="149">
        <v>5130</v>
      </c>
      <c r="G37" s="149">
        <v>8944</v>
      </c>
      <c r="H37" s="149">
        <v>22259</v>
      </c>
      <c r="I37" s="149">
        <v>25498</v>
      </c>
      <c r="J37" s="149">
        <v>21769</v>
      </c>
      <c r="K37" s="150">
        <v>92544</v>
      </c>
      <c r="L37" s="172">
        <f>D$37/D$38*100</f>
        <v>57.96509468993687</v>
      </c>
      <c r="M37" s="163">
        <f aca="true" t="shared" si="21" ref="M37:S37">E$37/E$38*100</f>
        <v>55.874639391555206</v>
      </c>
      <c r="N37" s="163">
        <f t="shared" si="21"/>
        <v>54.97213887698243</v>
      </c>
      <c r="O37" s="163">
        <f t="shared" si="21"/>
        <v>54.62318309515085</v>
      </c>
      <c r="P37" s="163">
        <f t="shared" si="21"/>
        <v>51.24433086999562</v>
      </c>
      <c r="Q37" s="163">
        <f t="shared" si="21"/>
        <v>42.233411733527674</v>
      </c>
      <c r="R37" s="163">
        <f t="shared" si="21"/>
        <v>39.16626185207175</v>
      </c>
      <c r="S37" s="163">
        <f t="shared" si="21"/>
        <v>46.08696085217851</v>
      </c>
    </row>
    <row r="38" spans="1:19" ht="12.75">
      <c r="A38" s="282"/>
      <c r="B38" s="293"/>
      <c r="C38" s="4" t="s">
        <v>13</v>
      </c>
      <c r="D38" s="152">
        <v>8079</v>
      </c>
      <c r="E38" s="154">
        <v>7626</v>
      </c>
      <c r="F38" s="154">
        <v>9332</v>
      </c>
      <c r="G38" s="154">
        <v>16374</v>
      </c>
      <c r="H38" s="154">
        <v>43437</v>
      </c>
      <c r="I38" s="154">
        <v>60374</v>
      </c>
      <c r="J38" s="154">
        <v>55581</v>
      </c>
      <c r="K38" s="155">
        <v>200803</v>
      </c>
      <c r="L38" s="173">
        <v>100</v>
      </c>
      <c r="M38" s="164">
        <v>100</v>
      </c>
      <c r="N38" s="164">
        <v>100</v>
      </c>
      <c r="O38" s="164">
        <v>100</v>
      </c>
      <c r="P38" s="164">
        <v>100</v>
      </c>
      <c r="Q38" s="164">
        <v>100</v>
      </c>
      <c r="R38" s="164">
        <v>100</v>
      </c>
      <c r="S38" s="164">
        <v>100</v>
      </c>
    </row>
    <row r="39" spans="1:19" ht="12.75">
      <c r="A39" s="282"/>
      <c r="B39" s="295" t="s">
        <v>40</v>
      </c>
      <c r="C39" s="3" t="s">
        <v>15</v>
      </c>
      <c r="D39" s="148">
        <v>3585</v>
      </c>
      <c r="E39" s="149">
        <v>3457</v>
      </c>
      <c r="F39" s="149">
        <v>4339</v>
      </c>
      <c r="G39" s="149">
        <v>7711</v>
      </c>
      <c r="H39" s="149">
        <v>22457</v>
      </c>
      <c r="I39" s="149">
        <v>33956</v>
      </c>
      <c r="J39" s="149">
        <v>30657</v>
      </c>
      <c r="K39" s="150">
        <v>106162</v>
      </c>
      <c r="L39" s="171">
        <f>D$39/D$41*100</f>
        <v>44.374303750464165</v>
      </c>
      <c r="M39" s="162">
        <f aca="true" t="shared" si="22" ref="M39:S39">E$39/E$41*100</f>
        <v>45.33770491803279</v>
      </c>
      <c r="N39" s="162">
        <f t="shared" si="22"/>
        <v>46.48098553829673</v>
      </c>
      <c r="O39" s="162">
        <f t="shared" si="22"/>
        <v>47.156311154598825</v>
      </c>
      <c r="P39" s="162">
        <f t="shared" si="22"/>
        <v>51.79436320863508</v>
      </c>
      <c r="Q39" s="162">
        <f t="shared" si="22"/>
        <v>56.35570013111381</v>
      </c>
      <c r="R39" s="162">
        <f t="shared" si="22"/>
        <v>55.28066790486322</v>
      </c>
      <c r="S39" s="162">
        <f t="shared" si="22"/>
        <v>52.959458043789496</v>
      </c>
    </row>
    <row r="40" spans="1:19" ht="12.75">
      <c r="A40" s="282"/>
      <c r="B40" s="292"/>
      <c r="C40" s="3" t="s">
        <v>16</v>
      </c>
      <c r="D40" s="148">
        <v>4494</v>
      </c>
      <c r="E40" s="149">
        <v>4168</v>
      </c>
      <c r="F40" s="149">
        <v>4996</v>
      </c>
      <c r="G40" s="149">
        <v>8641</v>
      </c>
      <c r="H40" s="149">
        <v>20901</v>
      </c>
      <c r="I40" s="149">
        <v>26297</v>
      </c>
      <c r="J40" s="149">
        <v>24800</v>
      </c>
      <c r="K40" s="150">
        <v>94297</v>
      </c>
      <c r="L40" s="172">
        <f>D$40/D$41*100</f>
        <v>55.625696249535835</v>
      </c>
      <c r="M40" s="163">
        <f aca="true" t="shared" si="23" ref="M40:S40">E$40/E$41*100</f>
        <v>54.662295081967216</v>
      </c>
      <c r="N40" s="163">
        <f t="shared" si="23"/>
        <v>53.519014461703264</v>
      </c>
      <c r="O40" s="163">
        <f t="shared" si="23"/>
        <v>52.84368884540117</v>
      </c>
      <c r="P40" s="163">
        <f t="shared" si="23"/>
        <v>48.20563679136492</v>
      </c>
      <c r="Q40" s="163">
        <f t="shared" si="23"/>
        <v>43.64429986888619</v>
      </c>
      <c r="R40" s="163">
        <f t="shared" si="23"/>
        <v>44.71933209513677</v>
      </c>
      <c r="S40" s="163">
        <f t="shared" si="23"/>
        <v>47.0405419562105</v>
      </c>
    </row>
    <row r="41" spans="1:19" ht="12.75">
      <c r="A41" s="282"/>
      <c r="B41" s="292"/>
      <c r="C41" s="3" t="s">
        <v>13</v>
      </c>
      <c r="D41" s="148">
        <v>8079</v>
      </c>
      <c r="E41" s="149">
        <v>7625</v>
      </c>
      <c r="F41" s="149">
        <v>9335</v>
      </c>
      <c r="G41" s="149">
        <v>16352</v>
      </c>
      <c r="H41" s="149">
        <v>43358</v>
      </c>
      <c r="I41" s="149">
        <v>60253</v>
      </c>
      <c r="J41" s="149">
        <v>55457</v>
      </c>
      <c r="K41" s="150">
        <v>200459</v>
      </c>
      <c r="L41" s="173">
        <v>100</v>
      </c>
      <c r="M41" s="164">
        <v>100</v>
      </c>
      <c r="N41" s="164">
        <v>100</v>
      </c>
      <c r="O41" s="164">
        <v>100</v>
      </c>
      <c r="P41" s="164">
        <v>100</v>
      </c>
      <c r="Q41" s="164">
        <v>100</v>
      </c>
      <c r="R41" s="164">
        <v>100</v>
      </c>
      <c r="S41" s="164">
        <v>100</v>
      </c>
    </row>
    <row r="42" spans="1:19" ht="12.75">
      <c r="A42" s="282"/>
      <c r="B42" s="291" t="s">
        <v>41</v>
      </c>
      <c r="C42" s="2" t="s">
        <v>15</v>
      </c>
      <c r="D42" s="145">
        <v>2732</v>
      </c>
      <c r="E42" s="146">
        <v>2130</v>
      </c>
      <c r="F42" s="146">
        <v>2260</v>
      </c>
      <c r="G42" s="146">
        <v>3283</v>
      </c>
      <c r="H42" s="146">
        <v>8059</v>
      </c>
      <c r="I42" s="146">
        <v>9700</v>
      </c>
      <c r="J42" s="146">
        <v>8058</v>
      </c>
      <c r="K42" s="147">
        <v>36222</v>
      </c>
      <c r="L42" s="171">
        <f>D$42/D$44*100</f>
        <v>33.06305216023236</v>
      </c>
      <c r="M42" s="162">
        <f aca="true" t="shared" si="24" ref="M42:S42">E$42/E$44*100</f>
        <v>27.2552783109405</v>
      </c>
      <c r="N42" s="162">
        <f t="shared" si="24"/>
        <v>23.655013606866234</v>
      </c>
      <c r="O42" s="162">
        <f t="shared" si="24"/>
        <v>19.655151769143266</v>
      </c>
      <c r="P42" s="162">
        <f t="shared" si="24"/>
        <v>18.22684609295488</v>
      </c>
      <c r="Q42" s="162">
        <f t="shared" si="24"/>
        <v>16.021670548205407</v>
      </c>
      <c r="R42" s="162">
        <f t="shared" si="24"/>
        <v>14.511075094543491</v>
      </c>
      <c r="S42" s="162">
        <f t="shared" si="24"/>
        <v>17.876549059090035</v>
      </c>
    </row>
    <row r="43" spans="1:19" ht="12.75">
      <c r="A43" s="282"/>
      <c r="B43" s="292"/>
      <c r="C43" s="3" t="s">
        <v>16</v>
      </c>
      <c r="D43" s="148">
        <v>5531</v>
      </c>
      <c r="E43" s="149">
        <v>5685</v>
      </c>
      <c r="F43" s="149">
        <v>7294</v>
      </c>
      <c r="G43" s="149">
        <v>13420</v>
      </c>
      <c r="H43" s="149">
        <v>36156</v>
      </c>
      <c r="I43" s="149">
        <v>50843</v>
      </c>
      <c r="J43" s="149">
        <v>47472</v>
      </c>
      <c r="K43" s="150">
        <v>166401</v>
      </c>
      <c r="L43" s="172">
        <f>D$43/D$44*100</f>
        <v>66.93694783976764</v>
      </c>
      <c r="M43" s="163">
        <f aca="true" t="shared" si="25" ref="M43:S43">E$43/E$44*100</f>
        <v>72.7447216890595</v>
      </c>
      <c r="N43" s="163">
        <f t="shared" si="25"/>
        <v>76.34498639313377</v>
      </c>
      <c r="O43" s="163">
        <f t="shared" si="25"/>
        <v>80.34484823085674</v>
      </c>
      <c r="P43" s="163">
        <f t="shared" si="25"/>
        <v>81.77315390704511</v>
      </c>
      <c r="Q43" s="163">
        <f t="shared" si="25"/>
        <v>83.9783294517946</v>
      </c>
      <c r="R43" s="163">
        <f t="shared" si="25"/>
        <v>85.48892490545651</v>
      </c>
      <c r="S43" s="163">
        <f t="shared" si="25"/>
        <v>82.12345094090998</v>
      </c>
    </row>
    <row r="44" spans="1:19" ht="12.75">
      <c r="A44" s="282"/>
      <c r="B44" s="293"/>
      <c r="C44" s="4" t="s">
        <v>13</v>
      </c>
      <c r="D44" s="152">
        <v>8263</v>
      </c>
      <c r="E44" s="154">
        <v>7815</v>
      </c>
      <c r="F44" s="154">
        <v>9554</v>
      </c>
      <c r="G44" s="154">
        <v>16703</v>
      </c>
      <c r="H44" s="154">
        <v>44215</v>
      </c>
      <c r="I44" s="154">
        <v>60543</v>
      </c>
      <c r="J44" s="154">
        <v>55530</v>
      </c>
      <c r="K44" s="155">
        <v>202623</v>
      </c>
      <c r="L44" s="173">
        <v>100</v>
      </c>
      <c r="M44" s="164">
        <v>100</v>
      </c>
      <c r="N44" s="164">
        <v>100</v>
      </c>
      <c r="O44" s="164">
        <v>100</v>
      </c>
      <c r="P44" s="164">
        <v>100</v>
      </c>
      <c r="Q44" s="164">
        <v>100</v>
      </c>
      <c r="R44" s="164">
        <v>100</v>
      </c>
      <c r="S44" s="164">
        <v>100</v>
      </c>
    </row>
    <row r="45" spans="1:19" ht="12.75">
      <c r="A45" s="282"/>
      <c r="B45" s="295" t="s">
        <v>30</v>
      </c>
      <c r="C45" s="3" t="s">
        <v>17</v>
      </c>
      <c r="D45" s="148">
        <v>2542</v>
      </c>
      <c r="E45" s="149">
        <v>2206</v>
      </c>
      <c r="F45" s="149">
        <v>2520</v>
      </c>
      <c r="G45" s="149">
        <v>4180</v>
      </c>
      <c r="H45" s="149">
        <v>11011</v>
      </c>
      <c r="I45" s="149">
        <v>14228</v>
      </c>
      <c r="J45" s="149">
        <v>11632</v>
      </c>
      <c r="K45" s="150">
        <v>48319</v>
      </c>
      <c r="L45" s="171">
        <f>D$45/D$48*100</f>
        <v>31.44482929242949</v>
      </c>
      <c r="M45" s="162">
        <f aca="true" t="shared" si="26" ref="M45:S45">E$45/E$48*100</f>
        <v>28.90461215932914</v>
      </c>
      <c r="N45" s="162">
        <f t="shared" si="26"/>
        <v>26.96917808219178</v>
      </c>
      <c r="O45" s="162">
        <f t="shared" si="26"/>
        <v>25.514252578892755</v>
      </c>
      <c r="P45" s="162">
        <f t="shared" si="26"/>
        <v>25.331860951986563</v>
      </c>
      <c r="Q45" s="162">
        <f t="shared" si="26"/>
        <v>23.55083258847287</v>
      </c>
      <c r="R45" s="162">
        <f t="shared" si="26"/>
        <v>20.915220713836195</v>
      </c>
      <c r="S45" s="162">
        <f t="shared" si="26"/>
        <v>24.046601207331577</v>
      </c>
    </row>
    <row r="46" spans="1:19" ht="12.75">
      <c r="A46" s="282"/>
      <c r="B46" s="292"/>
      <c r="C46" s="3" t="s">
        <v>18</v>
      </c>
      <c r="D46" s="148">
        <v>4851</v>
      </c>
      <c r="E46" s="149">
        <v>4870</v>
      </c>
      <c r="F46" s="149">
        <v>6209</v>
      </c>
      <c r="G46" s="149">
        <v>11073</v>
      </c>
      <c r="H46" s="149">
        <v>29414</v>
      </c>
      <c r="I46" s="149">
        <v>41866</v>
      </c>
      <c r="J46" s="149">
        <v>39377</v>
      </c>
      <c r="K46" s="150">
        <v>137660</v>
      </c>
      <c r="L46" s="172">
        <f>D$46/D$48*100</f>
        <v>60.00742206828302</v>
      </c>
      <c r="M46" s="163">
        <f aca="true" t="shared" si="27" ref="M46:S46">E$46/E$48*100</f>
        <v>63.81027253668763</v>
      </c>
      <c r="N46" s="163">
        <f t="shared" si="27"/>
        <v>66.44905821917808</v>
      </c>
      <c r="O46" s="163">
        <f t="shared" si="27"/>
        <v>67.58835378135872</v>
      </c>
      <c r="P46" s="163">
        <f t="shared" si="27"/>
        <v>67.66972645915293</v>
      </c>
      <c r="Q46" s="163">
        <f t="shared" si="27"/>
        <v>69.29850696858344</v>
      </c>
      <c r="R46" s="163">
        <f t="shared" si="27"/>
        <v>70.80284096017262</v>
      </c>
      <c r="S46" s="163">
        <f t="shared" si="27"/>
        <v>68.50835328134409</v>
      </c>
    </row>
    <row r="47" spans="1:19" ht="12.75">
      <c r="A47" s="282"/>
      <c r="B47" s="292"/>
      <c r="C47" s="3" t="s">
        <v>19</v>
      </c>
      <c r="D47" s="148">
        <v>691</v>
      </c>
      <c r="E47" s="149">
        <v>556</v>
      </c>
      <c r="F47" s="149">
        <v>615</v>
      </c>
      <c r="G47" s="149">
        <v>1130</v>
      </c>
      <c r="H47" s="149">
        <v>3042</v>
      </c>
      <c r="I47" s="149">
        <v>4320</v>
      </c>
      <c r="J47" s="149">
        <v>4606</v>
      </c>
      <c r="K47" s="150">
        <v>14960</v>
      </c>
      <c r="L47" s="172">
        <f>D$47/D$48*100</f>
        <v>8.547748639287482</v>
      </c>
      <c r="M47" s="163">
        <f aca="true" t="shared" si="28" ref="M47:S47">E$47/E$48*100</f>
        <v>7.285115303983228</v>
      </c>
      <c r="N47" s="163">
        <f t="shared" si="28"/>
        <v>6.581763698630137</v>
      </c>
      <c r="O47" s="163">
        <f t="shared" si="28"/>
        <v>6.89739363974852</v>
      </c>
      <c r="P47" s="163">
        <f t="shared" si="28"/>
        <v>6.998412588860514</v>
      </c>
      <c r="Q47" s="163">
        <f t="shared" si="28"/>
        <v>7.150660442943689</v>
      </c>
      <c r="R47" s="163">
        <f t="shared" si="28"/>
        <v>8.28193832599119</v>
      </c>
      <c r="S47" s="163">
        <f t="shared" si="28"/>
        <v>7.445045511324332</v>
      </c>
    </row>
    <row r="48" spans="1:19" ht="12.75">
      <c r="A48" s="282"/>
      <c r="B48" s="292"/>
      <c r="C48" s="3" t="s">
        <v>13</v>
      </c>
      <c r="D48" s="148">
        <v>8084</v>
      </c>
      <c r="E48" s="149">
        <v>7632</v>
      </c>
      <c r="F48" s="149">
        <v>9344</v>
      </c>
      <c r="G48" s="149">
        <v>16383</v>
      </c>
      <c r="H48" s="149">
        <v>43467</v>
      </c>
      <c r="I48" s="149">
        <v>60414</v>
      </c>
      <c r="J48" s="149">
        <v>55615</v>
      </c>
      <c r="K48" s="150">
        <v>200939</v>
      </c>
      <c r="L48" s="173">
        <v>100</v>
      </c>
      <c r="M48" s="164">
        <v>100</v>
      </c>
      <c r="N48" s="164">
        <v>100</v>
      </c>
      <c r="O48" s="164">
        <v>100</v>
      </c>
      <c r="P48" s="164">
        <v>100</v>
      </c>
      <c r="Q48" s="164">
        <v>100</v>
      </c>
      <c r="R48" s="164">
        <v>100</v>
      </c>
      <c r="S48" s="164">
        <v>100</v>
      </c>
    </row>
    <row r="49" spans="1:19" ht="12.75">
      <c r="A49" s="282"/>
      <c r="B49" s="291" t="s">
        <v>31</v>
      </c>
      <c r="C49" s="2" t="s">
        <v>15</v>
      </c>
      <c r="D49" s="145">
        <v>2375</v>
      </c>
      <c r="E49" s="146">
        <v>2050</v>
      </c>
      <c r="F49" s="146">
        <v>2305</v>
      </c>
      <c r="G49" s="146">
        <v>3331</v>
      </c>
      <c r="H49" s="146">
        <v>7284</v>
      </c>
      <c r="I49" s="146">
        <v>9728</v>
      </c>
      <c r="J49" s="146">
        <v>10114</v>
      </c>
      <c r="K49" s="147">
        <v>37187</v>
      </c>
      <c r="L49" s="171">
        <f>D$49/D$51*100</f>
        <v>29.382654954843503</v>
      </c>
      <c r="M49" s="162">
        <f aca="true" t="shared" si="29" ref="M49:S49">E$49/E$51*100</f>
        <v>26.871149560886092</v>
      </c>
      <c r="N49" s="162">
        <f t="shared" si="29"/>
        <v>24.681443409358604</v>
      </c>
      <c r="O49" s="162">
        <f t="shared" si="29"/>
        <v>20.33950051902058</v>
      </c>
      <c r="P49" s="162">
        <f t="shared" si="29"/>
        <v>16.759853661903776</v>
      </c>
      <c r="Q49" s="162">
        <f t="shared" si="29"/>
        <v>16.09716545595949</v>
      </c>
      <c r="R49" s="162">
        <f t="shared" si="29"/>
        <v>18.189993165713464</v>
      </c>
      <c r="S49" s="162">
        <f t="shared" si="29"/>
        <v>18.507993072007327</v>
      </c>
    </row>
    <row r="50" spans="1:19" ht="12.75">
      <c r="A50" s="282"/>
      <c r="B50" s="292"/>
      <c r="C50" s="3" t="s">
        <v>16</v>
      </c>
      <c r="D50" s="148">
        <v>5708</v>
      </c>
      <c r="E50" s="149">
        <v>5579</v>
      </c>
      <c r="F50" s="149">
        <v>7034</v>
      </c>
      <c r="G50" s="149">
        <v>13046</v>
      </c>
      <c r="H50" s="149">
        <v>36177</v>
      </c>
      <c r="I50" s="149">
        <v>50705</v>
      </c>
      <c r="J50" s="149">
        <v>45488</v>
      </c>
      <c r="K50" s="150">
        <v>163737</v>
      </c>
      <c r="L50" s="172">
        <f>D$50/D$51*100</f>
        <v>70.6173450451565</v>
      </c>
      <c r="M50" s="163">
        <f aca="true" t="shared" si="30" ref="M50:S50">E$50/E$51*100</f>
        <v>73.12885043911392</v>
      </c>
      <c r="N50" s="163">
        <f t="shared" si="30"/>
        <v>75.31855659064139</v>
      </c>
      <c r="O50" s="163">
        <f t="shared" si="30"/>
        <v>79.66049948097942</v>
      </c>
      <c r="P50" s="163">
        <f t="shared" si="30"/>
        <v>83.24014633809622</v>
      </c>
      <c r="Q50" s="163">
        <f t="shared" si="30"/>
        <v>83.9028345440405</v>
      </c>
      <c r="R50" s="163">
        <f t="shared" si="30"/>
        <v>81.81000683428654</v>
      </c>
      <c r="S50" s="163">
        <f t="shared" si="30"/>
        <v>81.49200692799268</v>
      </c>
    </row>
    <row r="51" spans="1:19" ht="12.75">
      <c r="A51" s="282"/>
      <c r="B51" s="293"/>
      <c r="C51" s="4" t="s">
        <v>13</v>
      </c>
      <c r="D51" s="152">
        <v>8083</v>
      </c>
      <c r="E51" s="154">
        <v>7629</v>
      </c>
      <c r="F51" s="154">
        <v>9339</v>
      </c>
      <c r="G51" s="154">
        <v>16377</v>
      </c>
      <c r="H51" s="154">
        <v>43461</v>
      </c>
      <c r="I51" s="154">
        <v>60433</v>
      </c>
      <c r="J51" s="154">
        <v>55602</v>
      </c>
      <c r="K51" s="155">
        <v>200924</v>
      </c>
      <c r="L51" s="173">
        <v>100</v>
      </c>
      <c r="M51" s="164">
        <v>100</v>
      </c>
      <c r="N51" s="164">
        <v>100</v>
      </c>
      <c r="O51" s="164">
        <v>100</v>
      </c>
      <c r="P51" s="164">
        <v>100</v>
      </c>
      <c r="Q51" s="164">
        <v>100</v>
      </c>
      <c r="R51" s="164">
        <v>100</v>
      </c>
      <c r="S51" s="164">
        <v>100</v>
      </c>
    </row>
    <row r="52" spans="1:19" ht="12.75">
      <c r="A52" s="282"/>
      <c r="B52" s="295" t="s">
        <v>32</v>
      </c>
      <c r="C52" s="3" t="s">
        <v>15</v>
      </c>
      <c r="D52" s="148">
        <v>1527</v>
      </c>
      <c r="E52" s="149">
        <v>1382</v>
      </c>
      <c r="F52" s="149">
        <v>1582</v>
      </c>
      <c r="G52" s="149">
        <v>2414</v>
      </c>
      <c r="H52" s="149">
        <v>4849</v>
      </c>
      <c r="I52" s="149">
        <v>4992</v>
      </c>
      <c r="J52" s="149">
        <v>4104</v>
      </c>
      <c r="K52" s="150">
        <v>20850</v>
      </c>
      <c r="L52" s="171">
        <f>D$52/D$54*100</f>
        <v>18.893838158871567</v>
      </c>
      <c r="M52" s="162">
        <f aca="true" t="shared" si="31" ref="M52:S52">E$52/E$54*100</f>
        <v>18.1150871673876</v>
      </c>
      <c r="N52" s="162">
        <f t="shared" si="31"/>
        <v>16.937901498929335</v>
      </c>
      <c r="O52" s="162">
        <f t="shared" si="31"/>
        <v>14.740184404958173</v>
      </c>
      <c r="P52" s="162">
        <f t="shared" si="31"/>
        <v>11.159440301942373</v>
      </c>
      <c r="Q52" s="162">
        <f t="shared" si="31"/>
        <v>8.26079761707761</v>
      </c>
      <c r="R52" s="162">
        <f t="shared" si="31"/>
        <v>7.378242813224745</v>
      </c>
      <c r="S52" s="162">
        <f t="shared" si="31"/>
        <v>10.376593192755793</v>
      </c>
    </row>
    <row r="53" spans="1:19" ht="12.75">
      <c r="A53" s="282"/>
      <c r="B53" s="292"/>
      <c r="C53" s="3" t="s">
        <v>16</v>
      </c>
      <c r="D53" s="148">
        <v>6555</v>
      </c>
      <c r="E53" s="149">
        <v>6247</v>
      </c>
      <c r="F53" s="149">
        <v>7758</v>
      </c>
      <c r="G53" s="149">
        <v>13963</v>
      </c>
      <c r="H53" s="149">
        <v>38603</v>
      </c>
      <c r="I53" s="149">
        <v>55438</v>
      </c>
      <c r="J53" s="149">
        <v>51519</v>
      </c>
      <c r="K53" s="150">
        <v>180083</v>
      </c>
      <c r="L53" s="172">
        <f>D$53/D$54*100</f>
        <v>81.10616184112843</v>
      </c>
      <c r="M53" s="163">
        <f aca="true" t="shared" si="32" ref="M53:S53">E$53/E$54*100</f>
        <v>81.8849128326124</v>
      </c>
      <c r="N53" s="163">
        <f t="shared" si="32"/>
        <v>83.06209850107066</v>
      </c>
      <c r="O53" s="163">
        <f t="shared" si="32"/>
        <v>85.25981559504183</v>
      </c>
      <c r="P53" s="163">
        <f t="shared" si="32"/>
        <v>88.84055969805763</v>
      </c>
      <c r="Q53" s="163">
        <f t="shared" si="32"/>
        <v>91.73920238292239</v>
      </c>
      <c r="R53" s="163">
        <f t="shared" si="32"/>
        <v>92.62175718677526</v>
      </c>
      <c r="S53" s="163">
        <f t="shared" si="32"/>
        <v>89.62340680724421</v>
      </c>
    </row>
    <row r="54" spans="1:19" ht="12.75">
      <c r="A54" s="282"/>
      <c r="B54" s="292"/>
      <c r="C54" s="3" t="s">
        <v>13</v>
      </c>
      <c r="D54" s="148">
        <v>8082</v>
      </c>
      <c r="E54" s="149">
        <v>7629</v>
      </c>
      <c r="F54" s="149">
        <v>9340</v>
      </c>
      <c r="G54" s="149">
        <v>16377</v>
      </c>
      <c r="H54" s="149">
        <v>43452</v>
      </c>
      <c r="I54" s="149">
        <v>60430</v>
      </c>
      <c r="J54" s="149">
        <v>55623</v>
      </c>
      <c r="K54" s="150">
        <v>200933</v>
      </c>
      <c r="L54" s="173">
        <v>100</v>
      </c>
      <c r="M54" s="164">
        <v>100</v>
      </c>
      <c r="N54" s="164">
        <v>100</v>
      </c>
      <c r="O54" s="164">
        <v>100</v>
      </c>
      <c r="P54" s="164">
        <v>100</v>
      </c>
      <c r="Q54" s="164">
        <v>100</v>
      </c>
      <c r="R54" s="164">
        <v>100</v>
      </c>
      <c r="S54" s="164">
        <v>100</v>
      </c>
    </row>
    <row r="55" spans="1:19" ht="12.75">
      <c r="A55" s="282"/>
      <c r="B55" s="291" t="s">
        <v>33</v>
      </c>
      <c r="C55" s="2" t="s">
        <v>15</v>
      </c>
      <c r="D55" s="145">
        <v>1853</v>
      </c>
      <c r="E55" s="146">
        <v>1462</v>
      </c>
      <c r="F55" s="146">
        <v>1503</v>
      </c>
      <c r="G55" s="146">
        <v>1891</v>
      </c>
      <c r="H55" s="146">
        <v>3162</v>
      </c>
      <c r="I55" s="146">
        <v>2964</v>
      </c>
      <c r="J55" s="146">
        <v>2111</v>
      </c>
      <c r="K55" s="147">
        <v>14946</v>
      </c>
      <c r="L55" s="171">
        <f>D$55/D$57*100</f>
        <v>22.94736842105263</v>
      </c>
      <c r="M55" s="162">
        <f aca="true" t="shared" si="33" ref="M55:S55">E$55/E$57*100</f>
        <v>19.17377049180328</v>
      </c>
      <c r="N55" s="162">
        <f t="shared" si="33"/>
        <v>16.093800192740122</v>
      </c>
      <c r="O55" s="162">
        <f t="shared" si="33"/>
        <v>11.552324515853137</v>
      </c>
      <c r="P55" s="162">
        <f t="shared" si="33"/>
        <v>7.282526083051198</v>
      </c>
      <c r="Q55" s="162">
        <f t="shared" si="33"/>
        <v>4.908991536792594</v>
      </c>
      <c r="R55" s="162">
        <f t="shared" si="33"/>
        <v>3.7975138966342263</v>
      </c>
      <c r="S55" s="162">
        <f t="shared" si="33"/>
        <v>7.443412435568615</v>
      </c>
    </row>
    <row r="56" spans="1:19" ht="12.75">
      <c r="A56" s="282"/>
      <c r="B56" s="292"/>
      <c r="C56" s="3" t="s">
        <v>16</v>
      </c>
      <c r="D56" s="148">
        <v>6222</v>
      </c>
      <c r="E56" s="149">
        <v>6163</v>
      </c>
      <c r="F56" s="149">
        <v>7836</v>
      </c>
      <c r="G56" s="149">
        <v>14478</v>
      </c>
      <c r="H56" s="149">
        <v>40257</v>
      </c>
      <c r="I56" s="149">
        <v>57415</v>
      </c>
      <c r="J56" s="149">
        <v>53478</v>
      </c>
      <c r="K56" s="150">
        <v>185849</v>
      </c>
      <c r="L56" s="172">
        <f>D$56/D$57*100</f>
        <v>77.05263157894737</v>
      </c>
      <c r="M56" s="163">
        <f aca="true" t="shared" si="34" ref="M56:S56">E$56/E$57*100</f>
        <v>80.82622950819672</v>
      </c>
      <c r="N56" s="163">
        <f t="shared" si="34"/>
        <v>83.90619980725987</v>
      </c>
      <c r="O56" s="163">
        <f t="shared" si="34"/>
        <v>88.44767548414686</v>
      </c>
      <c r="P56" s="163">
        <f t="shared" si="34"/>
        <v>92.7174739169488</v>
      </c>
      <c r="Q56" s="163">
        <f t="shared" si="34"/>
        <v>95.0910084632074</v>
      </c>
      <c r="R56" s="163">
        <f t="shared" si="34"/>
        <v>96.20248610336577</v>
      </c>
      <c r="S56" s="163">
        <f t="shared" si="34"/>
        <v>92.55658756443138</v>
      </c>
    </row>
    <row r="57" spans="1:19" ht="12.75">
      <c r="A57" s="282"/>
      <c r="B57" s="293"/>
      <c r="C57" s="4" t="s">
        <v>13</v>
      </c>
      <c r="D57" s="152">
        <v>8075</v>
      </c>
      <c r="E57" s="154">
        <v>7625</v>
      </c>
      <c r="F57" s="154">
        <v>9339</v>
      </c>
      <c r="G57" s="154">
        <v>16369</v>
      </c>
      <c r="H57" s="154">
        <v>43419</v>
      </c>
      <c r="I57" s="154">
        <v>60379</v>
      </c>
      <c r="J57" s="154">
        <v>55589</v>
      </c>
      <c r="K57" s="155">
        <v>200795</v>
      </c>
      <c r="L57" s="173">
        <v>100</v>
      </c>
      <c r="M57" s="164">
        <v>100</v>
      </c>
      <c r="N57" s="164">
        <v>100</v>
      </c>
      <c r="O57" s="164">
        <v>100</v>
      </c>
      <c r="P57" s="164">
        <v>100</v>
      </c>
      <c r="Q57" s="164">
        <v>100</v>
      </c>
      <c r="R57" s="164">
        <v>100</v>
      </c>
      <c r="S57" s="164">
        <v>100</v>
      </c>
    </row>
    <row r="58" spans="1:19" ht="12.75">
      <c r="A58" s="282"/>
      <c r="B58" s="295" t="s">
        <v>34</v>
      </c>
      <c r="C58" s="3" t="s">
        <v>20</v>
      </c>
      <c r="D58" s="148">
        <v>2216</v>
      </c>
      <c r="E58" s="149">
        <v>2148</v>
      </c>
      <c r="F58" s="149">
        <v>2710</v>
      </c>
      <c r="G58" s="149">
        <v>4082</v>
      </c>
      <c r="H58" s="149">
        <v>10366</v>
      </c>
      <c r="I58" s="149">
        <v>15504</v>
      </c>
      <c r="J58" s="149">
        <v>13399</v>
      </c>
      <c r="K58" s="150">
        <v>50425</v>
      </c>
      <c r="L58" s="171">
        <f>D$58/D$61*100</f>
        <v>24.67706013363029</v>
      </c>
      <c r="M58" s="162">
        <f aca="true" t="shared" si="35" ref="M58:S58">E$58/E$61*100</f>
        <v>25.522813688212924</v>
      </c>
      <c r="N58" s="162">
        <f t="shared" si="35"/>
        <v>26.59731082539994</v>
      </c>
      <c r="O58" s="162">
        <f t="shared" si="35"/>
        <v>22.902990517870165</v>
      </c>
      <c r="P58" s="162">
        <f t="shared" si="35"/>
        <v>21.96232971037522</v>
      </c>
      <c r="Q58" s="162">
        <f t="shared" si="35"/>
        <v>24.408444717328674</v>
      </c>
      <c r="R58" s="162">
        <f t="shared" si="35"/>
        <v>23.020359075680783</v>
      </c>
      <c r="S58" s="162">
        <f t="shared" si="35"/>
        <v>23.52669469185512</v>
      </c>
    </row>
    <row r="59" spans="1:19" ht="12.75">
      <c r="A59" s="282"/>
      <c r="B59" s="292"/>
      <c r="C59" s="3" t="s">
        <v>21</v>
      </c>
      <c r="D59" s="148">
        <v>2826</v>
      </c>
      <c r="E59" s="149">
        <v>2490</v>
      </c>
      <c r="F59" s="149">
        <v>2665</v>
      </c>
      <c r="G59" s="149">
        <v>4243</v>
      </c>
      <c r="H59" s="149">
        <v>10711</v>
      </c>
      <c r="I59" s="149">
        <v>13864</v>
      </c>
      <c r="J59" s="149">
        <v>12121</v>
      </c>
      <c r="K59" s="150">
        <v>48920</v>
      </c>
      <c r="L59" s="172">
        <f>D$59/D$61*100</f>
        <v>31.469933184855236</v>
      </c>
      <c r="M59" s="163">
        <f aca="true" t="shared" si="36" ref="M59:S59">E$59/E$61*100</f>
        <v>29.586501901140682</v>
      </c>
      <c r="N59" s="163">
        <f t="shared" si="36"/>
        <v>26.15565806261655</v>
      </c>
      <c r="O59" s="163">
        <f t="shared" si="36"/>
        <v>23.80631767940302</v>
      </c>
      <c r="P59" s="163">
        <f t="shared" si="36"/>
        <v>22.693277399944915</v>
      </c>
      <c r="Q59" s="163">
        <f t="shared" si="36"/>
        <v>21.82654009036666</v>
      </c>
      <c r="R59" s="163">
        <f t="shared" si="36"/>
        <v>20.8246714199811</v>
      </c>
      <c r="S59" s="163">
        <f t="shared" si="36"/>
        <v>22.824509753605405</v>
      </c>
    </row>
    <row r="60" spans="1:19" ht="12.75">
      <c r="A60" s="282"/>
      <c r="B60" s="292"/>
      <c r="C60" s="3" t="s">
        <v>22</v>
      </c>
      <c r="D60" s="148">
        <v>3938</v>
      </c>
      <c r="E60" s="149">
        <v>3778</v>
      </c>
      <c r="F60" s="149">
        <v>4814</v>
      </c>
      <c r="G60" s="149">
        <v>9498</v>
      </c>
      <c r="H60" s="149">
        <v>26122</v>
      </c>
      <c r="I60" s="149">
        <v>34151</v>
      </c>
      <c r="J60" s="149">
        <v>32685</v>
      </c>
      <c r="K60" s="150">
        <v>114986</v>
      </c>
      <c r="L60" s="172">
        <f>D$60/D$61*100</f>
        <v>43.85300668151448</v>
      </c>
      <c r="M60" s="163">
        <f aca="true" t="shared" si="37" ref="M60:S60">E$60/E$61*100</f>
        <v>44.89068441064639</v>
      </c>
      <c r="N60" s="163">
        <f t="shared" si="37"/>
        <v>47.24703111198351</v>
      </c>
      <c r="O60" s="163">
        <f t="shared" si="37"/>
        <v>53.29069180272681</v>
      </c>
      <c r="P60" s="163">
        <f t="shared" si="37"/>
        <v>55.34439288967986</v>
      </c>
      <c r="Q60" s="163">
        <f t="shared" si="37"/>
        <v>53.765015192304666</v>
      </c>
      <c r="R60" s="163">
        <f t="shared" si="37"/>
        <v>56.15496950433811</v>
      </c>
      <c r="S60" s="163">
        <f t="shared" si="37"/>
        <v>53.648795554539475</v>
      </c>
    </row>
    <row r="61" spans="1:19" ht="12.75">
      <c r="A61" s="282"/>
      <c r="B61" s="292"/>
      <c r="C61" s="3" t="s">
        <v>13</v>
      </c>
      <c r="D61" s="148">
        <v>8980</v>
      </c>
      <c r="E61" s="149">
        <v>8416</v>
      </c>
      <c r="F61" s="149">
        <v>10189</v>
      </c>
      <c r="G61" s="149">
        <v>17823</v>
      </c>
      <c r="H61" s="149">
        <v>47199</v>
      </c>
      <c r="I61" s="149">
        <v>63519</v>
      </c>
      <c r="J61" s="149">
        <v>58205</v>
      </c>
      <c r="K61" s="150">
        <v>214331</v>
      </c>
      <c r="L61" s="173">
        <v>100</v>
      </c>
      <c r="M61" s="164">
        <v>100</v>
      </c>
      <c r="N61" s="164">
        <v>100</v>
      </c>
      <c r="O61" s="164">
        <v>100</v>
      </c>
      <c r="P61" s="164">
        <v>100</v>
      </c>
      <c r="Q61" s="164">
        <v>100</v>
      </c>
      <c r="R61" s="164">
        <v>100</v>
      </c>
      <c r="S61" s="164">
        <v>100</v>
      </c>
    </row>
    <row r="62" spans="1:19" ht="12.75">
      <c r="A62" s="282"/>
      <c r="B62" s="291" t="s">
        <v>35</v>
      </c>
      <c r="C62" s="2" t="s">
        <v>23</v>
      </c>
      <c r="D62" s="145">
        <v>3833</v>
      </c>
      <c r="E62" s="146">
        <v>3579</v>
      </c>
      <c r="F62" s="146">
        <v>4302</v>
      </c>
      <c r="G62" s="146">
        <v>7835</v>
      </c>
      <c r="H62" s="146">
        <v>21350</v>
      </c>
      <c r="I62" s="146">
        <v>29598</v>
      </c>
      <c r="J62" s="146">
        <v>27956</v>
      </c>
      <c r="K62" s="147">
        <v>98453</v>
      </c>
      <c r="L62" s="171">
        <f>D$62/D$66*100</f>
        <v>57.760699216395416</v>
      </c>
      <c r="M62" s="162">
        <f aca="true" t="shared" si="38" ref="M62:S62">E$62/E$66*100</f>
        <v>57.99708313077298</v>
      </c>
      <c r="N62" s="162">
        <f t="shared" si="38"/>
        <v>59.01234567901235</v>
      </c>
      <c r="O62" s="162">
        <f t="shared" si="38"/>
        <v>65.06934639980068</v>
      </c>
      <c r="P62" s="162">
        <f t="shared" si="38"/>
        <v>67.96549199376054</v>
      </c>
      <c r="Q62" s="162">
        <f t="shared" si="38"/>
        <v>67.59849263446385</v>
      </c>
      <c r="R62" s="162">
        <f t="shared" si="38"/>
        <v>70.1231595053553</v>
      </c>
      <c r="S62" s="162">
        <f t="shared" si="38"/>
        <v>66.88246842795323</v>
      </c>
    </row>
    <row r="63" spans="1:19" ht="12.75">
      <c r="A63" s="282"/>
      <c r="B63" s="292"/>
      <c r="C63" s="3" t="s">
        <v>24</v>
      </c>
      <c r="D63" s="148">
        <v>1620</v>
      </c>
      <c r="E63" s="149">
        <v>1493</v>
      </c>
      <c r="F63" s="149">
        <v>1746</v>
      </c>
      <c r="G63" s="149">
        <v>2657</v>
      </c>
      <c r="H63" s="149">
        <v>6885</v>
      </c>
      <c r="I63" s="149">
        <v>10394</v>
      </c>
      <c r="J63" s="149">
        <v>9287</v>
      </c>
      <c r="K63" s="150">
        <v>34082</v>
      </c>
      <c r="L63" s="172">
        <f>D$63/D$66*100</f>
        <v>24.412296564195298</v>
      </c>
      <c r="M63" s="163">
        <f aca="true" t="shared" si="39" ref="M63:S63">E$63/E$66*100</f>
        <v>24.19380975530708</v>
      </c>
      <c r="N63" s="163">
        <f t="shared" si="39"/>
        <v>23.950617283950617</v>
      </c>
      <c r="O63" s="163">
        <f t="shared" si="39"/>
        <v>22.066273565318497</v>
      </c>
      <c r="P63" s="163">
        <f t="shared" si="39"/>
        <v>21.917677394709198</v>
      </c>
      <c r="Q63" s="163">
        <f t="shared" si="39"/>
        <v>23.738723307068632</v>
      </c>
      <c r="R63" s="163">
        <f t="shared" si="39"/>
        <v>23.29495572779492</v>
      </c>
      <c r="S63" s="163">
        <f t="shared" si="39"/>
        <v>23.153060739251238</v>
      </c>
    </row>
    <row r="64" spans="1:19" ht="12.75">
      <c r="A64" s="282"/>
      <c r="B64" s="292"/>
      <c r="C64" s="3" t="s">
        <v>25</v>
      </c>
      <c r="D64" s="148">
        <v>764</v>
      </c>
      <c r="E64" s="149">
        <v>755</v>
      </c>
      <c r="F64" s="149">
        <v>901</v>
      </c>
      <c r="G64" s="149">
        <v>1229</v>
      </c>
      <c r="H64" s="149">
        <v>2613</v>
      </c>
      <c r="I64" s="149">
        <v>3262</v>
      </c>
      <c r="J64" s="149">
        <v>2333</v>
      </c>
      <c r="K64" s="150">
        <v>11857</v>
      </c>
      <c r="L64" s="172">
        <f>D$64/D$66*100</f>
        <v>11.512959614225437</v>
      </c>
      <c r="M64" s="163">
        <f aca="true" t="shared" si="40" ref="M64:S64">E$64/E$66*100</f>
        <v>12.234645924485497</v>
      </c>
      <c r="N64" s="163">
        <f t="shared" si="40"/>
        <v>12.359396433470508</v>
      </c>
      <c r="O64" s="163">
        <f t="shared" si="40"/>
        <v>10.206793455693049</v>
      </c>
      <c r="P64" s="163">
        <f t="shared" si="40"/>
        <v>8.318212205138002</v>
      </c>
      <c r="Q64" s="163">
        <f t="shared" si="40"/>
        <v>7.450039968025579</v>
      </c>
      <c r="R64" s="163">
        <f t="shared" si="40"/>
        <v>5.851957759550505</v>
      </c>
      <c r="S64" s="163">
        <f t="shared" si="40"/>
        <v>8.05486301230274</v>
      </c>
    </row>
    <row r="65" spans="1:19" ht="12.75">
      <c r="A65" s="282"/>
      <c r="B65" s="292"/>
      <c r="C65" s="3" t="s">
        <v>26</v>
      </c>
      <c r="D65" s="148">
        <v>419</v>
      </c>
      <c r="E65" s="149">
        <v>344</v>
      </c>
      <c r="F65" s="149">
        <v>341</v>
      </c>
      <c r="G65" s="149">
        <v>320</v>
      </c>
      <c r="H65" s="149">
        <v>565</v>
      </c>
      <c r="I65" s="149">
        <v>531</v>
      </c>
      <c r="J65" s="149">
        <v>291</v>
      </c>
      <c r="K65" s="150">
        <v>2811</v>
      </c>
      <c r="L65" s="172">
        <f>D$65/D$66*100</f>
        <v>6.314044605183845</v>
      </c>
      <c r="M65" s="163">
        <f aca="true" t="shared" si="41" ref="M65:S65">E$65/E$66*100</f>
        <v>5.574461189434452</v>
      </c>
      <c r="N65" s="163">
        <f t="shared" si="41"/>
        <v>4.677640603566529</v>
      </c>
      <c r="O65" s="163">
        <f t="shared" si="41"/>
        <v>2.6575865791877753</v>
      </c>
      <c r="P65" s="163">
        <f t="shared" si="41"/>
        <v>1.7986184063922581</v>
      </c>
      <c r="Q65" s="163">
        <f t="shared" si="41"/>
        <v>1.2127440904419322</v>
      </c>
      <c r="R65" s="163">
        <f t="shared" si="41"/>
        <v>0.7299270072992701</v>
      </c>
      <c r="S65" s="163">
        <f t="shared" si="41"/>
        <v>1.9096078204927889</v>
      </c>
    </row>
    <row r="66" spans="1:19" ht="12.75">
      <c r="A66" s="282"/>
      <c r="B66" s="293"/>
      <c r="C66" s="4" t="s">
        <v>13</v>
      </c>
      <c r="D66" s="152">
        <v>6636</v>
      </c>
      <c r="E66" s="154">
        <v>6171</v>
      </c>
      <c r="F66" s="154">
        <v>7290</v>
      </c>
      <c r="G66" s="154">
        <v>12041</v>
      </c>
      <c r="H66" s="154">
        <v>31413</v>
      </c>
      <c r="I66" s="154">
        <v>43785</v>
      </c>
      <c r="J66" s="154">
        <v>39867</v>
      </c>
      <c r="K66" s="155">
        <v>147203</v>
      </c>
      <c r="L66" s="173">
        <v>100</v>
      </c>
      <c r="M66" s="164">
        <v>100</v>
      </c>
      <c r="N66" s="164">
        <v>100</v>
      </c>
      <c r="O66" s="164">
        <v>100</v>
      </c>
      <c r="P66" s="164">
        <v>100</v>
      </c>
      <c r="Q66" s="164">
        <v>100</v>
      </c>
      <c r="R66" s="164">
        <v>100</v>
      </c>
      <c r="S66" s="164">
        <v>100</v>
      </c>
    </row>
    <row r="67" spans="1:19" ht="12.75">
      <c r="A67" s="282"/>
      <c r="B67" s="295" t="s">
        <v>36</v>
      </c>
      <c r="C67" s="3" t="s">
        <v>15</v>
      </c>
      <c r="D67" s="148">
        <v>5431</v>
      </c>
      <c r="E67" s="149">
        <v>5082</v>
      </c>
      <c r="F67" s="149">
        <v>6276</v>
      </c>
      <c r="G67" s="149">
        <v>11608</v>
      </c>
      <c r="H67" s="149">
        <v>33377</v>
      </c>
      <c r="I67" s="149">
        <v>48564</v>
      </c>
      <c r="J67" s="149">
        <v>45275</v>
      </c>
      <c r="K67" s="150">
        <v>155613</v>
      </c>
      <c r="L67" s="171">
        <f>D$67/D$69*100</f>
        <v>67.38213399503722</v>
      </c>
      <c r="M67" s="162">
        <f aca="true" t="shared" si="42" ref="M67:S67">E$67/E$69*100</f>
        <v>66.78055190538765</v>
      </c>
      <c r="N67" s="162">
        <f t="shared" si="42"/>
        <v>67.28130360205832</v>
      </c>
      <c r="O67" s="162">
        <f t="shared" si="42"/>
        <v>71.04473958014566</v>
      </c>
      <c r="P67" s="162">
        <f t="shared" si="42"/>
        <v>76.9587272308047</v>
      </c>
      <c r="Q67" s="162">
        <f t="shared" si="42"/>
        <v>80.66037735849056</v>
      </c>
      <c r="R67" s="162">
        <f t="shared" si="42"/>
        <v>81.68696436626071</v>
      </c>
      <c r="S67" s="162">
        <f t="shared" si="42"/>
        <v>77.67445342917041</v>
      </c>
    </row>
    <row r="68" spans="1:19" ht="12.75">
      <c r="A68" s="282"/>
      <c r="B68" s="292"/>
      <c r="C68" s="3" t="s">
        <v>16</v>
      </c>
      <c r="D68" s="148">
        <v>2629</v>
      </c>
      <c r="E68" s="149">
        <v>2528</v>
      </c>
      <c r="F68" s="149">
        <v>3052</v>
      </c>
      <c r="G68" s="149">
        <v>4731</v>
      </c>
      <c r="H68" s="149">
        <v>9993</v>
      </c>
      <c r="I68" s="149">
        <v>11644</v>
      </c>
      <c r="J68" s="149">
        <v>10150</v>
      </c>
      <c r="K68" s="150">
        <v>44727</v>
      </c>
      <c r="L68" s="172">
        <f>D$68/D$69*100</f>
        <v>32.61786600496278</v>
      </c>
      <c r="M68" s="163">
        <f aca="true" t="shared" si="43" ref="M68:S68">E$68/E$69*100</f>
        <v>33.21944809461235</v>
      </c>
      <c r="N68" s="163">
        <f t="shared" si="43"/>
        <v>32.718696397941684</v>
      </c>
      <c r="O68" s="163">
        <f t="shared" si="43"/>
        <v>28.955260419854334</v>
      </c>
      <c r="P68" s="163">
        <f t="shared" si="43"/>
        <v>23.041272769195295</v>
      </c>
      <c r="Q68" s="163">
        <f t="shared" si="43"/>
        <v>19.339622641509436</v>
      </c>
      <c r="R68" s="163">
        <f t="shared" si="43"/>
        <v>18.31303563373929</v>
      </c>
      <c r="S68" s="163">
        <f t="shared" si="43"/>
        <v>22.32554657082959</v>
      </c>
    </row>
    <row r="69" spans="1:19" ht="12.75">
      <c r="A69" s="282"/>
      <c r="B69" s="292"/>
      <c r="C69" s="3" t="s">
        <v>13</v>
      </c>
      <c r="D69" s="148">
        <v>8060</v>
      </c>
      <c r="E69" s="149">
        <v>7610</v>
      </c>
      <c r="F69" s="149">
        <v>9328</v>
      </c>
      <c r="G69" s="149">
        <v>16339</v>
      </c>
      <c r="H69" s="149">
        <v>43370</v>
      </c>
      <c r="I69" s="149">
        <v>60208</v>
      </c>
      <c r="J69" s="149">
        <v>55425</v>
      </c>
      <c r="K69" s="150">
        <v>200340</v>
      </c>
      <c r="L69" s="172">
        <v>100</v>
      </c>
      <c r="M69" s="163">
        <v>100</v>
      </c>
      <c r="N69" s="163">
        <v>100</v>
      </c>
      <c r="O69" s="163">
        <v>100</v>
      </c>
      <c r="P69" s="163">
        <v>100</v>
      </c>
      <c r="Q69" s="163">
        <v>100</v>
      </c>
      <c r="R69" s="163">
        <v>100</v>
      </c>
      <c r="S69" s="163">
        <v>100</v>
      </c>
    </row>
    <row r="70" spans="1:19" ht="12.75">
      <c r="A70" s="282"/>
      <c r="B70" s="291" t="s">
        <v>284</v>
      </c>
      <c r="C70" s="2" t="s">
        <v>281</v>
      </c>
      <c r="D70" s="145">
        <v>2208</v>
      </c>
      <c r="E70" s="146">
        <v>2066</v>
      </c>
      <c r="F70" s="146">
        <v>2738</v>
      </c>
      <c r="G70" s="146">
        <v>5144</v>
      </c>
      <c r="H70" s="146">
        <v>13380</v>
      </c>
      <c r="I70" s="146">
        <v>20903</v>
      </c>
      <c r="J70" s="146">
        <v>22008</v>
      </c>
      <c r="K70" s="147">
        <v>68447</v>
      </c>
      <c r="L70" s="174">
        <f>D$70/D$75*100</f>
        <v>27.370769802900707</v>
      </c>
      <c r="M70" s="165">
        <f aca="true" t="shared" si="44" ref="M70:S70">E$70/E$75*100</f>
        <v>27.116419477621733</v>
      </c>
      <c r="N70" s="165">
        <f t="shared" si="44"/>
        <v>29.377682403433475</v>
      </c>
      <c r="O70" s="165">
        <f t="shared" si="44"/>
        <v>31.498377319208863</v>
      </c>
      <c r="P70" s="165">
        <f t="shared" si="44"/>
        <v>30.920687742651136</v>
      </c>
      <c r="Q70" s="165">
        <f t="shared" si="44"/>
        <v>34.80121204049014</v>
      </c>
      <c r="R70" s="165">
        <f t="shared" si="44"/>
        <v>39.83636824385476</v>
      </c>
      <c r="S70" s="165">
        <f t="shared" si="44"/>
        <v>34.23736613328398</v>
      </c>
    </row>
    <row r="71" spans="1:19" ht="12.75">
      <c r="A71" s="282"/>
      <c r="B71" s="292"/>
      <c r="C71" s="3" t="s">
        <v>282</v>
      </c>
      <c r="D71" s="148">
        <v>3166</v>
      </c>
      <c r="E71" s="149">
        <v>2889</v>
      </c>
      <c r="F71" s="149">
        <v>3310</v>
      </c>
      <c r="G71" s="149">
        <v>5326</v>
      </c>
      <c r="H71" s="149">
        <v>12414</v>
      </c>
      <c r="I71" s="149">
        <v>14173</v>
      </c>
      <c r="J71" s="149">
        <v>11790</v>
      </c>
      <c r="K71" s="150">
        <v>53068</v>
      </c>
      <c r="L71" s="175">
        <f>D$71/D$75*100</f>
        <v>39.246312135862155</v>
      </c>
      <c r="M71" s="53">
        <f aca="true" t="shared" si="45" ref="M71:S71">E$71/E$75*100</f>
        <v>37.91836198976243</v>
      </c>
      <c r="N71" s="53">
        <f t="shared" si="45"/>
        <v>35.51502145922747</v>
      </c>
      <c r="O71" s="53">
        <f t="shared" si="45"/>
        <v>32.61282223991183</v>
      </c>
      <c r="P71" s="53">
        <f t="shared" si="45"/>
        <v>28.688297282307268</v>
      </c>
      <c r="Q71" s="53">
        <f t="shared" si="45"/>
        <v>23.59649706979222</v>
      </c>
      <c r="R71" s="53">
        <f t="shared" si="45"/>
        <v>21.340911559207907</v>
      </c>
      <c r="S71" s="53">
        <f t="shared" si="45"/>
        <v>26.544750624002724</v>
      </c>
    </row>
    <row r="72" spans="1:19" ht="12.75">
      <c r="A72" s="282"/>
      <c r="B72" s="292"/>
      <c r="C72" s="3" t="s">
        <v>27</v>
      </c>
      <c r="D72" s="148">
        <v>1232</v>
      </c>
      <c r="E72" s="149">
        <v>1124</v>
      </c>
      <c r="F72" s="149">
        <v>1299</v>
      </c>
      <c r="G72" s="149">
        <v>2082</v>
      </c>
      <c r="H72" s="149">
        <v>5285</v>
      </c>
      <c r="I72" s="149">
        <v>6329</v>
      </c>
      <c r="J72" s="149">
        <v>5103</v>
      </c>
      <c r="K72" s="150">
        <v>22454</v>
      </c>
      <c r="L72" s="175">
        <f>D$72/D$75*100</f>
        <v>15.272096194372134</v>
      </c>
      <c r="M72" s="53">
        <f aca="true" t="shared" si="46" ref="M72:S72">E$72/E$75*100</f>
        <v>14.752592203701273</v>
      </c>
      <c r="N72" s="53">
        <f t="shared" si="46"/>
        <v>13.937768240343349</v>
      </c>
      <c r="O72" s="53">
        <f t="shared" si="46"/>
        <v>12.748760026942623</v>
      </c>
      <c r="P72" s="53">
        <f t="shared" si="46"/>
        <v>12.213440562026252</v>
      </c>
      <c r="Q72" s="53">
        <f t="shared" si="46"/>
        <v>10.537093766648908</v>
      </c>
      <c r="R72" s="53">
        <f t="shared" si="46"/>
        <v>9.236867827535026</v>
      </c>
      <c r="S72" s="53">
        <f t="shared" si="46"/>
        <v>11.231548777254789</v>
      </c>
    </row>
    <row r="73" spans="1:19" ht="12.75">
      <c r="A73" s="282"/>
      <c r="B73" s="292"/>
      <c r="C73" s="3" t="s">
        <v>28</v>
      </c>
      <c r="D73" s="148">
        <v>691</v>
      </c>
      <c r="E73" s="149">
        <v>637</v>
      </c>
      <c r="F73" s="149">
        <v>787</v>
      </c>
      <c r="G73" s="149">
        <v>1331</v>
      </c>
      <c r="H73" s="149">
        <v>3628</v>
      </c>
      <c r="I73" s="149">
        <v>4753</v>
      </c>
      <c r="J73" s="149">
        <v>3730</v>
      </c>
      <c r="K73" s="150">
        <v>15557</v>
      </c>
      <c r="L73" s="175">
        <f>D$73/D$75*100</f>
        <v>8.565761745382423</v>
      </c>
      <c r="M73" s="53">
        <f aca="true" t="shared" si="47" ref="M73:S73">E$73/E$75*100</f>
        <v>8.360677254232838</v>
      </c>
      <c r="N73" s="53">
        <f t="shared" si="47"/>
        <v>8.444206008583691</v>
      </c>
      <c r="O73" s="53">
        <f t="shared" si="47"/>
        <v>8.150143898107894</v>
      </c>
      <c r="P73" s="53">
        <f t="shared" si="47"/>
        <v>8.384174523941578</v>
      </c>
      <c r="Q73" s="53">
        <f t="shared" si="47"/>
        <v>7.913225892381459</v>
      </c>
      <c r="R73" s="53">
        <f t="shared" si="47"/>
        <v>6.751620026789269</v>
      </c>
      <c r="S73" s="53">
        <f t="shared" si="47"/>
        <v>7.781651568885399</v>
      </c>
    </row>
    <row r="74" spans="1:19" ht="12.75">
      <c r="A74" s="282"/>
      <c r="B74" s="292"/>
      <c r="C74" s="3" t="s">
        <v>29</v>
      </c>
      <c r="D74" s="148">
        <v>770</v>
      </c>
      <c r="E74" s="149">
        <v>903</v>
      </c>
      <c r="F74" s="149">
        <v>1186</v>
      </c>
      <c r="G74" s="149">
        <v>2448</v>
      </c>
      <c r="H74" s="149">
        <v>8565</v>
      </c>
      <c r="I74" s="149">
        <v>13906</v>
      </c>
      <c r="J74" s="149">
        <v>12615</v>
      </c>
      <c r="K74" s="150">
        <v>40393</v>
      </c>
      <c r="L74" s="175">
        <f>D$74/D$75*100</f>
        <v>9.545060121482583</v>
      </c>
      <c r="M74" s="53">
        <f aca="true" t="shared" si="48" ref="M74:S74">E$74/E$75*100</f>
        <v>11.851949074681716</v>
      </c>
      <c r="N74" s="53">
        <f t="shared" si="48"/>
        <v>12.725321888412017</v>
      </c>
      <c r="O74" s="53">
        <f t="shared" si="48"/>
        <v>14.989896515828791</v>
      </c>
      <c r="P74" s="53">
        <f t="shared" si="48"/>
        <v>19.793399889073765</v>
      </c>
      <c r="Q74" s="53">
        <f t="shared" si="48"/>
        <v>23.15197123068727</v>
      </c>
      <c r="R74" s="53">
        <f t="shared" si="48"/>
        <v>22.83423234261304</v>
      </c>
      <c r="S74" s="53">
        <f t="shared" si="48"/>
        <v>20.20468289657311</v>
      </c>
    </row>
    <row r="75" spans="1:19" ht="12.75">
      <c r="A75" s="282"/>
      <c r="B75" s="293"/>
      <c r="C75" s="4" t="s">
        <v>13</v>
      </c>
      <c r="D75" s="152">
        <v>8067</v>
      </c>
      <c r="E75" s="154">
        <v>7619</v>
      </c>
      <c r="F75" s="154">
        <v>9320</v>
      </c>
      <c r="G75" s="154">
        <v>16331</v>
      </c>
      <c r="H75" s="154">
        <v>43272</v>
      </c>
      <c r="I75" s="154">
        <v>60064</v>
      </c>
      <c r="J75" s="154">
        <v>55246</v>
      </c>
      <c r="K75" s="155">
        <v>199919</v>
      </c>
      <c r="L75" s="176">
        <v>100</v>
      </c>
      <c r="M75" s="166">
        <v>100</v>
      </c>
      <c r="N75" s="166">
        <v>100</v>
      </c>
      <c r="O75" s="166">
        <v>100</v>
      </c>
      <c r="P75" s="166">
        <v>100</v>
      </c>
      <c r="Q75" s="166">
        <v>100</v>
      </c>
      <c r="R75" s="166">
        <v>100</v>
      </c>
      <c r="S75" s="166">
        <v>100</v>
      </c>
    </row>
    <row r="76" spans="1:19" ht="13.5" thickBot="1">
      <c r="A76" s="282"/>
      <c r="B76" s="294" t="s">
        <v>285</v>
      </c>
      <c r="C76" s="2" t="s">
        <v>15</v>
      </c>
      <c r="D76" s="148">
        <v>5178</v>
      </c>
      <c r="E76" s="149">
        <v>4698</v>
      </c>
      <c r="F76" s="149">
        <v>5638</v>
      </c>
      <c r="G76" s="149">
        <v>9807</v>
      </c>
      <c r="H76" s="149">
        <v>26480</v>
      </c>
      <c r="I76" s="149">
        <v>36554</v>
      </c>
      <c r="J76" s="149">
        <v>33387</v>
      </c>
      <c r="K76" s="150">
        <v>121742</v>
      </c>
      <c r="L76" s="174">
        <f>D$76/D$78*100</f>
        <v>49.30019994287346</v>
      </c>
      <c r="M76" s="165">
        <f aca="true" t="shared" si="49" ref="M76:S76">E$76/E$78*100</f>
        <v>48.15991799077396</v>
      </c>
      <c r="N76" s="165">
        <f t="shared" si="49"/>
        <v>48.56158484065461</v>
      </c>
      <c r="O76" s="165">
        <f t="shared" si="49"/>
        <v>48.910278789087826</v>
      </c>
      <c r="P76" s="165">
        <f t="shared" si="49"/>
        <v>49.5564621776397</v>
      </c>
      <c r="Q76" s="165">
        <f t="shared" si="49"/>
        <v>48.50583864118896</v>
      </c>
      <c r="R76" s="165">
        <f t="shared" si="49"/>
        <v>47.36416512980565</v>
      </c>
      <c r="S76" s="165">
        <f t="shared" si="49"/>
        <v>48.46359318957178</v>
      </c>
    </row>
    <row r="77" spans="1:19" ht="12.75">
      <c r="A77" s="282"/>
      <c r="B77" s="292"/>
      <c r="C77" s="3" t="s">
        <v>16</v>
      </c>
      <c r="D77" s="148">
        <v>5325</v>
      </c>
      <c r="E77" s="149">
        <v>5057</v>
      </c>
      <c r="F77" s="149">
        <v>5972</v>
      </c>
      <c r="G77" s="149">
        <v>10244</v>
      </c>
      <c r="H77" s="149">
        <v>26954</v>
      </c>
      <c r="I77" s="149">
        <v>38806</v>
      </c>
      <c r="J77" s="149">
        <v>37103</v>
      </c>
      <c r="K77" s="150">
        <v>129461</v>
      </c>
      <c r="L77" s="175">
        <f>D$77/D$78*100</f>
        <v>50.69980005712653</v>
      </c>
      <c r="M77" s="53">
        <f aca="true" t="shared" si="50" ref="M77:S77">E$77/E$78*100</f>
        <v>51.84008200922604</v>
      </c>
      <c r="N77" s="53">
        <f t="shared" si="50"/>
        <v>51.438415159345396</v>
      </c>
      <c r="O77" s="53">
        <f t="shared" si="50"/>
        <v>51.089721210912174</v>
      </c>
      <c r="P77" s="53">
        <f t="shared" si="50"/>
        <v>50.4435378223603</v>
      </c>
      <c r="Q77" s="53">
        <f t="shared" si="50"/>
        <v>51.49416135881104</v>
      </c>
      <c r="R77" s="53">
        <f t="shared" si="50"/>
        <v>52.63583487019435</v>
      </c>
      <c r="S77" s="53">
        <f t="shared" si="50"/>
        <v>51.53640681042822</v>
      </c>
    </row>
    <row r="78" spans="1:19" ht="12.75">
      <c r="A78" s="283"/>
      <c r="B78" s="293"/>
      <c r="C78" s="4" t="s">
        <v>13</v>
      </c>
      <c r="D78" s="152">
        <v>10503</v>
      </c>
      <c r="E78" s="154">
        <v>9755</v>
      </c>
      <c r="F78" s="154">
        <v>11610</v>
      </c>
      <c r="G78" s="154">
        <v>20051</v>
      </c>
      <c r="H78" s="154">
        <v>53434</v>
      </c>
      <c r="I78" s="154">
        <v>75360</v>
      </c>
      <c r="J78" s="154">
        <v>70490</v>
      </c>
      <c r="K78" s="155">
        <v>251203</v>
      </c>
      <c r="L78" s="176">
        <v>100</v>
      </c>
      <c r="M78" s="166">
        <v>100</v>
      </c>
      <c r="N78" s="166">
        <v>100</v>
      </c>
      <c r="O78" s="166">
        <v>100</v>
      </c>
      <c r="P78" s="166">
        <v>100</v>
      </c>
      <c r="Q78" s="166">
        <v>100</v>
      </c>
      <c r="R78" s="166">
        <v>100</v>
      </c>
      <c r="S78" s="166">
        <v>100</v>
      </c>
    </row>
    <row r="79" spans="1:19" ht="12.75">
      <c r="A79" s="281" t="s">
        <v>154</v>
      </c>
      <c r="B79" s="291" t="s">
        <v>42</v>
      </c>
      <c r="C79" s="2" t="s">
        <v>15</v>
      </c>
      <c r="D79" s="149">
        <v>343</v>
      </c>
      <c r="E79" s="149">
        <v>737</v>
      </c>
      <c r="F79" s="149">
        <v>1122</v>
      </c>
      <c r="G79" s="149">
        <v>2356</v>
      </c>
      <c r="H79" s="149">
        <v>8887</v>
      </c>
      <c r="I79" s="149">
        <v>19065</v>
      </c>
      <c r="J79" s="149">
        <v>23585</v>
      </c>
      <c r="K79" s="150">
        <v>56095</v>
      </c>
      <c r="L79" s="174">
        <f>D$79/D$81*100</f>
        <v>4.466727438468551</v>
      </c>
      <c r="M79" s="165">
        <f aca="true" t="shared" si="51" ref="M79:S79">E$79/E$81*100</f>
        <v>10.692006383287394</v>
      </c>
      <c r="N79" s="165">
        <f t="shared" si="51"/>
        <v>15.714285714285714</v>
      </c>
      <c r="O79" s="165">
        <f t="shared" si="51"/>
        <v>22.840523509452254</v>
      </c>
      <c r="P79" s="165">
        <f t="shared" si="51"/>
        <v>31.961877360187017</v>
      </c>
      <c r="Q79" s="165">
        <f t="shared" si="51"/>
        <v>36.930497443049745</v>
      </c>
      <c r="R79" s="165">
        <f t="shared" si="51"/>
        <v>42.80243911291786</v>
      </c>
      <c r="S79" s="165">
        <f t="shared" si="51"/>
        <v>33.67895868106005</v>
      </c>
    </row>
    <row r="80" spans="1:19" ht="12.75">
      <c r="A80" s="282"/>
      <c r="B80" s="292"/>
      <c r="C80" s="3" t="s">
        <v>16</v>
      </c>
      <c r="D80" s="149">
        <v>7336</v>
      </c>
      <c r="E80" s="149">
        <v>6156</v>
      </c>
      <c r="F80" s="149">
        <v>6018</v>
      </c>
      <c r="G80" s="149">
        <v>7959</v>
      </c>
      <c r="H80" s="149">
        <v>18918</v>
      </c>
      <c r="I80" s="149">
        <v>32559</v>
      </c>
      <c r="J80" s="149">
        <v>31517</v>
      </c>
      <c r="K80" s="150">
        <v>110463</v>
      </c>
      <c r="L80" s="175">
        <f>D$80/D$81*100</f>
        <v>95.53327256153145</v>
      </c>
      <c r="M80" s="53">
        <f aca="true" t="shared" si="52" ref="M80:S80">E$80/E$81*100</f>
        <v>89.30799361671261</v>
      </c>
      <c r="N80" s="53">
        <f t="shared" si="52"/>
        <v>84.28571428571429</v>
      </c>
      <c r="O80" s="53">
        <f t="shared" si="52"/>
        <v>77.15947649054775</v>
      </c>
      <c r="P80" s="53">
        <f t="shared" si="52"/>
        <v>68.03812263981298</v>
      </c>
      <c r="Q80" s="53">
        <f t="shared" si="52"/>
        <v>63.069502556950255</v>
      </c>
      <c r="R80" s="53">
        <f t="shared" si="52"/>
        <v>57.19756088708215</v>
      </c>
      <c r="S80" s="53">
        <f t="shared" si="52"/>
        <v>66.32104131893995</v>
      </c>
    </row>
    <row r="81" spans="1:19" ht="12.75">
      <c r="A81" s="282"/>
      <c r="B81" s="293"/>
      <c r="C81" s="4" t="s">
        <v>13</v>
      </c>
      <c r="D81" s="148">
        <v>7679</v>
      </c>
      <c r="E81" s="148">
        <v>6893</v>
      </c>
      <c r="F81" s="148">
        <v>7140</v>
      </c>
      <c r="G81" s="148">
        <v>10315</v>
      </c>
      <c r="H81" s="148">
        <v>27805</v>
      </c>
      <c r="I81" s="148">
        <v>51624</v>
      </c>
      <c r="J81" s="148">
        <v>55102</v>
      </c>
      <c r="K81" s="151">
        <v>166558</v>
      </c>
      <c r="L81" s="176">
        <v>100</v>
      </c>
      <c r="M81" s="166">
        <v>100</v>
      </c>
      <c r="N81" s="166">
        <v>100</v>
      </c>
      <c r="O81" s="166">
        <v>100</v>
      </c>
      <c r="P81" s="166">
        <v>100</v>
      </c>
      <c r="Q81" s="166">
        <v>100</v>
      </c>
      <c r="R81" s="166">
        <v>100</v>
      </c>
      <c r="S81" s="166">
        <v>100</v>
      </c>
    </row>
    <row r="82" spans="1:19" ht="12.75">
      <c r="A82" s="282"/>
      <c r="B82" s="295" t="s">
        <v>43</v>
      </c>
      <c r="C82" s="3" t="s">
        <v>15</v>
      </c>
      <c r="D82" s="145">
        <v>110</v>
      </c>
      <c r="E82" s="146">
        <v>176</v>
      </c>
      <c r="F82" s="146">
        <v>297</v>
      </c>
      <c r="G82" s="146">
        <v>610</v>
      </c>
      <c r="H82" s="146">
        <v>2058</v>
      </c>
      <c r="I82" s="146">
        <v>4440</v>
      </c>
      <c r="J82" s="146">
        <v>5365</v>
      </c>
      <c r="K82" s="147">
        <v>13056</v>
      </c>
      <c r="L82" s="174">
        <f>D$82/D$84*100</f>
        <v>1.4324781872639667</v>
      </c>
      <c r="M82" s="165">
        <f aca="true" t="shared" si="53" ref="M82:S82">E$82/E$84*100</f>
        <v>2.5536854323853744</v>
      </c>
      <c r="N82" s="165">
        <f t="shared" si="53"/>
        <v>4.159663865546218</v>
      </c>
      <c r="O82" s="165">
        <f t="shared" si="53"/>
        <v>5.914864733831087</v>
      </c>
      <c r="P82" s="165">
        <f t="shared" si="53"/>
        <v>7.4015464844452445</v>
      </c>
      <c r="Q82" s="165">
        <f t="shared" si="53"/>
        <v>8.600984076556507</v>
      </c>
      <c r="R82" s="165">
        <f t="shared" si="53"/>
        <v>9.736842105263158</v>
      </c>
      <c r="S82" s="165">
        <f t="shared" si="53"/>
        <v>7.839040293964011</v>
      </c>
    </row>
    <row r="83" spans="1:19" ht="12.75">
      <c r="A83" s="282"/>
      <c r="B83" s="292"/>
      <c r="C83" s="3" t="s">
        <v>16</v>
      </c>
      <c r="D83" s="148">
        <v>7569</v>
      </c>
      <c r="E83" s="149">
        <v>6716</v>
      </c>
      <c r="F83" s="149">
        <v>6843</v>
      </c>
      <c r="G83" s="149">
        <v>9703</v>
      </c>
      <c r="H83" s="149">
        <v>25747</v>
      </c>
      <c r="I83" s="149">
        <v>47182</v>
      </c>
      <c r="J83" s="149">
        <v>49735</v>
      </c>
      <c r="K83" s="150">
        <v>153495</v>
      </c>
      <c r="L83" s="175">
        <f>D$83/D$84*100</f>
        <v>98.56752181273603</v>
      </c>
      <c r="M83" s="53">
        <f aca="true" t="shared" si="54" ref="M83:S83">E$83/E$84*100</f>
        <v>97.44631456761462</v>
      </c>
      <c r="N83" s="53">
        <f t="shared" si="54"/>
        <v>95.84033613445378</v>
      </c>
      <c r="O83" s="53">
        <f t="shared" si="54"/>
        <v>94.08513526616892</v>
      </c>
      <c r="P83" s="53">
        <f t="shared" si="54"/>
        <v>92.59845351555475</v>
      </c>
      <c r="Q83" s="53">
        <f t="shared" si="54"/>
        <v>91.3990159234435</v>
      </c>
      <c r="R83" s="53">
        <f t="shared" si="54"/>
        <v>90.26315789473685</v>
      </c>
      <c r="S83" s="53">
        <f t="shared" si="54"/>
        <v>92.160959706036</v>
      </c>
    </row>
    <row r="84" spans="1:19" ht="12.75">
      <c r="A84" s="282"/>
      <c r="B84" s="292"/>
      <c r="C84" s="3" t="s">
        <v>13</v>
      </c>
      <c r="D84" s="152">
        <v>7679</v>
      </c>
      <c r="E84" s="152">
        <v>6892</v>
      </c>
      <c r="F84" s="152">
        <v>7140</v>
      </c>
      <c r="G84" s="152">
        <v>10313</v>
      </c>
      <c r="H84" s="152">
        <v>27805</v>
      </c>
      <c r="I84" s="152">
        <v>51622</v>
      </c>
      <c r="J84" s="152">
        <v>55100</v>
      </c>
      <c r="K84" s="153">
        <v>166551</v>
      </c>
      <c r="L84" s="176">
        <v>100</v>
      </c>
      <c r="M84" s="166">
        <v>100</v>
      </c>
      <c r="N84" s="166">
        <v>100</v>
      </c>
      <c r="O84" s="166">
        <v>100</v>
      </c>
      <c r="P84" s="166">
        <v>100</v>
      </c>
      <c r="Q84" s="166">
        <v>100</v>
      </c>
      <c r="R84" s="166">
        <v>100</v>
      </c>
      <c r="S84" s="166">
        <v>100</v>
      </c>
    </row>
    <row r="85" spans="1:19" ht="12.75">
      <c r="A85" s="282"/>
      <c r="B85" s="291" t="s">
        <v>44</v>
      </c>
      <c r="C85" s="2" t="s">
        <v>15</v>
      </c>
      <c r="D85" s="149">
        <v>247</v>
      </c>
      <c r="E85" s="149">
        <v>413</v>
      </c>
      <c r="F85" s="149">
        <v>587</v>
      </c>
      <c r="G85" s="149">
        <v>1118</v>
      </c>
      <c r="H85" s="149">
        <v>3665</v>
      </c>
      <c r="I85" s="149">
        <v>7906</v>
      </c>
      <c r="J85" s="149">
        <v>9448</v>
      </c>
      <c r="K85" s="150">
        <v>23384</v>
      </c>
      <c r="L85" s="174">
        <f>D$85/D$87*100</f>
        <v>3.2165646568563613</v>
      </c>
      <c r="M85" s="165">
        <f aca="true" t="shared" si="55" ref="M85:S85">E$85/E$87*100</f>
        <v>5.992455020313407</v>
      </c>
      <c r="N85" s="165">
        <f t="shared" si="55"/>
        <v>8.221288515406162</v>
      </c>
      <c r="O85" s="165">
        <f t="shared" si="55"/>
        <v>10.840686512169107</v>
      </c>
      <c r="P85" s="165">
        <f t="shared" si="55"/>
        <v>13.18108253911167</v>
      </c>
      <c r="Q85" s="165">
        <f t="shared" si="55"/>
        <v>15.315175700282827</v>
      </c>
      <c r="R85" s="165">
        <f t="shared" si="55"/>
        <v>17.14638307139487</v>
      </c>
      <c r="S85" s="165">
        <f t="shared" si="55"/>
        <v>14.039975263129453</v>
      </c>
    </row>
    <row r="86" spans="1:19" ht="12.75">
      <c r="A86" s="282"/>
      <c r="B86" s="292"/>
      <c r="C86" s="3" t="s">
        <v>16</v>
      </c>
      <c r="D86" s="149">
        <v>7432</v>
      </c>
      <c r="E86" s="149">
        <v>6479</v>
      </c>
      <c r="F86" s="149">
        <v>6553</v>
      </c>
      <c r="G86" s="149">
        <v>9195</v>
      </c>
      <c r="H86" s="149">
        <v>24140</v>
      </c>
      <c r="I86" s="149">
        <v>43716</v>
      </c>
      <c r="J86" s="149">
        <v>45654</v>
      </c>
      <c r="K86" s="150">
        <v>143169</v>
      </c>
      <c r="L86" s="175">
        <f>D$86/D$87*100</f>
        <v>96.78343534314364</v>
      </c>
      <c r="M86" s="53">
        <f aca="true" t="shared" si="56" ref="M86:S86">E$86/E$87*100</f>
        <v>94.0075449796866</v>
      </c>
      <c r="N86" s="53">
        <f t="shared" si="56"/>
        <v>91.77871148459383</v>
      </c>
      <c r="O86" s="53">
        <f t="shared" si="56"/>
        <v>89.1593134878309</v>
      </c>
      <c r="P86" s="53">
        <f t="shared" si="56"/>
        <v>86.81891746088833</v>
      </c>
      <c r="Q86" s="53">
        <f t="shared" si="56"/>
        <v>84.68482429971718</v>
      </c>
      <c r="R86" s="53">
        <f t="shared" si="56"/>
        <v>82.85361692860513</v>
      </c>
      <c r="S86" s="53">
        <f t="shared" si="56"/>
        <v>85.96002473687054</v>
      </c>
    </row>
    <row r="87" spans="1:19" ht="12.75">
      <c r="A87" s="282"/>
      <c r="B87" s="293"/>
      <c r="C87" s="4" t="s">
        <v>13</v>
      </c>
      <c r="D87" s="148">
        <v>7679</v>
      </c>
      <c r="E87" s="148">
        <v>6892</v>
      </c>
      <c r="F87" s="148">
        <v>7140</v>
      </c>
      <c r="G87" s="148">
        <v>10313</v>
      </c>
      <c r="H87" s="148">
        <v>27805</v>
      </c>
      <c r="I87" s="148">
        <v>51622</v>
      </c>
      <c r="J87" s="148">
        <v>55102</v>
      </c>
      <c r="K87" s="151">
        <v>166553</v>
      </c>
      <c r="L87" s="176">
        <v>100</v>
      </c>
      <c r="M87" s="166">
        <v>100</v>
      </c>
      <c r="N87" s="166">
        <v>100</v>
      </c>
      <c r="O87" s="166">
        <v>100</v>
      </c>
      <c r="P87" s="166">
        <v>100</v>
      </c>
      <c r="Q87" s="166">
        <v>100</v>
      </c>
      <c r="R87" s="166">
        <v>100</v>
      </c>
      <c r="S87" s="166">
        <v>100</v>
      </c>
    </row>
    <row r="88" spans="1:19" ht="12.75">
      <c r="A88" s="282"/>
      <c r="B88" s="291" t="s">
        <v>46</v>
      </c>
      <c r="C88" s="2" t="s">
        <v>15</v>
      </c>
      <c r="D88" s="145">
        <v>61</v>
      </c>
      <c r="E88" s="146">
        <v>53</v>
      </c>
      <c r="F88" s="146">
        <v>99</v>
      </c>
      <c r="G88" s="146">
        <v>264</v>
      </c>
      <c r="H88" s="146">
        <v>1070</v>
      </c>
      <c r="I88" s="146">
        <v>2474</v>
      </c>
      <c r="J88" s="146">
        <v>3317</v>
      </c>
      <c r="K88" s="147">
        <v>7338</v>
      </c>
      <c r="L88" s="174">
        <f>D$88/D$90*100</f>
        <v>0.9016999260901701</v>
      </c>
      <c r="M88" s="165">
        <f aca="true" t="shared" si="57" ref="M88:S88">E$88/E$90*100</f>
        <v>0.8717105263157894</v>
      </c>
      <c r="N88" s="165">
        <f t="shared" si="57"/>
        <v>1.5505090054815975</v>
      </c>
      <c r="O88" s="165">
        <f t="shared" si="57"/>
        <v>2.875190590285341</v>
      </c>
      <c r="P88" s="165">
        <f t="shared" si="57"/>
        <v>4.333738355609559</v>
      </c>
      <c r="Q88" s="165">
        <f t="shared" si="57"/>
        <v>5.524541110267518</v>
      </c>
      <c r="R88" s="165">
        <f t="shared" si="57"/>
        <v>7.075210101958107</v>
      </c>
      <c r="S88" s="165">
        <f t="shared" si="57"/>
        <v>5.068869762236989</v>
      </c>
    </row>
    <row r="89" spans="1:19" ht="12.75">
      <c r="A89" s="282"/>
      <c r="B89" s="292"/>
      <c r="C89" s="3" t="s">
        <v>16</v>
      </c>
      <c r="D89" s="148">
        <v>6704</v>
      </c>
      <c r="E89" s="149">
        <v>6027</v>
      </c>
      <c r="F89" s="149">
        <v>6286</v>
      </c>
      <c r="G89" s="149">
        <v>8918</v>
      </c>
      <c r="H89" s="149">
        <v>23620</v>
      </c>
      <c r="I89" s="149">
        <v>42308</v>
      </c>
      <c r="J89" s="149">
        <v>43565</v>
      </c>
      <c r="K89" s="150">
        <v>137428</v>
      </c>
      <c r="L89" s="175">
        <f>D$89/D$90*100</f>
        <v>99.09830007390983</v>
      </c>
      <c r="M89" s="53">
        <f aca="true" t="shared" si="58" ref="M89:S89">E$89/E$90*100</f>
        <v>99.1282894736842</v>
      </c>
      <c r="N89" s="53">
        <f t="shared" si="58"/>
        <v>98.44949099451841</v>
      </c>
      <c r="O89" s="53">
        <f t="shared" si="58"/>
        <v>97.12480940971466</v>
      </c>
      <c r="P89" s="53">
        <f t="shared" si="58"/>
        <v>95.66626164439043</v>
      </c>
      <c r="Q89" s="53">
        <f t="shared" si="58"/>
        <v>94.47545888973248</v>
      </c>
      <c r="R89" s="53">
        <f t="shared" si="58"/>
        <v>92.9247898980419</v>
      </c>
      <c r="S89" s="53">
        <f t="shared" si="58"/>
        <v>94.931130237763</v>
      </c>
    </row>
    <row r="90" spans="1:19" ht="12.75">
      <c r="A90" s="282"/>
      <c r="B90" s="293"/>
      <c r="C90" s="4" t="s">
        <v>13</v>
      </c>
      <c r="D90" s="152">
        <v>6765</v>
      </c>
      <c r="E90" s="152">
        <v>6080</v>
      </c>
      <c r="F90" s="152">
        <v>6385</v>
      </c>
      <c r="G90" s="152">
        <v>9182</v>
      </c>
      <c r="H90" s="152">
        <v>24690</v>
      </c>
      <c r="I90" s="152">
        <v>44782</v>
      </c>
      <c r="J90" s="152">
        <v>46882</v>
      </c>
      <c r="K90" s="153">
        <v>144766</v>
      </c>
      <c r="L90" s="176">
        <v>100</v>
      </c>
      <c r="M90" s="166">
        <v>100</v>
      </c>
      <c r="N90" s="166">
        <v>100</v>
      </c>
      <c r="O90" s="166">
        <v>100</v>
      </c>
      <c r="P90" s="166">
        <v>100</v>
      </c>
      <c r="Q90" s="166">
        <v>100</v>
      </c>
      <c r="R90" s="166">
        <v>100</v>
      </c>
      <c r="S90" s="166">
        <v>100</v>
      </c>
    </row>
    <row r="91" spans="1:19" ht="12.75">
      <c r="A91" s="282"/>
      <c r="B91" s="291" t="s">
        <v>45</v>
      </c>
      <c r="C91" s="2" t="s">
        <v>15</v>
      </c>
      <c r="D91" s="149">
        <v>80</v>
      </c>
      <c r="E91" s="149">
        <v>106</v>
      </c>
      <c r="F91" s="149">
        <v>130</v>
      </c>
      <c r="G91" s="149">
        <v>303</v>
      </c>
      <c r="H91" s="149">
        <v>1336</v>
      </c>
      <c r="I91" s="149">
        <v>3520</v>
      </c>
      <c r="J91" s="149">
        <v>4706</v>
      </c>
      <c r="K91" s="150">
        <v>10181</v>
      </c>
      <c r="L91" s="174">
        <f>D$91/D$93*100</f>
        <v>1.1816838995568686</v>
      </c>
      <c r="M91" s="165">
        <f aca="true" t="shared" si="59" ref="M91:S91">E$91/E$93*100</f>
        <v>1.7405582922824303</v>
      </c>
      <c r="N91" s="165">
        <f t="shared" si="59"/>
        <v>2.0360219263899766</v>
      </c>
      <c r="O91" s="165">
        <f t="shared" si="59"/>
        <v>3.2934782608695654</v>
      </c>
      <c r="P91" s="165">
        <f t="shared" si="59"/>
        <v>5.398852339772085</v>
      </c>
      <c r="Q91" s="165">
        <f t="shared" si="59"/>
        <v>7.8092068774265115</v>
      </c>
      <c r="R91" s="165">
        <f t="shared" si="59"/>
        <v>9.939803569542718</v>
      </c>
      <c r="S91" s="165">
        <f t="shared" si="59"/>
        <v>6.991916819471057</v>
      </c>
    </row>
    <row r="92" spans="1:19" ht="12.75">
      <c r="A92" s="282"/>
      <c r="B92" s="292"/>
      <c r="C92" s="3" t="s">
        <v>16</v>
      </c>
      <c r="D92" s="149">
        <v>6690</v>
      </c>
      <c r="E92" s="149">
        <v>5984</v>
      </c>
      <c r="F92" s="149">
        <v>6255</v>
      </c>
      <c r="G92" s="149">
        <v>8897</v>
      </c>
      <c r="H92" s="149">
        <v>23410</v>
      </c>
      <c r="I92" s="149">
        <v>41555</v>
      </c>
      <c r="J92" s="149">
        <v>42639</v>
      </c>
      <c r="K92" s="150">
        <v>135430</v>
      </c>
      <c r="L92" s="175">
        <f>D$92/D$93*100</f>
        <v>98.81831610044313</v>
      </c>
      <c r="M92" s="53">
        <f aca="true" t="shared" si="60" ref="M92:S92">E$92/E$93*100</f>
        <v>98.25944170771757</v>
      </c>
      <c r="N92" s="53">
        <f t="shared" si="60"/>
        <v>97.96397807361002</v>
      </c>
      <c r="O92" s="53">
        <f t="shared" si="60"/>
        <v>96.70652173913044</v>
      </c>
      <c r="P92" s="53">
        <f t="shared" si="60"/>
        <v>94.60114766022791</v>
      </c>
      <c r="Q92" s="53">
        <f t="shared" si="60"/>
        <v>92.1907931225735</v>
      </c>
      <c r="R92" s="53">
        <f t="shared" si="60"/>
        <v>90.06019643045728</v>
      </c>
      <c r="S92" s="53">
        <f t="shared" si="60"/>
        <v>93.00808318052894</v>
      </c>
    </row>
    <row r="93" spans="1:19" ht="12.75">
      <c r="A93" s="282"/>
      <c r="B93" s="293"/>
      <c r="C93" s="4" t="s">
        <v>13</v>
      </c>
      <c r="D93" s="152">
        <v>6770</v>
      </c>
      <c r="E93" s="152">
        <v>6090</v>
      </c>
      <c r="F93" s="152">
        <v>6385</v>
      </c>
      <c r="G93" s="152">
        <v>9200</v>
      </c>
      <c r="H93" s="152">
        <v>24746</v>
      </c>
      <c r="I93" s="152">
        <v>45075</v>
      </c>
      <c r="J93" s="152">
        <v>47345</v>
      </c>
      <c r="K93" s="153">
        <v>145611</v>
      </c>
      <c r="L93" s="176">
        <v>100</v>
      </c>
      <c r="M93" s="166">
        <v>100</v>
      </c>
      <c r="N93" s="166">
        <v>100</v>
      </c>
      <c r="O93" s="166">
        <v>100</v>
      </c>
      <c r="P93" s="166">
        <v>100</v>
      </c>
      <c r="Q93" s="166">
        <v>100</v>
      </c>
      <c r="R93" s="166">
        <v>100</v>
      </c>
      <c r="S93" s="166">
        <v>100</v>
      </c>
    </row>
    <row r="94" spans="1:19" ht="12.75">
      <c r="A94" s="282"/>
      <c r="B94" s="291" t="s">
        <v>47</v>
      </c>
      <c r="C94" s="2" t="s">
        <v>15</v>
      </c>
      <c r="D94" s="149">
        <v>15</v>
      </c>
      <c r="E94" s="149">
        <v>10</v>
      </c>
      <c r="F94" s="149">
        <v>21</v>
      </c>
      <c r="G94" s="149">
        <v>40</v>
      </c>
      <c r="H94" s="149">
        <v>128</v>
      </c>
      <c r="I94" s="149">
        <v>260</v>
      </c>
      <c r="J94" s="149">
        <v>418</v>
      </c>
      <c r="K94" s="150">
        <v>892</v>
      </c>
      <c r="L94" s="174">
        <f>D$94/D$96*100</f>
        <v>0.22358026531524816</v>
      </c>
      <c r="M94" s="165">
        <f aca="true" t="shared" si="61" ref="M94:S94">E$94/E$96*100</f>
        <v>0.16680567139282734</v>
      </c>
      <c r="N94" s="165">
        <f t="shared" si="61"/>
        <v>0.33460803059273425</v>
      </c>
      <c r="O94" s="165">
        <f t="shared" si="61"/>
        <v>0.4423800044238001</v>
      </c>
      <c r="P94" s="165">
        <f t="shared" si="61"/>
        <v>0.5265756129669245</v>
      </c>
      <c r="Q94" s="165">
        <f t="shared" si="61"/>
        <v>0.587836310196699</v>
      </c>
      <c r="R94" s="165">
        <f t="shared" si="61"/>
        <v>0.9021647637752789</v>
      </c>
      <c r="S94" s="165">
        <f t="shared" si="61"/>
        <v>0.624243314927953</v>
      </c>
    </row>
    <row r="95" spans="1:19" ht="12.75">
      <c r="A95" s="282"/>
      <c r="B95" s="292"/>
      <c r="C95" s="3" t="s">
        <v>16</v>
      </c>
      <c r="D95" s="149">
        <v>6694</v>
      </c>
      <c r="E95" s="149">
        <v>5985</v>
      </c>
      <c r="F95" s="149">
        <v>6255</v>
      </c>
      <c r="G95" s="149">
        <v>9002</v>
      </c>
      <c r="H95" s="149">
        <v>24180</v>
      </c>
      <c r="I95" s="149">
        <v>43970</v>
      </c>
      <c r="J95" s="149">
        <v>45915</v>
      </c>
      <c r="K95" s="150">
        <v>142001</v>
      </c>
      <c r="L95" s="175">
        <f>D$95/D$96*100</f>
        <v>99.77641973468475</v>
      </c>
      <c r="M95" s="53">
        <f aca="true" t="shared" si="62" ref="M95:S95">E$95/E$96*100</f>
        <v>99.83319432860718</v>
      </c>
      <c r="N95" s="53">
        <f t="shared" si="62"/>
        <v>99.66539196940727</v>
      </c>
      <c r="O95" s="53">
        <f t="shared" si="62"/>
        <v>99.5576199955762</v>
      </c>
      <c r="P95" s="53">
        <f t="shared" si="62"/>
        <v>99.47342438703308</v>
      </c>
      <c r="Q95" s="53">
        <f t="shared" si="62"/>
        <v>99.41216368980331</v>
      </c>
      <c r="R95" s="53">
        <f t="shared" si="62"/>
        <v>99.09783523622473</v>
      </c>
      <c r="S95" s="53">
        <f t="shared" si="62"/>
        <v>99.37575668507205</v>
      </c>
    </row>
    <row r="96" spans="1:19" ht="12.75">
      <c r="A96" s="282"/>
      <c r="B96" s="293"/>
      <c r="C96" s="4" t="s">
        <v>13</v>
      </c>
      <c r="D96" s="152">
        <v>6709</v>
      </c>
      <c r="E96" s="152">
        <v>5995</v>
      </c>
      <c r="F96" s="152">
        <v>6276</v>
      </c>
      <c r="G96" s="152">
        <v>9042</v>
      </c>
      <c r="H96" s="152">
        <v>24308</v>
      </c>
      <c r="I96" s="152">
        <v>44230</v>
      </c>
      <c r="J96" s="152">
        <v>46333</v>
      </c>
      <c r="K96" s="153">
        <v>142893</v>
      </c>
      <c r="L96" s="176">
        <v>100</v>
      </c>
      <c r="M96" s="166">
        <v>100</v>
      </c>
      <c r="N96" s="166">
        <v>100</v>
      </c>
      <c r="O96" s="166">
        <v>100</v>
      </c>
      <c r="P96" s="166">
        <v>100</v>
      </c>
      <c r="Q96" s="166">
        <v>100</v>
      </c>
      <c r="R96" s="166">
        <v>100</v>
      </c>
      <c r="S96" s="166">
        <v>100</v>
      </c>
    </row>
    <row r="97" spans="1:19" ht="12.75">
      <c r="A97" s="282"/>
      <c r="B97" s="291" t="s">
        <v>48</v>
      </c>
      <c r="C97" s="2" t="s">
        <v>15</v>
      </c>
      <c r="D97" s="149">
        <v>184</v>
      </c>
      <c r="E97" s="149">
        <v>233</v>
      </c>
      <c r="F97" s="149">
        <v>235</v>
      </c>
      <c r="G97" s="149">
        <v>343</v>
      </c>
      <c r="H97" s="149">
        <v>1099</v>
      </c>
      <c r="I97" s="149">
        <v>2610</v>
      </c>
      <c r="J97" s="149">
        <v>3302</v>
      </c>
      <c r="K97" s="150">
        <v>8006</v>
      </c>
      <c r="L97" s="174">
        <f>D$97/D$99*100</f>
        <v>2.9178560101490647</v>
      </c>
      <c r="M97" s="165">
        <f aca="true" t="shared" si="63" ref="M97:S97">E$97/E$99*100</f>
        <v>4.057819575060955</v>
      </c>
      <c r="N97" s="165">
        <f t="shared" si="63"/>
        <v>3.8714991762767705</v>
      </c>
      <c r="O97" s="165">
        <f t="shared" si="63"/>
        <v>3.9168665067945643</v>
      </c>
      <c r="P97" s="165">
        <f t="shared" si="63"/>
        <v>4.713905807669212</v>
      </c>
      <c r="Q97" s="165">
        <f t="shared" si="63"/>
        <v>6.249551038000144</v>
      </c>
      <c r="R97" s="165">
        <f t="shared" si="63"/>
        <v>7.5657593254513795</v>
      </c>
      <c r="S97" s="165">
        <f t="shared" si="63"/>
        <v>5.904303961768783</v>
      </c>
    </row>
    <row r="98" spans="1:19" ht="12.75">
      <c r="A98" s="282"/>
      <c r="B98" s="292"/>
      <c r="C98" s="3" t="s">
        <v>16</v>
      </c>
      <c r="D98" s="149">
        <v>6122</v>
      </c>
      <c r="E98" s="149">
        <v>5509</v>
      </c>
      <c r="F98" s="149">
        <v>5835</v>
      </c>
      <c r="G98" s="149">
        <v>8414</v>
      </c>
      <c r="H98" s="149">
        <v>22215</v>
      </c>
      <c r="I98" s="149">
        <v>39153</v>
      </c>
      <c r="J98" s="149">
        <v>40342</v>
      </c>
      <c r="K98" s="150">
        <v>127590</v>
      </c>
      <c r="L98" s="175">
        <f>D$98/D$99*100</f>
        <v>97.08214398985093</v>
      </c>
      <c r="M98" s="53">
        <f aca="true" t="shared" si="64" ref="M98:S98">E$98/E$99*100</f>
        <v>95.94218042493905</v>
      </c>
      <c r="N98" s="53">
        <f t="shared" si="64"/>
        <v>96.12850082372323</v>
      </c>
      <c r="O98" s="53">
        <f t="shared" si="64"/>
        <v>96.08313349320542</v>
      </c>
      <c r="P98" s="53">
        <f t="shared" si="64"/>
        <v>95.28609419233078</v>
      </c>
      <c r="Q98" s="53">
        <f t="shared" si="64"/>
        <v>93.75044896199985</v>
      </c>
      <c r="R98" s="53">
        <f t="shared" si="64"/>
        <v>92.43424067454862</v>
      </c>
      <c r="S98" s="53">
        <f t="shared" si="64"/>
        <v>94.09569603823121</v>
      </c>
    </row>
    <row r="99" spans="1:19" ht="12.75">
      <c r="A99" s="282"/>
      <c r="B99" s="293"/>
      <c r="C99" s="4" t="s">
        <v>13</v>
      </c>
      <c r="D99" s="148">
        <v>6306</v>
      </c>
      <c r="E99" s="148">
        <v>5742</v>
      </c>
      <c r="F99" s="148">
        <v>6070</v>
      </c>
      <c r="G99" s="148">
        <v>8757</v>
      </c>
      <c r="H99" s="148">
        <v>23314</v>
      </c>
      <c r="I99" s="148">
        <v>41763</v>
      </c>
      <c r="J99" s="148">
        <v>43644</v>
      </c>
      <c r="K99" s="151">
        <v>135596</v>
      </c>
      <c r="L99" s="175">
        <v>100</v>
      </c>
      <c r="M99" s="53">
        <v>100</v>
      </c>
      <c r="N99" s="53">
        <v>100</v>
      </c>
      <c r="O99" s="53">
        <v>100</v>
      </c>
      <c r="P99" s="53">
        <v>100</v>
      </c>
      <c r="Q99" s="53">
        <v>100</v>
      </c>
      <c r="R99" s="53">
        <v>100</v>
      </c>
      <c r="S99" s="53">
        <v>100</v>
      </c>
    </row>
    <row r="100" spans="1:19" ht="12.75">
      <c r="A100" s="282"/>
      <c r="B100" s="296" t="s">
        <v>37</v>
      </c>
      <c r="C100" s="3" t="s">
        <v>301</v>
      </c>
      <c r="D100" s="145">
        <v>3180</v>
      </c>
      <c r="E100" s="146">
        <v>2721</v>
      </c>
      <c r="F100" s="146">
        <v>2824</v>
      </c>
      <c r="G100" s="146">
        <v>3707</v>
      </c>
      <c r="H100" s="146">
        <v>8158</v>
      </c>
      <c r="I100" s="146">
        <v>11355</v>
      </c>
      <c r="J100" s="146">
        <v>9064</v>
      </c>
      <c r="K100" s="147">
        <v>41009</v>
      </c>
      <c r="L100" s="174">
        <f>D$100/D$102*100</f>
        <v>41.39546992970581</v>
      </c>
      <c r="M100" s="165">
        <f aca="true" t="shared" si="65" ref="M100:S100">E$100/E$102*100</f>
        <v>39.44621629457814</v>
      </c>
      <c r="N100" s="165">
        <f t="shared" si="65"/>
        <v>39.52967525195968</v>
      </c>
      <c r="O100" s="165">
        <f t="shared" si="65"/>
        <v>35.903147699757874</v>
      </c>
      <c r="P100" s="165">
        <f t="shared" si="65"/>
        <v>29.320011500862563</v>
      </c>
      <c r="Q100" s="165">
        <f t="shared" si="65"/>
        <v>21.98706529316087</v>
      </c>
      <c r="R100" s="165">
        <f t="shared" si="65"/>
        <v>16.445912109445874</v>
      </c>
      <c r="S100" s="165">
        <f t="shared" si="65"/>
        <v>24.61066668267009</v>
      </c>
    </row>
    <row r="101" spans="1:19" ht="12.75">
      <c r="A101" s="282"/>
      <c r="B101" s="297"/>
      <c r="C101" s="3" t="s">
        <v>302</v>
      </c>
      <c r="D101" s="148">
        <v>4502</v>
      </c>
      <c r="E101" s="149">
        <v>4177</v>
      </c>
      <c r="F101" s="149">
        <v>4320</v>
      </c>
      <c r="G101" s="149">
        <v>6618</v>
      </c>
      <c r="H101" s="149">
        <v>19666</v>
      </c>
      <c r="I101" s="149">
        <v>40289</v>
      </c>
      <c r="J101" s="149">
        <v>46050</v>
      </c>
      <c r="K101" s="150">
        <v>125622</v>
      </c>
      <c r="L101" s="175">
        <f>D$101/D$102*100</f>
        <v>58.60453007029419</v>
      </c>
      <c r="M101" s="53">
        <f aca="true" t="shared" si="66" ref="M101:S101">E$101/E$102*100</f>
        <v>60.55378370542186</v>
      </c>
      <c r="N101" s="53">
        <f t="shared" si="66"/>
        <v>60.47032474804032</v>
      </c>
      <c r="O101" s="53">
        <f t="shared" si="66"/>
        <v>64.09685230024213</v>
      </c>
      <c r="P101" s="53">
        <f t="shared" si="66"/>
        <v>70.67998849913744</v>
      </c>
      <c r="Q101" s="53">
        <f t="shared" si="66"/>
        <v>78.01293470683913</v>
      </c>
      <c r="R101" s="53">
        <f t="shared" si="66"/>
        <v>83.55408789055413</v>
      </c>
      <c r="S101" s="53">
        <f t="shared" si="66"/>
        <v>75.38933331732991</v>
      </c>
    </row>
    <row r="102" spans="1:19" ht="12.75">
      <c r="A102" s="282"/>
      <c r="B102" s="298"/>
      <c r="C102" s="3" t="s">
        <v>13</v>
      </c>
      <c r="D102" s="152">
        <v>7682</v>
      </c>
      <c r="E102" s="152">
        <v>6898</v>
      </c>
      <c r="F102" s="152">
        <v>7144</v>
      </c>
      <c r="G102" s="152">
        <v>10325</v>
      </c>
      <c r="H102" s="152">
        <v>27824</v>
      </c>
      <c r="I102" s="152">
        <v>51644</v>
      </c>
      <c r="J102" s="152">
        <v>55114</v>
      </c>
      <c r="K102" s="153">
        <v>166631</v>
      </c>
      <c r="L102" s="176">
        <v>100</v>
      </c>
      <c r="M102" s="166">
        <v>100</v>
      </c>
      <c r="N102" s="166">
        <v>100</v>
      </c>
      <c r="O102" s="166">
        <v>100</v>
      </c>
      <c r="P102" s="166">
        <v>100</v>
      </c>
      <c r="Q102" s="166">
        <v>100</v>
      </c>
      <c r="R102" s="166">
        <v>100</v>
      </c>
      <c r="S102" s="166">
        <v>100</v>
      </c>
    </row>
    <row r="103" spans="1:19" ht="12.75">
      <c r="A103" s="282"/>
      <c r="B103" s="291" t="s">
        <v>280</v>
      </c>
      <c r="C103" s="2" t="s">
        <v>15</v>
      </c>
      <c r="D103" s="149">
        <v>1692</v>
      </c>
      <c r="E103" s="149">
        <v>1667</v>
      </c>
      <c r="F103" s="149">
        <v>1888</v>
      </c>
      <c r="G103" s="149">
        <v>2646</v>
      </c>
      <c r="H103" s="149">
        <v>6567</v>
      </c>
      <c r="I103" s="149">
        <v>9972</v>
      </c>
      <c r="J103" s="149">
        <v>9257</v>
      </c>
      <c r="K103" s="150">
        <v>33689</v>
      </c>
      <c r="L103" s="174">
        <f>D$103/D$105*100</f>
        <v>44.59673168160253</v>
      </c>
      <c r="M103" s="165">
        <f aca="true" t="shared" si="67" ref="M103:S103">E$103/E$105*100</f>
        <v>47.60137064534551</v>
      </c>
      <c r="N103" s="165">
        <f t="shared" si="67"/>
        <v>47.845919918905224</v>
      </c>
      <c r="O103" s="165">
        <f t="shared" si="67"/>
        <v>46.02539572099496</v>
      </c>
      <c r="P103" s="165">
        <f t="shared" si="67"/>
        <v>43.22669826224328</v>
      </c>
      <c r="Q103" s="165">
        <f t="shared" si="67"/>
        <v>37.945205479452056</v>
      </c>
      <c r="R103" s="165">
        <f t="shared" si="67"/>
        <v>34.98356071199124</v>
      </c>
      <c r="S103" s="165">
        <f t="shared" si="67"/>
        <v>39.66958692477981</v>
      </c>
    </row>
    <row r="104" spans="1:19" ht="12.75">
      <c r="A104" s="282"/>
      <c r="B104" s="292"/>
      <c r="C104" s="3" t="s">
        <v>16</v>
      </c>
      <c r="D104" s="149">
        <v>2102</v>
      </c>
      <c r="E104" s="149">
        <v>1835</v>
      </c>
      <c r="F104" s="149">
        <v>2058</v>
      </c>
      <c r="G104" s="149">
        <v>3103</v>
      </c>
      <c r="H104" s="149">
        <v>8625</v>
      </c>
      <c r="I104" s="149">
        <v>16308</v>
      </c>
      <c r="J104" s="149">
        <v>17204</v>
      </c>
      <c r="K104" s="150">
        <v>51235</v>
      </c>
      <c r="L104" s="175">
        <f>D$104/D$105*100</f>
        <v>55.40326831839747</v>
      </c>
      <c r="M104" s="53">
        <f aca="true" t="shared" si="68" ref="M104:S104">E$104/E$105*100</f>
        <v>52.39862935465448</v>
      </c>
      <c r="N104" s="53">
        <f t="shared" si="68"/>
        <v>52.154080081094776</v>
      </c>
      <c r="O104" s="53">
        <f t="shared" si="68"/>
        <v>53.97460427900504</v>
      </c>
      <c r="P104" s="53">
        <f t="shared" si="68"/>
        <v>56.77330173775671</v>
      </c>
      <c r="Q104" s="53">
        <f t="shared" si="68"/>
        <v>62.054794520547944</v>
      </c>
      <c r="R104" s="53">
        <f t="shared" si="68"/>
        <v>65.01643928800877</v>
      </c>
      <c r="S104" s="53">
        <f t="shared" si="68"/>
        <v>60.3304130752202</v>
      </c>
    </row>
    <row r="105" spans="1:19" ht="12.75">
      <c r="A105" s="282"/>
      <c r="B105" s="293"/>
      <c r="C105" s="4" t="s">
        <v>13</v>
      </c>
      <c r="D105" s="149">
        <v>3794</v>
      </c>
      <c r="E105" s="149">
        <v>3502</v>
      </c>
      <c r="F105" s="149">
        <v>3946</v>
      </c>
      <c r="G105" s="149">
        <v>5749</v>
      </c>
      <c r="H105" s="149">
        <v>15192</v>
      </c>
      <c r="I105" s="149">
        <v>26280</v>
      </c>
      <c r="J105" s="149">
        <v>26461</v>
      </c>
      <c r="K105" s="150">
        <v>84924</v>
      </c>
      <c r="L105" s="176">
        <v>100</v>
      </c>
      <c r="M105" s="166">
        <v>100</v>
      </c>
      <c r="N105" s="166">
        <v>100</v>
      </c>
      <c r="O105" s="166">
        <v>100</v>
      </c>
      <c r="P105" s="166">
        <v>100</v>
      </c>
      <c r="Q105" s="166">
        <v>100</v>
      </c>
      <c r="R105" s="166">
        <v>100</v>
      </c>
      <c r="S105" s="166">
        <v>100</v>
      </c>
    </row>
    <row r="106" spans="1:19" ht="12.75">
      <c r="A106" s="282"/>
      <c r="B106" s="295" t="s">
        <v>38</v>
      </c>
      <c r="C106" s="3" t="s">
        <v>15</v>
      </c>
      <c r="D106" s="145">
        <v>1114</v>
      </c>
      <c r="E106" s="146">
        <v>967</v>
      </c>
      <c r="F106" s="146">
        <v>1076</v>
      </c>
      <c r="G106" s="146">
        <v>1729</v>
      </c>
      <c r="H106" s="146">
        <v>5974</v>
      </c>
      <c r="I106" s="146">
        <v>14289</v>
      </c>
      <c r="J106" s="146">
        <v>15343</v>
      </c>
      <c r="K106" s="147">
        <v>40492</v>
      </c>
      <c r="L106" s="174">
        <f>D$106/D$108*100</f>
        <v>29.369891906142897</v>
      </c>
      <c r="M106" s="165">
        <f aca="true" t="shared" si="69" ref="M106:S106">E$106/E$108*100</f>
        <v>27.604910077076788</v>
      </c>
      <c r="N106" s="165">
        <f t="shared" si="69"/>
        <v>27.268119614799797</v>
      </c>
      <c r="O106" s="165">
        <f t="shared" si="69"/>
        <v>30.09049773755656</v>
      </c>
      <c r="P106" s="165">
        <f t="shared" si="69"/>
        <v>39.300046049602</v>
      </c>
      <c r="Q106" s="165">
        <f t="shared" si="69"/>
        <v>54.36180330987255</v>
      </c>
      <c r="R106" s="165">
        <f t="shared" si="69"/>
        <v>57.972493009899495</v>
      </c>
      <c r="S106" s="165">
        <f t="shared" si="69"/>
        <v>47.67129738639039</v>
      </c>
    </row>
    <row r="107" spans="1:19" ht="12.75">
      <c r="A107" s="282"/>
      <c r="B107" s="292"/>
      <c r="C107" s="3" t="s">
        <v>16</v>
      </c>
      <c r="D107" s="148">
        <v>2679</v>
      </c>
      <c r="E107" s="149">
        <v>2536</v>
      </c>
      <c r="F107" s="149">
        <v>2870</v>
      </c>
      <c r="G107" s="149">
        <v>4017</v>
      </c>
      <c r="H107" s="149">
        <v>9227</v>
      </c>
      <c r="I107" s="149">
        <v>11996</v>
      </c>
      <c r="J107" s="149">
        <v>11123</v>
      </c>
      <c r="K107" s="150">
        <v>44448</v>
      </c>
      <c r="L107" s="175">
        <f>D$107/D$108*100</f>
        <v>70.6301080938571</v>
      </c>
      <c r="M107" s="53">
        <f aca="true" t="shared" si="70" ref="M107:S107">E$107/E$108*100</f>
        <v>72.3950899229232</v>
      </c>
      <c r="N107" s="53">
        <f t="shared" si="70"/>
        <v>72.7318803852002</v>
      </c>
      <c r="O107" s="53">
        <f t="shared" si="70"/>
        <v>69.90950226244344</v>
      </c>
      <c r="P107" s="53">
        <f t="shared" si="70"/>
        <v>60.699953950398</v>
      </c>
      <c r="Q107" s="53">
        <f t="shared" si="70"/>
        <v>45.638196690127444</v>
      </c>
      <c r="R107" s="53">
        <f t="shared" si="70"/>
        <v>42.027506990100505</v>
      </c>
      <c r="S107" s="53">
        <f t="shared" si="70"/>
        <v>52.328702613609615</v>
      </c>
    </row>
    <row r="108" spans="1:19" ht="12.75">
      <c r="A108" s="282"/>
      <c r="B108" s="292"/>
      <c r="C108" s="3" t="s">
        <v>13</v>
      </c>
      <c r="D108" s="152">
        <v>3793</v>
      </c>
      <c r="E108" s="154">
        <v>3503</v>
      </c>
      <c r="F108" s="154">
        <v>3946</v>
      </c>
      <c r="G108" s="154">
        <v>5746</v>
      </c>
      <c r="H108" s="154">
        <v>15201</v>
      </c>
      <c r="I108" s="154">
        <v>26285</v>
      </c>
      <c r="J108" s="154">
        <v>26466</v>
      </c>
      <c r="K108" s="155">
        <v>84940</v>
      </c>
      <c r="L108" s="176">
        <v>100</v>
      </c>
      <c r="M108" s="166">
        <v>100</v>
      </c>
      <c r="N108" s="166">
        <v>100</v>
      </c>
      <c r="O108" s="166">
        <v>100</v>
      </c>
      <c r="P108" s="166">
        <v>100</v>
      </c>
      <c r="Q108" s="166">
        <v>100</v>
      </c>
      <c r="R108" s="166">
        <v>100</v>
      </c>
      <c r="S108" s="166">
        <v>100</v>
      </c>
    </row>
    <row r="109" spans="1:19" ht="12.75">
      <c r="A109" s="282"/>
      <c r="B109" s="291" t="s">
        <v>39</v>
      </c>
      <c r="C109" s="2" t="s">
        <v>15</v>
      </c>
      <c r="D109" s="149">
        <v>1671</v>
      </c>
      <c r="E109" s="149">
        <v>1568</v>
      </c>
      <c r="F109" s="149">
        <v>1752</v>
      </c>
      <c r="G109" s="149">
        <v>2574</v>
      </c>
      <c r="H109" s="149">
        <v>7557</v>
      </c>
      <c r="I109" s="149">
        <v>15752</v>
      </c>
      <c r="J109" s="149">
        <v>16783</v>
      </c>
      <c r="K109" s="150">
        <v>47657</v>
      </c>
      <c r="L109" s="174">
        <f>D$109/D$111*100</f>
        <v>44.05483785921434</v>
      </c>
      <c r="M109" s="165">
        <f aca="true" t="shared" si="71" ref="M109:S109">E$109/E$111*100</f>
        <v>44.78720365609826</v>
      </c>
      <c r="N109" s="165">
        <f t="shared" si="71"/>
        <v>44.38814289333671</v>
      </c>
      <c r="O109" s="165">
        <f t="shared" si="71"/>
        <v>44.81197771587744</v>
      </c>
      <c r="P109" s="165">
        <f t="shared" si="71"/>
        <v>49.733464955577496</v>
      </c>
      <c r="Q109" s="165">
        <f t="shared" si="71"/>
        <v>59.93683649785015</v>
      </c>
      <c r="R109" s="165">
        <f t="shared" si="71"/>
        <v>63.41822853688029</v>
      </c>
      <c r="S109" s="165">
        <f t="shared" si="71"/>
        <v>56.116573447159254</v>
      </c>
    </row>
    <row r="110" spans="1:19" ht="12.75">
      <c r="A110" s="282"/>
      <c r="B110" s="292"/>
      <c r="C110" s="3" t="s">
        <v>16</v>
      </c>
      <c r="D110" s="149">
        <v>2122</v>
      </c>
      <c r="E110" s="149">
        <v>1933</v>
      </c>
      <c r="F110" s="149">
        <v>2195</v>
      </c>
      <c r="G110" s="149">
        <v>3170</v>
      </c>
      <c r="H110" s="149">
        <v>7638</v>
      </c>
      <c r="I110" s="149">
        <v>10529</v>
      </c>
      <c r="J110" s="149">
        <v>9681</v>
      </c>
      <c r="K110" s="150">
        <v>37268</v>
      </c>
      <c r="L110" s="175">
        <f>D$110/D$111*100</f>
        <v>55.945162140785655</v>
      </c>
      <c r="M110" s="53">
        <f aca="true" t="shared" si="72" ref="M110:S110">E$110/E$111*100</f>
        <v>55.212796343901736</v>
      </c>
      <c r="N110" s="53">
        <f t="shared" si="72"/>
        <v>55.61185710666329</v>
      </c>
      <c r="O110" s="53">
        <f t="shared" si="72"/>
        <v>55.18802228412256</v>
      </c>
      <c r="P110" s="53">
        <f t="shared" si="72"/>
        <v>50.26653504442251</v>
      </c>
      <c r="Q110" s="53">
        <f t="shared" si="72"/>
        <v>40.06316350214984</v>
      </c>
      <c r="R110" s="53">
        <f t="shared" si="72"/>
        <v>36.58177146311971</v>
      </c>
      <c r="S110" s="53">
        <f t="shared" si="72"/>
        <v>43.883426552840746</v>
      </c>
    </row>
    <row r="111" spans="1:19" ht="12.75">
      <c r="A111" s="282"/>
      <c r="B111" s="293"/>
      <c r="C111" s="4" t="s">
        <v>13</v>
      </c>
      <c r="D111" s="149">
        <v>3793</v>
      </c>
      <c r="E111" s="149">
        <v>3501</v>
      </c>
      <c r="F111" s="149">
        <v>3947</v>
      </c>
      <c r="G111" s="149">
        <v>5744</v>
      </c>
      <c r="H111" s="149">
        <v>15195</v>
      </c>
      <c r="I111" s="149">
        <v>26281</v>
      </c>
      <c r="J111" s="149">
        <v>26464</v>
      </c>
      <c r="K111" s="150">
        <v>84925</v>
      </c>
      <c r="L111" s="176">
        <v>100</v>
      </c>
      <c r="M111" s="166">
        <v>100</v>
      </c>
      <c r="N111" s="166">
        <v>100</v>
      </c>
      <c r="O111" s="166">
        <v>100</v>
      </c>
      <c r="P111" s="166">
        <v>100</v>
      </c>
      <c r="Q111" s="166">
        <v>100</v>
      </c>
      <c r="R111" s="166">
        <v>100</v>
      </c>
      <c r="S111" s="166">
        <v>100</v>
      </c>
    </row>
    <row r="112" spans="1:19" ht="12.75">
      <c r="A112" s="282"/>
      <c r="B112" s="295" t="s">
        <v>40</v>
      </c>
      <c r="C112" s="3" t="s">
        <v>15</v>
      </c>
      <c r="D112" s="145">
        <v>1859</v>
      </c>
      <c r="E112" s="146">
        <v>1726</v>
      </c>
      <c r="F112" s="146">
        <v>1921</v>
      </c>
      <c r="G112" s="146">
        <v>2796</v>
      </c>
      <c r="H112" s="146">
        <v>7853</v>
      </c>
      <c r="I112" s="146">
        <v>14989</v>
      </c>
      <c r="J112" s="146">
        <v>14852</v>
      </c>
      <c r="K112" s="147">
        <v>45996</v>
      </c>
      <c r="L112" s="174">
        <f>D$112/D$114*100</f>
        <v>49.01133667281835</v>
      </c>
      <c r="M112" s="165">
        <f aca="true" t="shared" si="73" ref="M112:S112">E$112/E$114*100</f>
        <v>49.30019994287346</v>
      </c>
      <c r="N112" s="165">
        <f t="shared" si="73"/>
        <v>48.7192493025615</v>
      </c>
      <c r="O112" s="165">
        <f t="shared" si="73"/>
        <v>48.72777971418613</v>
      </c>
      <c r="P112" s="165">
        <f t="shared" si="73"/>
        <v>51.770057353813705</v>
      </c>
      <c r="Q112" s="165">
        <f t="shared" si="73"/>
        <v>57.181551138747956</v>
      </c>
      <c r="R112" s="165">
        <f t="shared" si="73"/>
        <v>56.251183577623756</v>
      </c>
      <c r="S112" s="165">
        <f t="shared" si="73"/>
        <v>54.266163284568194</v>
      </c>
    </row>
    <row r="113" spans="1:19" ht="12.75">
      <c r="A113" s="282"/>
      <c r="B113" s="292"/>
      <c r="C113" s="3" t="s">
        <v>16</v>
      </c>
      <c r="D113" s="148">
        <v>1934</v>
      </c>
      <c r="E113" s="149">
        <v>1775</v>
      </c>
      <c r="F113" s="149">
        <v>2022</v>
      </c>
      <c r="G113" s="149">
        <v>2942</v>
      </c>
      <c r="H113" s="149">
        <v>7316</v>
      </c>
      <c r="I113" s="149">
        <v>11224</v>
      </c>
      <c r="J113" s="149">
        <v>11551</v>
      </c>
      <c r="K113" s="150">
        <v>38764</v>
      </c>
      <c r="L113" s="175">
        <f>D$113/D$114*100</f>
        <v>50.98866332718165</v>
      </c>
      <c r="M113" s="53">
        <f aca="true" t="shared" si="74" ref="M113:S113">E$113/E$114*100</f>
        <v>50.69980005712653</v>
      </c>
      <c r="N113" s="53">
        <f t="shared" si="74"/>
        <v>51.280750697438506</v>
      </c>
      <c r="O113" s="53">
        <f t="shared" si="74"/>
        <v>51.27222028581387</v>
      </c>
      <c r="P113" s="53">
        <f t="shared" si="74"/>
        <v>48.2299426461863</v>
      </c>
      <c r="Q113" s="53">
        <f t="shared" si="74"/>
        <v>42.81844886125205</v>
      </c>
      <c r="R113" s="53">
        <f t="shared" si="74"/>
        <v>43.748816422376244</v>
      </c>
      <c r="S113" s="53">
        <f t="shared" si="74"/>
        <v>45.733836715431806</v>
      </c>
    </row>
    <row r="114" spans="1:19" ht="12.75">
      <c r="A114" s="282"/>
      <c r="B114" s="292"/>
      <c r="C114" s="3" t="s">
        <v>13</v>
      </c>
      <c r="D114" s="152">
        <v>3793</v>
      </c>
      <c r="E114" s="154">
        <v>3501</v>
      </c>
      <c r="F114" s="154">
        <v>3943</v>
      </c>
      <c r="G114" s="154">
        <v>5738</v>
      </c>
      <c r="H114" s="154">
        <v>15169</v>
      </c>
      <c r="I114" s="154">
        <v>26213</v>
      </c>
      <c r="J114" s="154">
        <v>26403</v>
      </c>
      <c r="K114" s="155">
        <v>84760</v>
      </c>
      <c r="L114" s="176">
        <v>100</v>
      </c>
      <c r="M114" s="166">
        <v>100</v>
      </c>
      <c r="N114" s="166">
        <v>100</v>
      </c>
      <c r="O114" s="166">
        <v>100</v>
      </c>
      <c r="P114" s="166">
        <v>100</v>
      </c>
      <c r="Q114" s="166">
        <v>100</v>
      </c>
      <c r="R114" s="166">
        <v>100</v>
      </c>
      <c r="S114" s="166">
        <v>100</v>
      </c>
    </row>
    <row r="115" spans="1:19" ht="12.75">
      <c r="A115" s="282"/>
      <c r="B115" s="291" t="s">
        <v>41</v>
      </c>
      <c r="C115" s="2" t="s">
        <v>15</v>
      </c>
      <c r="D115" s="149">
        <v>1404</v>
      </c>
      <c r="E115" s="149">
        <v>1070</v>
      </c>
      <c r="F115" s="149">
        <v>1007</v>
      </c>
      <c r="G115" s="149">
        <v>1299</v>
      </c>
      <c r="H115" s="149">
        <v>3317</v>
      </c>
      <c r="I115" s="149">
        <v>4576</v>
      </c>
      <c r="J115" s="149">
        <v>3996</v>
      </c>
      <c r="K115" s="150">
        <v>16669</v>
      </c>
      <c r="L115" s="174">
        <f>D$115/D$117*100</f>
        <v>36.09254498714653</v>
      </c>
      <c r="M115" s="165">
        <f aca="true" t="shared" si="75" ref="M115:S115">E$115/E$117*100</f>
        <v>29.82994145525509</v>
      </c>
      <c r="N115" s="165">
        <f t="shared" si="75"/>
        <v>24.845793239575624</v>
      </c>
      <c r="O115" s="165">
        <f t="shared" si="75"/>
        <v>22.05807437595517</v>
      </c>
      <c r="P115" s="165">
        <f t="shared" si="75"/>
        <v>21.42211314905709</v>
      </c>
      <c r="Q115" s="165">
        <f t="shared" si="75"/>
        <v>17.35568535234772</v>
      </c>
      <c r="R115" s="165">
        <f t="shared" si="75"/>
        <v>15.123188131552057</v>
      </c>
      <c r="S115" s="165">
        <f t="shared" si="75"/>
        <v>19.45222424497036</v>
      </c>
    </row>
    <row r="116" spans="1:19" ht="12.75">
      <c r="A116" s="282"/>
      <c r="B116" s="292"/>
      <c r="C116" s="3" t="s">
        <v>16</v>
      </c>
      <c r="D116" s="149">
        <v>2486</v>
      </c>
      <c r="E116" s="149">
        <v>2517</v>
      </c>
      <c r="F116" s="149">
        <v>3046</v>
      </c>
      <c r="G116" s="149">
        <v>4590</v>
      </c>
      <c r="H116" s="149">
        <v>12167</v>
      </c>
      <c r="I116" s="149">
        <v>21790</v>
      </c>
      <c r="J116" s="149">
        <v>22427</v>
      </c>
      <c r="K116" s="150">
        <v>69023</v>
      </c>
      <c r="L116" s="175">
        <f>D$116/D$117*100</f>
        <v>63.907455012853475</v>
      </c>
      <c r="M116" s="53">
        <f aca="true" t="shared" si="76" ref="M116:S116">E$116/E$117*100</f>
        <v>70.17005854474492</v>
      </c>
      <c r="N116" s="53">
        <f t="shared" si="76"/>
        <v>75.15420676042439</v>
      </c>
      <c r="O116" s="53">
        <f t="shared" si="76"/>
        <v>77.94192562404483</v>
      </c>
      <c r="P116" s="53">
        <f t="shared" si="76"/>
        <v>78.57788685094292</v>
      </c>
      <c r="Q116" s="53">
        <f t="shared" si="76"/>
        <v>82.64431464765228</v>
      </c>
      <c r="R116" s="53">
        <f t="shared" si="76"/>
        <v>84.87681186844794</v>
      </c>
      <c r="S116" s="53">
        <f t="shared" si="76"/>
        <v>80.54777575502963</v>
      </c>
    </row>
    <row r="117" spans="1:19" ht="12.75">
      <c r="A117" s="282"/>
      <c r="B117" s="293"/>
      <c r="C117" s="4" t="s">
        <v>13</v>
      </c>
      <c r="D117" s="149">
        <v>3890</v>
      </c>
      <c r="E117" s="149">
        <v>3587</v>
      </c>
      <c r="F117" s="149">
        <v>4053</v>
      </c>
      <c r="G117" s="149">
        <v>5889</v>
      </c>
      <c r="H117" s="149">
        <v>15484</v>
      </c>
      <c r="I117" s="149">
        <v>26366</v>
      </c>
      <c r="J117" s="149">
        <v>26423</v>
      </c>
      <c r="K117" s="150">
        <v>85692</v>
      </c>
      <c r="L117" s="176">
        <v>100</v>
      </c>
      <c r="M117" s="166">
        <v>100</v>
      </c>
      <c r="N117" s="166">
        <v>100</v>
      </c>
      <c r="O117" s="166">
        <v>100</v>
      </c>
      <c r="P117" s="166">
        <v>100</v>
      </c>
      <c r="Q117" s="166">
        <v>100</v>
      </c>
      <c r="R117" s="166">
        <v>100</v>
      </c>
      <c r="S117" s="166">
        <v>100</v>
      </c>
    </row>
    <row r="118" spans="1:19" ht="12.75">
      <c r="A118" s="282"/>
      <c r="B118" s="295" t="s">
        <v>30</v>
      </c>
      <c r="C118" s="3" t="s">
        <v>17</v>
      </c>
      <c r="D118" s="145">
        <v>1469</v>
      </c>
      <c r="E118" s="146">
        <v>1241</v>
      </c>
      <c r="F118" s="146">
        <v>1264</v>
      </c>
      <c r="G118" s="146">
        <v>1681</v>
      </c>
      <c r="H118" s="146">
        <v>4458</v>
      </c>
      <c r="I118" s="146">
        <v>6975</v>
      </c>
      <c r="J118" s="146">
        <v>6166</v>
      </c>
      <c r="K118" s="147">
        <v>23254</v>
      </c>
      <c r="L118" s="174">
        <f>D$118/D$121*100</f>
        <v>38.73945147679325</v>
      </c>
      <c r="M118" s="165">
        <f aca="true" t="shared" si="77" ref="M118:S118">E$118/E$121*100</f>
        <v>35.42677704824436</v>
      </c>
      <c r="N118" s="165">
        <f t="shared" si="77"/>
        <v>32.016210739615</v>
      </c>
      <c r="O118" s="165">
        <f t="shared" si="77"/>
        <v>29.244954766875438</v>
      </c>
      <c r="P118" s="165">
        <f t="shared" si="77"/>
        <v>29.32701795934478</v>
      </c>
      <c r="Q118" s="165">
        <f t="shared" si="77"/>
        <v>26.539076173807167</v>
      </c>
      <c r="R118" s="165">
        <f t="shared" si="77"/>
        <v>23.2811025108552</v>
      </c>
      <c r="S118" s="165">
        <f t="shared" si="77"/>
        <v>27.370849468567194</v>
      </c>
    </row>
    <row r="119" spans="1:19" ht="12.75">
      <c r="A119" s="282"/>
      <c r="B119" s="292"/>
      <c r="C119" s="3" t="s">
        <v>18</v>
      </c>
      <c r="D119" s="148">
        <v>2086</v>
      </c>
      <c r="E119" s="149">
        <v>2064</v>
      </c>
      <c r="F119" s="149">
        <v>2454</v>
      </c>
      <c r="G119" s="149">
        <v>3686</v>
      </c>
      <c r="H119" s="149">
        <v>9660</v>
      </c>
      <c r="I119" s="149">
        <v>17392</v>
      </c>
      <c r="J119" s="149">
        <v>18057</v>
      </c>
      <c r="K119" s="150">
        <v>55399</v>
      </c>
      <c r="L119" s="175">
        <f>D$119/D$121*100</f>
        <v>55.01054852320675</v>
      </c>
      <c r="M119" s="53">
        <f aca="true" t="shared" si="78" ref="M119:S119">E$119/E$121*100</f>
        <v>58.92092492149587</v>
      </c>
      <c r="N119" s="53">
        <f t="shared" si="78"/>
        <v>62.1580547112462</v>
      </c>
      <c r="O119" s="53">
        <f t="shared" si="78"/>
        <v>64.12665274878219</v>
      </c>
      <c r="P119" s="53">
        <f t="shared" si="78"/>
        <v>63.54845075981843</v>
      </c>
      <c r="Q119" s="53">
        <f t="shared" si="78"/>
        <v>66.17456814549882</v>
      </c>
      <c r="R119" s="53">
        <f t="shared" si="78"/>
        <v>68.17821408344345</v>
      </c>
      <c r="S119" s="53">
        <f t="shared" si="78"/>
        <v>65.20674678374274</v>
      </c>
    </row>
    <row r="120" spans="1:19" ht="12.75">
      <c r="A120" s="282"/>
      <c r="B120" s="292"/>
      <c r="C120" s="3" t="s">
        <v>19</v>
      </c>
      <c r="D120" s="148">
        <v>237</v>
      </c>
      <c r="E120" s="149">
        <v>198</v>
      </c>
      <c r="F120" s="149">
        <v>230</v>
      </c>
      <c r="G120" s="149">
        <v>381</v>
      </c>
      <c r="H120" s="149">
        <v>1083</v>
      </c>
      <c r="I120" s="149">
        <v>1915</v>
      </c>
      <c r="J120" s="149">
        <v>2262</v>
      </c>
      <c r="K120" s="150">
        <v>6306</v>
      </c>
      <c r="L120" s="175">
        <f>D$120/D$121*100</f>
        <v>6.25</v>
      </c>
      <c r="M120" s="53">
        <f aca="true" t="shared" si="79" ref="M120:S120">E$120/E$121*100</f>
        <v>5.652298030259777</v>
      </c>
      <c r="N120" s="53">
        <f t="shared" si="79"/>
        <v>5.825734549138804</v>
      </c>
      <c r="O120" s="53">
        <f t="shared" si="79"/>
        <v>6.628392484342379</v>
      </c>
      <c r="P120" s="53">
        <f t="shared" si="79"/>
        <v>7.124531280836786</v>
      </c>
      <c r="Q120" s="53">
        <f t="shared" si="79"/>
        <v>7.286355680694011</v>
      </c>
      <c r="R120" s="53">
        <f t="shared" si="79"/>
        <v>8.54068340570134</v>
      </c>
      <c r="S120" s="53">
        <f t="shared" si="79"/>
        <v>7.422403747690062</v>
      </c>
    </row>
    <row r="121" spans="1:19" ht="12.75">
      <c r="A121" s="282"/>
      <c r="B121" s="292"/>
      <c r="C121" s="3" t="s">
        <v>13</v>
      </c>
      <c r="D121" s="152">
        <v>3792</v>
      </c>
      <c r="E121" s="154">
        <v>3503</v>
      </c>
      <c r="F121" s="154">
        <v>3948</v>
      </c>
      <c r="G121" s="154">
        <v>5748</v>
      </c>
      <c r="H121" s="154">
        <v>15201</v>
      </c>
      <c r="I121" s="154">
        <v>26282</v>
      </c>
      <c r="J121" s="154">
        <v>26485</v>
      </c>
      <c r="K121" s="155">
        <v>84959</v>
      </c>
      <c r="L121" s="176">
        <v>100</v>
      </c>
      <c r="M121" s="166">
        <v>100</v>
      </c>
      <c r="N121" s="166">
        <v>100</v>
      </c>
      <c r="O121" s="166">
        <v>100</v>
      </c>
      <c r="P121" s="166">
        <v>100</v>
      </c>
      <c r="Q121" s="166">
        <v>100</v>
      </c>
      <c r="R121" s="166">
        <v>100</v>
      </c>
      <c r="S121" s="166">
        <v>100</v>
      </c>
    </row>
    <row r="122" spans="1:19" ht="12.75">
      <c r="A122" s="282"/>
      <c r="B122" s="291" t="s">
        <v>31</v>
      </c>
      <c r="C122" s="2" t="s">
        <v>15</v>
      </c>
      <c r="D122" s="149">
        <v>1458</v>
      </c>
      <c r="E122" s="149">
        <v>1201</v>
      </c>
      <c r="F122" s="149">
        <v>1290</v>
      </c>
      <c r="G122" s="149">
        <v>1798</v>
      </c>
      <c r="H122" s="149">
        <v>3878</v>
      </c>
      <c r="I122" s="149">
        <v>5696</v>
      </c>
      <c r="J122" s="149">
        <v>5783</v>
      </c>
      <c r="K122" s="150">
        <v>21104</v>
      </c>
      <c r="L122" s="174">
        <f>D$122/D$124*100</f>
        <v>38.429098576700056</v>
      </c>
      <c r="M122" s="165">
        <f aca="true" t="shared" si="80" ref="M122:S122">E$122/E$124*100</f>
        <v>34.294688749286124</v>
      </c>
      <c r="N122" s="165">
        <f t="shared" si="80"/>
        <v>32.68305041803902</v>
      </c>
      <c r="O122" s="165">
        <f t="shared" si="80"/>
        <v>31.302228412256266</v>
      </c>
      <c r="P122" s="165">
        <f t="shared" si="80"/>
        <v>25.5165153309646</v>
      </c>
      <c r="Q122" s="165">
        <f t="shared" si="80"/>
        <v>21.669329681199116</v>
      </c>
      <c r="R122" s="165">
        <f t="shared" si="80"/>
        <v>21.84654905368139</v>
      </c>
      <c r="S122" s="165">
        <f t="shared" si="80"/>
        <v>24.845188481552118</v>
      </c>
    </row>
    <row r="123" spans="1:19" ht="12.75">
      <c r="A123" s="282"/>
      <c r="B123" s="292"/>
      <c r="C123" s="3" t="s">
        <v>16</v>
      </c>
      <c r="D123" s="149">
        <v>2336</v>
      </c>
      <c r="E123" s="149">
        <v>2301</v>
      </c>
      <c r="F123" s="149">
        <v>2657</v>
      </c>
      <c r="G123" s="149">
        <v>3946</v>
      </c>
      <c r="H123" s="149">
        <v>11320</v>
      </c>
      <c r="I123" s="149">
        <v>20590</v>
      </c>
      <c r="J123" s="149">
        <v>20688</v>
      </c>
      <c r="K123" s="150">
        <v>63838</v>
      </c>
      <c r="L123" s="175">
        <f>D$123/D$124*100</f>
        <v>61.57090142329995</v>
      </c>
      <c r="M123" s="53">
        <f aca="true" t="shared" si="81" ref="M123:S123">E$123/E$124*100</f>
        <v>65.70531125071388</v>
      </c>
      <c r="N123" s="53">
        <f t="shared" si="81"/>
        <v>67.31694958196098</v>
      </c>
      <c r="O123" s="53">
        <f t="shared" si="81"/>
        <v>68.69777158774373</v>
      </c>
      <c r="P123" s="53">
        <f t="shared" si="81"/>
        <v>74.4834846690354</v>
      </c>
      <c r="Q123" s="53">
        <f t="shared" si="81"/>
        <v>78.33067031880088</v>
      </c>
      <c r="R123" s="53">
        <f t="shared" si="81"/>
        <v>78.15345094631861</v>
      </c>
      <c r="S123" s="53">
        <f t="shared" si="81"/>
        <v>75.15481151844789</v>
      </c>
    </row>
    <row r="124" spans="1:19" ht="12.75">
      <c r="A124" s="282"/>
      <c r="B124" s="293"/>
      <c r="C124" s="4" t="s">
        <v>13</v>
      </c>
      <c r="D124" s="149">
        <v>3794</v>
      </c>
      <c r="E124" s="149">
        <v>3502</v>
      </c>
      <c r="F124" s="149">
        <v>3947</v>
      </c>
      <c r="G124" s="149">
        <v>5744</v>
      </c>
      <c r="H124" s="149">
        <v>15198</v>
      </c>
      <c r="I124" s="149">
        <v>26286</v>
      </c>
      <c r="J124" s="149">
        <v>26471</v>
      </c>
      <c r="K124" s="150">
        <v>84942</v>
      </c>
      <c r="L124" s="176">
        <v>100</v>
      </c>
      <c r="M124" s="166">
        <v>100</v>
      </c>
      <c r="N124" s="166">
        <v>100</v>
      </c>
      <c r="O124" s="166">
        <v>100</v>
      </c>
      <c r="P124" s="166">
        <v>100</v>
      </c>
      <c r="Q124" s="166">
        <v>100</v>
      </c>
      <c r="R124" s="166">
        <v>100</v>
      </c>
      <c r="S124" s="166">
        <v>100</v>
      </c>
    </row>
    <row r="125" spans="1:19" ht="12.75">
      <c r="A125" s="282"/>
      <c r="B125" s="295" t="s">
        <v>32</v>
      </c>
      <c r="C125" s="3" t="s">
        <v>15</v>
      </c>
      <c r="D125" s="145">
        <v>710</v>
      </c>
      <c r="E125" s="146">
        <v>601</v>
      </c>
      <c r="F125" s="146">
        <v>593</v>
      </c>
      <c r="G125" s="146">
        <v>786</v>
      </c>
      <c r="H125" s="146">
        <v>1555</v>
      </c>
      <c r="I125" s="146">
        <v>2015</v>
      </c>
      <c r="J125" s="146">
        <v>1874</v>
      </c>
      <c r="K125" s="147">
        <v>8134</v>
      </c>
      <c r="L125" s="174">
        <f>D$125/D$127*100</f>
        <v>18.733509234828496</v>
      </c>
      <c r="M125" s="165">
        <f aca="true" t="shared" si="82" ref="M125:S125">E$125/E$127*100</f>
        <v>17.16162193032553</v>
      </c>
      <c r="N125" s="165">
        <f t="shared" si="82"/>
        <v>15.024068913098557</v>
      </c>
      <c r="O125" s="165">
        <f t="shared" si="82"/>
        <v>13.67908109989558</v>
      </c>
      <c r="P125" s="165">
        <f t="shared" si="82"/>
        <v>10.231609422292406</v>
      </c>
      <c r="Q125" s="165">
        <f t="shared" si="82"/>
        <v>7.661596958174904</v>
      </c>
      <c r="R125" s="165">
        <f t="shared" si="82"/>
        <v>7.077573834881788</v>
      </c>
      <c r="S125" s="165">
        <f t="shared" si="82"/>
        <v>9.573804451454198</v>
      </c>
    </row>
    <row r="126" spans="1:19" ht="12.75">
      <c r="A126" s="282"/>
      <c r="B126" s="292"/>
      <c r="C126" s="3" t="s">
        <v>16</v>
      </c>
      <c r="D126" s="148">
        <v>3080</v>
      </c>
      <c r="E126" s="149">
        <v>2901</v>
      </c>
      <c r="F126" s="149">
        <v>3354</v>
      </c>
      <c r="G126" s="149">
        <v>4960</v>
      </c>
      <c r="H126" s="149">
        <v>13643</v>
      </c>
      <c r="I126" s="149">
        <v>24285</v>
      </c>
      <c r="J126" s="149">
        <v>24604</v>
      </c>
      <c r="K126" s="150">
        <v>76827</v>
      </c>
      <c r="L126" s="175">
        <f>D$126/D$127*100</f>
        <v>81.26649076517151</v>
      </c>
      <c r="M126" s="53">
        <f aca="true" t="shared" si="83" ref="M126:S126">E$126/E$127*100</f>
        <v>82.83837806967446</v>
      </c>
      <c r="N126" s="53">
        <f t="shared" si="83"/>
        <v>84.97593108690144</v>
      </c>
      <c r="O126" s="53">
        <f t="shared" si="83"/>
        <v>86.32091890010442</v>
      </c>
      <c r="P126" s="53">
        <f t="shared" si="83"/>
        <v>89.76839057770759</v>
      </c>
      <c r="Q126" s="53">
        <f t="shared" si="83"/>
        <v>92.33840304182509</v>
      </c>
      <c r="R126" s="53">
        <f t="shared" si="83"/>
        <v>92.92242616511821</v>
      </c>
      <c r="S126" s="53">
        <f t="shared" si="83"/>
        <v>90.4261955485458</v>
      </c>
    </row>
    <row r="127" spans="1:19" ht="12.75">
      <c r="A127" s="282"/>
      <c r="B127" s="292"/>
      <c r="C127" s="3" t="s">
        <v>13</v>
      </c>
      <c r="D127" s="152">
        <v>3790</v>
      </c>
      <c r="E127" s="154">
        <v>3502</v>
      </c>
      <c r="F127" s="154">
        <v>3947</v>
      </c>
      <c r="G127" s="154">
        <v>5746</v>
      </c>
      <c r="H127" s="154">
        <v>15198</v>
      </c>
      <c r="I127" s="154">
        <v>26300</v>
      </c>
      <c r="J127" s="154">
        <v>26478</v>
      </c>
      <c r="K127" s="155">
        <v>84961</v>
      </c>
      <c r="L127" s="176">
        <v>100</v>
      </c>
      <c r="M127" s="166">
        <v>100</v>
      </c>
      <c r="N127" s="166">
        <v>100</v>
      </c>
      <c r="O127" s="166">
        <v>100</v>
      </c>
      <c r="P127" s="166">
        <v>100</v>
      </c>
      <c r="Q127" s="166">
        <v>100</v>
      </c>
      <c r="R127" s="166">
        <v>100</v>
      </c>
      <c r="S127" s="166">
        <v>100</v>
      </c>
    </row>
    <row r="128" spans="1:19" ht="12.75">
      <c r="A128" s="282"/>
      <c r="B128" s="291" t="s">
        <v>33</v>
      </c>
      <c r="C128" s="2" t="s">
        <v>15</v>
      </c>
      <c r="D128" s="149">
        <v>1063</v>
      </c>
      <c r="E128" s="149">
        <v>812</v>
      </c>
      <c r="F128" s="149">
        <v>799</v>
      </c>
      <c r="G128" s="149">
        <v>932</v>
      </c>
      <c r="H128" s="149">
        <v>1462</v>
      </c>
      <c r="I128" s="149">
        <v>1430</v>
      </c>
      <c r="J128" s="149">
        <v>1089</v>
      </c>
      <c r="K128" s="150">
        <v>7587</v>
      </c>
      <c r="L128" s="174">
        <f>D$128/D$130*100</f>
        <v>28.09196617336152</v>
      </c>
      <c r="M128" s="165">
        <f aca="true" t="shared" si="84" ref="M128:S128">E$128/E$130*100</f>
        <v>23.180131316014844</v>
      </c>
      <c r="N128" s="165">
        <f t="shared" si="84"/>
        <v>20.243222700785406</v>
      </c>
      <c r="O128" s="165">
        <f t="shared" si="84"/>
        <v>16.23127830024382</v>
      </c>
      <c r="P128" s="165">
        <f t="shared" si="84"/>
        <v>9.63680706611298</v>
      </c>
      <c r="Q128" s="165">
        <f t="shared" si="84"/>
        <v>5.443264436070192</v>
      </c>
      <c r="R128" s="165">
        <f t="shared" si="84"/>
        <v>4.115957366392017</v>
      </c>
      <c r="S128" s="165">
        <f t="shared" si="84"/>
        <v>8.938922663650501</v>
      </c>
    </row>
    <row r="129" spans="1:19" ht="12.75">
      <c r="A129" s="282"/>
      <c r="B129" s="292"/>
      <c r="C129" s="3" t="s">
        <v>16</v>
      </c>
      <c r="D129" s="149">
        <v>2721</v>
      </c>
      <c r="E129" s="149">
        <v>2691</v>
      </c>
      <c r="F129" s="149">
        <v>3148</v>
      </c>
      <c r="G129" s="149">
        <v>4810</v>
      </c>
      <c r="H129" s="149">
        <v>13709</v>
      </c>
      <c r="I129" s="149">
        <v>24841</v>
      </c>
      <c r="J129" s="149">
        <v>25369</v>
      </c>
      <c r="K129" s="150">
        <v>77289</v>
      </c>
      <c r="L129" s="175">
        <f>D$129/D$130*100</f>
        <v>71.90803382663847</v>
      </c>
      <c r="M129" s="53">
        <f aca="true" t="shared" si="85" ref="M129:S129">E$129/E$130*100</f>
        <v>76.81986868398516</v>
      </c>
      <c r="N129" s="53">
        <f t="shared" si="85"/>
        <v>79.7567772992146</v>
      </c>
      <c r="O129" s="53">
        <f t="shared" si="85"/>
        <v>83.76872169975618</v>
      </c>
      <c r="P129" s="53">
        <f t="shared" si="85"/>
        <v>90.36319293388702</v>
      </c>
      <c r="Q129" s="53">
        <f t="shared" si="85"/>
        <v>94.5567355639298</v>
      </c>
      <c r="R129" s="53">
        <f t="shared" si="85"/>
        <v>95.88404263360798</v>
      </c>
      <c r="S129" s="53">
        <f t="shared" si="85"/>
        <v>91.0610773363495</v>
      </c>
    </row>
    <row r="130" spans="1:19" ht="12.75">
      <c r="A130" s="282"/>
      <c r="B130" s="293"/>
      <c r="C130" s="4" t="s">
        <v>13</v>
      </c>
      <c r="D130" s="149">
        <v>3784</v>
      </c>
      <c r="E130" s="149">
        <v>3503</v>
      </c>
      <c r="F130" s="149">
        <v>3947</v>
      </c>
      <c r="G130" s="149">
        <v>5742</v>
      </c>
      <c r="H130" s="149">
        <v>15171</v>
      </c>
      <c r="I130" s="149">
        <v>26271</v>
      </c>
      <c r="J130" s="149">
        <v>26458</v>
      </c>
      <c r="K130" s="150">
        <v>84876</v>
      </c>
      <c r="L130" s="176">
        <v>100</v>
      </c>
      <c r="M130" s="166">
        <v>100</v>
      </c>
      <c r="N130" s="166">
        <v>100</v>
      </c>
      <c r="O130" s="166">
        <v>100</v>
      </c>
      <c r="P130" s="166">
        <v>100</v>
      </c>
      <c r="Q130" s="166">
        <v>100</v>
      </c>
      <c r="R130" s="166">
        <v>100</v>
      </c>
      <c r="S130" s="166">
        <v>100</v>
      </c>
    </row>
    <row r="131" spans="1:19" ht="12.75">
      <c r="A131" s="282"/>
      <c r="B131" s="295" t="s">
        <v>34</v>
      </c>
      <c r="C131" s="3" t="s">
        <v>20</v>
      </c>
      <c r="D131" s="145">
        <v>1474</v>
      </c>
      <c r="E131" s="146">
        <v>1495</v>
      </c>
      <c r="F131" s="146">
        <v>1884</v>
      </c>
      <c r="G131" s="146">
        <v>2937</v>
      </c>
      <c r="H131" s="146">
        <v>7775</v>
      </c>
      <c r="I131" s="146">
        <v>13079</v>
      </c>
      <c r="J131" s="146">
        <v>11897</v>
      </c>
      <c r="K131" s="147">
        <v>40541</v>
      </c>
      <c r="L131" s="174">
        <f>D$131/D$134*100</f>
        <v>34.80519480519481</v>
      </c>
      <c r="M131" s="165">
        <f aca="true" t="shared" si="86" ref="M131:S131">E$131/E$134*100</f>
        <v>38.70049184571577</v>
      </c>
      <c r="N131" s="165">
        <f t="shared" si="86"/>
        <v>43.803766565914906</v>
      </c>
      <c r="O131" s="165">
        <f t="shared" si="86"/>
        <v>47.08994708994709</v>
      </c>
      <c r="P131" s="165">
        <f t="shared" si="86"/>
        <v>47.10693729172978</v>
      </c>
      <c r="Q131" s="165">
        <f t="shared" si="86"/>
        <v>47.27121584501951</v>
      </c>
      <c r="R131" s="165">
        <f t="shared" si="86"/>
        <v>42.85971611787593</v>
      </c>
      <c r="S131" s="165">
        <f t="shared" si="86"/>
        <v>44.763545220665364</v>
      </c>
    </row>
    <row r="132" spans="1:19" ht="12.75">
      <c r="A132" s="282"/>
      <c r="B132" s="292"/>
      <c r="C132" s="3" t="s">
        <v>21</v>
      </c>
      <c r="D132" s="148">
        <v>1368</v>
      </c>
      <c r="E132" s="149">
        <v>1148</v>
      </c>
      <c r="F132" s="149">
        <v>1168</v>
      </c>
      <c r="G132" s="149">
        <v>1529</v>
      </c>
      <c r="H132" s="149">
        <v>4098</v>
      </c>
      <c r="I132" s="149">
        <v>6735</v>
      </c>
      <c r="J132" s="149">
        <v>6893</v>
      </c>
      <c r="K132" s="150">
        <v>22939</v>
      </c>
      <c r="L132" s="175">
        <f>D$132/D$134*100</f>
        <v>32.30224321133412</v>
      </c>
      <c r="M132" s="53">
        <f aca="true" t="shared" si="87" ref="M132:S132">E$132/E$134*100</f>
        <v>29.717835878850636</v>
      </c>
      <c r="N132" s="53">
        <f t="shared" si="87"/>
        <v>27.15647523831667</v>
      </c>
      <c r="O132" s="53">
        <f t="shared" si="87"/>
        <v>24.514991181657848</v>
      </c>
      <c r="P132" s="53">
        <f t="shared" si="87"/>
        <v>24.82883974553166</v>
      </c>
      <c r="Q132" s="53">
        <f t="shared" si="87"/>
        <v>24.3422003758855</v>
      </c>
      <c r="R132" s="53">
        <f t="shared" si="87"/>
        <v>24.832480726277108</v>
      </c>
      <c r="S132" s="53">
        <f t="shared" si="87"/>
        <v>25.32821005443484</v>
      </c>
    </row>
    <row r="133" spans="1:19" ht="12.75">
      <c r="A133" s="282"/>
      <c r="B133" s="292"/>
      <c r="C133" s="3" t="s">
        <v>22</v>
      </c>
      <c r="D133" s="148">
        <v>1393</v>
      </c>
      <c r="E133" s="149">
        <v>1220</v>
      </c>
      <c r="F133" s="149">
        <v>1249</v>
      </c>
      <c r="G133" s="149">
        <v>1771</v>
      </c>
      <c r="H133" s="149">
        <v>4632</v>
      </c>
      <c r="I133" s="149">
        <v>7854</v>
      </c>
      <c r="J133" s="149">
        <v>8968</v>
      </c>
      <c r="K133" s="150">
        <v>27087</v>
      </c>
      <c r="L133" s="175">
        <f>D$133/D$134*100</f>
        <v>32.892561983471076</v>
      </c>
      <c r="M133" s="53">
        <f aca="true" t="shared" si="88" ref="M133:S133">E$133/E$134*100</f>
        <v>31.581672275433604</v>
      </c>
      <c r="N133" s="53">
        <f t="shared" si="88"/>
        <v>29.039758195768428</v>
      </c>
      <c r="O133" s="53">
        <f t="shared" si="88"/>
        <v>28.39506172839506</v>
      </c>
      <c r="P133" s="53">
        <f t="shared" si="88"/>
        <v>28.064222962738565</v>
      </c>
      <c r="Q133" s="53">
        <f t="shared" si="88"/>
        <v>28.38658377909498</v>
      </c>
      <c r="R133" s="53">
        <f t="shared" si="88"/>
        <v>32.30780315584696</v>
      </c>
      <c r="S133" s="53">
        <f t="shared" si="88"/>
        <v>29.908244724899795</v>
      </c>
    </row>
    <row r="134" spans="1:19" ht="12.75">
      <c r="A134" s="282"/>
      <c r="B134" s="292"/>
      <c r="C134" s="3" t="s">
        <v>13</v>
      </c>
      <c r="D134" s="152">
        <v>4235</v>
      </c>
      <c r="E134" s="154">
        <v>3863</v>
      </c>
      <c r="F134" s="154">
        <v>4301</v>
      </c>
      <c r="G134" s="154">
        <v>6237</v>
      </c>
      <c r="H134" s="154">
        <v>16505</v>
      </c>
      <c r="I134" s="154">
        <v>27668</v>
      </c>
      <c r="J134" s="154">
        <v>27758</v>
      </c>
      <c r="K134" s="155">
        <v>90567</v>
      </c>
      <c r="L134" s="175">
        <v>100</v>
      </c>
      <c r="M134" s="53">
        <v>100</v>
      </c>
      <c r="N134" s="53">
        <v>100</v>
      </c>
      <c r="O134" s="53">
        <v>100</v>
      </c>
      <c r="P134" s="53">
        <v>100</v>
      </c>
      <c r="Q134" s="53">
        <v>100</v>
      </c>
      <c r="R134" s="53">
        <v>100</v>
      </c>
      <c r="S134" s="53">
        <v>100</v>
      </c>
    </row>
    <row r="135" spans="1:19" ht="12.75">
      <c r="A135" s="282"/>
      <c r="B135" s="291" t="s">
        <v>35</v>
      </c>
      <c r="C135" s="2" t="s">
        <v>23</v>
      </c>
      <c r="D135" s="149">
        <v>1468</v>
      </c>
      <c r="E135" s="149">
        <v>1276</v>
      </c>
      <c r="F135" s="149">
        <v>1346</v>
      </c>
      <c r="G135" s="149">
        <v>1989</v>
      </c>
      <c r="H135" s="149">
        <v>5520</v>
      </c>
      <c r="I135" s="149">
        <v>10216</v>
      </c>
      <c r="J135" s="149">
        <v>11385</v>
      </c>
      <c r="K135" s="150">
        <v>33200</v>
      </c>
      <c r="L135" s="174">
        <f>D$135/D$139*100</f>
        <v>43.860173289513</v>
      </c>
      <c r="M135" s="165">
        <f aca="true" t="shared" si="89" ref="M135:S135">E$135/E$139*100</f>
        <v>41.37483787289234</v>
      </c>
      <c r="N135" s="165">
        <f t="shared" si="89"/>
        <v>38.879260543038704</v>
      </c>
      <c r="O135" s="165">
        <f t="shared" si="89"/>
        <v>39.409550227858134</v>
      </c>
      <c r="P135" s="165">
        <f t="shared" si="89"/>
        <v>41.36380666916448</v>
      </c>
      <c r="Q135" s="165">
        <f t="shared" si="89"/>
        <v>45.54411305782177</v>
      </c>
      <c r="R135" s="165">
        <f t="shared" si="89"/>
        <v>51.55549517728569</v>
      </c>
      <c r="S135" s="165">
        <f t="shared" si="89"/>
        <v>45.60502204700614</v>
      </c>
    </row>
    <row r="136" spans="1:19" ht="12.75">
      <c r="A136" s="282"/>
      <c r="B136" s="292"/>
      <c r="C136" s="3" t="s">
        <v>24</v>
      </c>
      <c r="D136" s="149">
        <v>1006</v>
      </c>
      <c r="E136" s="149">
        <v>951</v>
      </c>
      <c r="F136" s="149">
        <v>1118</v>
      </c>
      <c r="G136" s="149">
        <v>1766</v>
      </c>
      <c r="H136" s="149">
        <v>5037</v>
      </c>
      <c r="I136" s="149">
        <v>8699</v>
      </c>
      <c r="J136" s="149">
        <v>8206</v>
      </c>
      <c r="K136" s="150">
        <v>26783</v>
      </c>
      <c r="L136" s="175">
        <f>D$136/D$139*100</f>
        <v>30.056767254257544</v>
      </c>
      <c r="M136" s="53">
        <f aca="true" t="shared" si="90" ref="M136:S136">E$136/E$139*100</f>
        <v>30.836575875486382</v>
      </c>
      <c r="N136" s="53">
        <f t="shared" si="90"/>
        <v>32.29347198151358</v>
      </c>
      <c r="O136" s="53">
        <f t="shared" si="90"/>
        <v>34.99108381216564</v>
      </c>
      <c r="P136" s="53">
        <f t="shared" si="90"/>
        <v>37.74447358561259</v>
      </c>
      <c r="Q136" s="53">
        <f t="shared" si="90"/>
        <v>38.781151085551244</v>
      </c>
      <c r="R136" s="53">
        <f t="shared" si="90"/>
        <v>37.159806185753745</v>
      </c>
      <c r="S136" s="53">
        <f t="shared" si="90"/>
        <v>36.790340526655584</v>
      </c>
    </row>
    <row r="137" spans="1:19" ht="12.75">
      <c r="A137" s="282"/>
      <c r="B137" s="292"/>
      <c r="C137" s="3" t="s">
        <v>25</v>
      </c>
      <c r="D137" s="149">
        <v>547</v>
      </c>
      <c r="E137" s="149">
        <v>587</v>
      </c>
      <c r="F137" s="149">
        <v>720</v>
      </c>
      <c r="G137" s="149">
        <v>1028</v>
      </c>
      <c r="H137" s="149">
        <v>2292</v>
      </c>
      <c r="I137" s="149">
        <v>3018</v>
      </c>
      <c r="J137" s="149">
        <v>2224</v>
      </c>
      <c r="K137" s="150">
        <v>10416</v>
      </c>
      <c r="L137" s="175">
        <f>D$137/D$139*100</f>
        <v>16.34299372572453</v>
      </c>
      <c r="M137" s="53">
        <f aca="true" t="shared" si="91" ref="M137:S137">E$137/E$139*100</f>
        <v>19.0337224383917</v>
      </c>
      <c r="N137" s="53">
        <f t="shared" si="91"/>
        <v>20.797227036395146</v>
      </c>
      <c r="O137" s="53">
        <f t="shared" si="91"/>
        <v>20.36853576382009</v>
      </c>
      <c r="P137" s="53">
        <f t="shared" si="91"/>
        <v>17.17497189958786</v>
      </c>
      <c r="Q137" s="53">
        <f t="shared" si="91"/>
        <v>13.454594088538183</v>
      </c>
      <c r="R137" s="53">
        <f t="shared" si="91"/>
        <v>10.071095412760947</v>
      </c>
      <c r="S137" s="53">
        <f t="shared" si="91"/>
        <v>14.307888844626987</v>
      </c>
    </row>
    <row r="138" spans="1:19" ht="12.75">
      <c r="A138" s="282"/>
      <c r="B138" s="292"/>
      <c r="C138" s="3" t="s">
        <v>26</v>
      </c>
      <c r="D138" s="149">
        <v>326</v>
      </c>
      <c r="E138" s="149">
        <v>270</v>
      </c>
      <c r="F138" s="149">
        <v>278</v>
      </c>
      <c r="G138" s="149">
        <v>264</v>
      </c>
      <c r="H138" s="149">
        <v>496</v>
      </c>
      <c r="I138" s="149">
        <v>498</v>
      </c>
      <c r="J138" s="149">
        <v>268</v>
      </c>
      <c r="K138" s="150">
        <v>2400</v>
      </c>
      <c r="L138" s="175">
        <f>D$138/D$139*100</f>
        <v>9.740065730504929</v>
      </c>
      <c r="M138" s="53">
        <f aca="true" t="shared" si="92" ref="M138:S138">E$138/E$139*100</f>
        <v>8.754863813229571</v>
      </c>
      <c r="N138" s="53">
        <f t="shared" si="92"/>
        <v>8.03004043905257</v>
      </c>
      <c r="O138" s="53">
        <f t="shared" si="92"/>
        <v>5.230830196156132</v>
      </c>
      <c r="P138" s="53">
        <f t="shared" si="92"/>
        <v>3.716747845635069</v>
      </c>
      <c r="Q138" s="53">
        <f t="shared" si="92"/>
        <v>2.2201417680888054</v>
      </c>
      <c r="R138" s="53">
        <f t="shared" si="92"/>
        <v>1.2136032241996104</v>
      </c>
      <c r="S138" s="53">
        <f t="shared" si="92"/>
        <v>3.2967485817112876</v>
      </c>
    </row>
    <row r="139" spans="1:19" ht="12.75">
      <c r="A139" s="282"/>
      <c r="B139" s="293"/>
      <c r="C139" s="4" t="s">
        <v>13</v>
      </c>
      <c r="D139" s="149">
        <v>3347</v>
      </c>
      <c r="E139" s="149">
        <v>3084</v>
      </c>
      <c r="F139" s="149">
        <v>3462</v>
      </c>
      <c r="G139" s="149">
        <v>5047</v>
      </c>
      <c r="H139" s="149">
        <v>13345</v>
      </c>
      <c r="I139" s="149">
        <v>22431</v>
      </c>
      <c r="J139" s="149">
        <v>22083</v>
      </c>
      <c r="K139" s="150">
        <v>72799</v>
      </c>
      <c r="L139" s="176">
        <v>100</v>
      </c>
      <c r="M139" s="166">
        <v>100</v>
      </c>
      <c r="N139" s="166">
        <v>100</v>
      </c>
      <c r="O139" s="166">
        <v>100</v>
      </c>
      <c r="P139" s="166">
        <v>100</v>
      </c>
      <c r="Q139" s="166">
        <v>100</v>
      </c>
      <c r="R139" s="166">
        <v>100</v>
      </c>
      <c r="S139" s="166">
        <v>100</v>
      </c>
    </row>
    <row r="140" spans="1:19" ht="12.75">
      <c r="A140" s="282"/>
      <c r="B140" s="295" t="s">
        <v>36</v>
      </c>
      <c r="C140" s="3" t="s">
        <v>15</v>
      </c>
      <c r="D140" s="145">
        <v>2616</v>
      </c>
      <c r="E140" s="146">
        <v>2441</v>
      </c>
      <c r="F140" s="146">
        <v>2774</v>
      </c>
      <c r="G140" s="146">
        <v>4281</v>
      </c>
      <c r="H140" s="146">
        <v>12210</v>
      </c>
      <c r="I140" s="146">
        <v>22061</v>
      </c>
      <c r="J140" s="146">
        <v>22499</v>
      </c>
      <c r="K140" s="147">
        <v>68882</v>
      </c>
      <c r="L140" s="174">
        <f>D$140/D$142*100</f>
        <v>69.24298570672313</v>
      </c>
      <c r="M140" s="165">
        <f aca="true" t="shared" si="93" ref="M140:S140">E$140/E$142*100</f>
        <v>69.88262238763241</v>
      </c>
      <c r="N140" s="165">
        <f t="shared" si="93"/>
        <v>70.40609137055837</v>
      </c>
      <c r="O140" s="165">
        <f t="shared" si="93"/>
        <v>74.63389121338912</v>
      </c>
      <c r="P140" s="165">
        <f t="shared" si="93"/>
        <v>80.49841772151899</v>
      </c>
      <c r="Q140" s="165">
        <f t="shared" si="93"/>
        <v>84.22157746048713</v>
      </c>
      <c r="R140" s="165">
        <f t="shared" si="93"/>
        <v>85.27516676773801</v>
      </c>
      <c r="S140" s="165">
        <f t="shared" si="93"/>
        <v>81.33139692772721</v>
      </c>
    </row>
    <row r="141" spans="1:19" ht="12.75">
      <c r="A141" s="282"/>
      <c r="B141" s="292"/>
      <c r="C141" s="3" t="s">
        <v>16</v>
      </c>
      <c r="D141" s="148">
        <v>1162</v>
      </c>
      <c r="E141" s="149">
        <v>1052</v>
      </c>
      <c r="F141" s="149">
        <v>1166</v>
      </c>
      <c r="G141" s="149">
        <v>1455</v>
      </c>
      <c r="H141" s="149">
        <v>2958</v>
      </c>
      <c r="I141" s="149">
        <v>4133</v>
      </c>
      <c r="J141" s="149">
        <v>3885</v>
      </c>
      <c r="K141" s="150">
        <v>15811</v>
      </c>
      <c r="L141" s="175">
        <f>D$141/D$142*100</f>
        <v>30.757014293276868</v>
      </c>
      <c r="M141" s="53">
        <f aca="true" t="shared" si="94" ref="M141:S141">E$141/E$142*100</f>
        <v>30.11737761236759</v>
      </c>
      <c r="N141" s="53">
        <f t="shared" si="94"/>
        <v>29.59390862944162</v>
      </c>
      <c r="O141" s="53">
        <f t="shared" si="94"/>
        <v>25.36610878661088</v>
      </c>
      <c r="P141" s="53">
        <f t="shared" si="94"/>
        <v>19.501582278481013</v>
      </c>
      <c r="Q141" s="53">
        <f t="shared" si="94"/>
        <v>15.778422539512865</v>
      </c>
      <c r="R141" s="53">
        <f t="shared" si="94"/>
        <v>14.724833232261977</v>
      </c>
      <c r="S141" s="53">
        <f t="shared" si="94"/>
        <v>18.668603072272795</v>
      </c>
    </row>
    <row r="142" spans="1:19" ht="12.75">
      <c r="A142" s="282"/>
      <c r="B142" s="292"/>
      <c r="C142" s="3" t="s">
        <v>13</v>
      </c>
      <c r="D142" s="152">
        <v>3778</v>
      </c>
      <c r="E142" s="154">
        <v>3493</v>
      </c>
      <c r="F142" s="154">
        <v>3940</v>
      </c>
      <c r="G142" s="154">
        <v>5736</v>
      </c>
      <c r="H142" s="154">
        <v>15168</v>
      </c>
      <c r="I142" s="154">
        <v>26194</v>
      </c>
      <c r="J142" s="154">
        <v>26384</v>
      </c>
      <c r="K142" s="155">
        <v>84693</v>
      </c>
      <c r="L142" s="176">
        <v>100</v>
      </c>
      <c r="M142" s="166">
        <v>100</v>
      </c>
      <c r="N142" s="166">
        <v>100</v>
      </c>
      <c r="O142" s="166">
        <v>100</v>
      </c>
      <c r="P142" s="166">
        <v>100</v>
      </c>
      <c r="Q142" s="166">
        <v>100</v>
      </c>
      <c r="R142" s="166">
        <v>100</v>
      </c>
      <c r="S142" s="166">
        <v>100</v>
      </c>
    </row>
    <row r="143" spans="1:19" ht="12.75">
      <c r="A143" s="282"/>
      <c r="B143" s="291" t="s">
        <v>284</v>
      </c>
      <c r="C143" s="2" t="s">
        <v>281</v>
      </c>
      <c r="D143" s="149">
        <v>1138</v>
      </c>
      <c r="E143" s="149">
        <v>1058</v>
      </c>
      <c r="F143" s="149">
        <v>1352</v>
      </c>
      <c r="G143" s="149">
        <v>2254</v>
      </c>
      <c r="H143" s="149">
        <v>5662</v>
      </c>
      <c r="I143" s="149">
        <v>10281</v>
      </c>
      <c r="J143" s="149">
        <v>11232</v>
      </c>
      <c r="K143" s="150">
        <v>32977</v>
      </c>
      <c r="L143" s="174">
        <f>D$143/D$148*100</f>
        <v>30.066050198150595</v>
      </c>
      <c r="M143" s="165">
        <f aca="true" t="shared" si="95" ref="M143:S143">E$143/E$148*100</f>
        <v>30.254503860451816</v>
      </c>
      <c r="N143" s="165">
        <f t="shared" si="95"/>
        <v>34.32343234323432</v>
      </c>
      <c r="O143" s="165">
        <f t="shared" si="95"/>
        <v>39.31623931623932</v>
      </c>
      <c r="P143" s="165">
        <f t="shared" si="95"/>
        <v>37.37540431711664</v>
      </c>
      <c r="Q143" s="165">
        <f t="shared" si="95"/>
        <v>39.222493514420876</v>
      </c>
      <c r="R143" s="165">
        <f t="shared" si="95"/>
        <v>42.59547195570556</v>
      </c>
      <c r="S143" s="165">
        <f t="shared" si="95"/>
        <v>38.94124037598602</v>
      </c>
    </row>
    <row r="144" spans="1:19" ht="12.75">
      <c r="A144" s="282"/>
      <c r="B144" s="292"/>
      <c r="C144" s="3" t="s">
        <v>282</v>
      </c>
      <c r="D144" s="149">
        <v>1408</v>
      </c>
      <c r="E144" s="149">
        <v>1243</v>
      </c>
      <c r="F144" s="149">
        <v>1338</v>
      </c>
      <c r="G144" s="149">
        <v>1738</v>
      </c>
      <c r="H144" s="149">
        <v>4043</v>
      </c>
      <c r="I144" s="149">
        <v>5685</v>
      </c>
      <c r="J144" s="149">
        <v>5148</v>
      </c>
      <c r="K144" s="150">
        <v>20603</v>
      </c>
      <c r="L144" s="175">
        <f>D$144/D$148*100</f>
        <v>37.199471598414796</v>
      </c>
      <c r="M144" s="53">
        <f aca="true" t="shared" si="96" ref="M144:S144">E$144/E$148*100</f>
        <v>35.5447526451244</v>
      </c>
      <c r="N144" s="53">
        <f t="shared" si="96"/>
        <v>33.96801218583397</v>
      </c>
      <c r="O144" s="53">
        <f t="shared" si="96"/>
        <v>30.315716030001745</v>
      </c>
      <c r="P144" s="53">
        <f t="shared" si="96"/>
        <v>26.688230246220872</v>
      </c>
      <c r="Q144" s="53">
        <f t="shared" si="96"/>
        <v>21.68853960018312</v>
      </c>
      <c r="R144" s="53">
        <f t="shared" si="96"/>
        <v>19.522924646365052</v>
      </c>
      <c r="S144" s="53">
        <f t="shared" si="96"/>
        <v>24.32927117283076</v>
      </c>
    </row>
    <row r="145" spans="1:19" ht="12.75">
      <c r="A145" s="282"/>
      <c r="B145" s="292"/>
      <c r="C145" s="3" t="s">
        <v>27</v>
      </c>
      <c r="D145" s="149">
        <v>521</v>
      </c>
      <c r="E145" s="149">
        <v>479</v>
      </c>
      <c r="F145" s="149">
        <v>489</v>
      </c>
      <c r="G145" s="149">
        <v>599</v>
      </c>
      <c r="H145" s="149">
        <v>1552</v>
      </c>
      <c r="I145" s="149">
        <v>2327</v>
      </c>
      <c r="J145" s="149">
        <v>2156</v>
      </c>
      <c r="K145" s="150">
        <v>8123</v>
      </c>
      <c r="L145" s="175">
        <f>D$145/D$148*100</f>
        <v>13.764861294583882</v>
      </c>
      <c r="M145" s="53">
        <f aca="true" t="shared" si="97" ref="M145:S145">E$145/E$148*100</f>
        <v>13.697454961395481</v>
      </c>
      <c r="N145" s="53">
        <f t="shared" si="97"/>
        <v>12.414318354912414</v>
      </c>
      <c r="O145" s="53">
        <f t="shared" si="97"/>
        <v>10.448281876853304</v>
      </c>
      <c r="P145" s="53">
        <f t="shared" si="97"/>
        <v>10.244900653508482</v>
      </c>
      <c r="Q145" s="53">
        <f t="shared" si="97"/>
        <v>8.877613306882344</v>
      </c>
      <c r="R145" s="53">
        <f t="shared" si="97"/>
        <v>8.17626758693921</v>
      </c>
      <c r="S145" s="53">
        <f t="shared" si="97"/>
        <v>9.592130744886873</v>
      </c>
    </row>
    <row r="146" spans="1:19" ht="12.75">
      <c r="A146" s="282"/>
      <c r="B146" s="292"/>
      <c r="C146" s="3" t="s">
        <v>28</v>
      </c>
      <c r="D146" s="149">
        <v>321</v>
      </c>
      <c r="E146" s="149">
        <v>268</v>
      </c>
      <c r="F146" s="149">
        <v>280</v>
      </c>
      <c r="G146" s="149">
        <v>366</v>
      </c>
      <c r="H146" s="149">
        <v>1091</v>
      </c>
      <c r="I146" s="149">
        <v>1832</v>
      </c>
      <c r="J146" s="149">
        <v>1634</v>
      </c>
      <c r="K146" s="150">
        <v>5792</v>
      </c>
      <c r="L146" s="175">
        <f>D$146/D$148*100</f>
        <v>8.480845442536328</v>
      </c>
      <c r="M146" s="53">
        <f aca="true" t="shared" si="98" ref="M146:S146">E$146/E$148*100</f>
        <v>7.663711752931084</v>
      </c>
      <c r="N146" s="53">
        <f t="shared" si="98"/>
        <v>7.108403148007109</v>
      </c>
      <c r="O146" s="53">
        <f t="shared" si="98"/>
        <v>6.384092098377812</v>
      </c>
      <c r="P146" s="53">
        <f t="shared" si="98"/>
        <v>7.201795498052677</v>
      </c>
      <c r="Q146" s="53">
        <f t="shared" si="98"/>
        <v>6.989165267816268</v>
      </c>
      <c r="R146" s="53">
        <f t="shared" si="98"/>
        <v>6.196670332587508</v>
      </c>
      <c r="S146" s="53">
        <f t="shared" si="98"/>
        <v>6.8395446601483165</v>
      </c>
    </row>
    <row r="147" spans="1:19" ht="12.75">
      <c r="A147" s="282"/>
      <c r="B147" s="292"/>
      <c r="C147" s="3" t="s">
        <v>29</v>
      </c>
      <c r="D147" s="149">
        <v>397</v>
      </c>
      <c r="E147" s="149">
        <v>449</v>
      </c>
      <c r="F147" s="149">
        <v>480</v>
      </c>
      <c r="G147" s="149">
        <v>776</v>
      </c>
      <c r="H147" s="149">
        <v>2801</v>
      </c>
      <c r="I147" s="149">
        <v>6087</v>
      </c>
      <c r="J147" s="149">
        <v>6199</v>
      </c>
      <c r="K147" s="150">
        <v>17189</v>
      </c>
      <c r="L147" s="175">
        <f>D$147/D$148*100</f>
        <v>10.488771466314398</v>
      </c>
      <c r="M147" s="53">
        <f aca="true" t="shared" si="99" ref="M147:S147">E$147/E$148*100</f>
        <v>12.839576780097225</v>
      </c>
      <c r="N147" s="53">
        <f t="shared" si="99"/>
        <v>12.185833968012187</v>
      </c>
      <c r="O147" s="53">
        <f t="shared" si="99"/>
        <v>13.535670678527822</v>
      </c>
      <c r="P147" s="53">
        <f t="shared" si="99"/>
        <v>18.489669285101325</v>
      </c>
      <c r="Q147" s="53">
        <f t="shared" si="99"/>
        <v>23.22218831069739</v>
      </c>
      <c r="R147" s="53">
        <f t="shared" si="99"/>
        <v>23.508665478402673</v>
      </c>
      <c r="S147" s="53">
        <f t="shared" si="99"/>
        <v>20.297813046148033</v>
      </c>
    </row>
    <row r="148" spans="1:19" ht="12.75">
      <c r="A148" s="282"/>
      <c r="B148" s="293"/>
      <c r="C148" s="4" t="s">
        <v>13</v>
      </c>
      <c r="D148" s="149">
        <v>3785</v>
      </c>
      <c r="E148" s="149">
        <v>3497</v>
      </c>
      <c r="F148" s="149">
        <v>3939</v>
      </c>
      <c r="G148" s="149">
        <v>5733</v>
      </c>
      <c r="H148" s="149">
        <v>15149</v>
      </c>
      <c r="I148" s="149">
        <v>26212</v>
      </c>
      <c r="J148" s="149">
        <v>26369</v>
      </c>
      <c r="K148" s="150">
        <v>84684</v>
      </c>
      <c r="L148" s="176">
        <v>100</v>
      </c>
      <c r="M148" s="166">
        <v>100</v>
      </c>
      <c r="N148" s="166">
        <v>100</v>
      </c>
      <c r="O148" s="166">
        <v>100</v>
      </c>
      <c r="P148" s="166">
        <v>100</v>
      </c>
      <c r="Q148" s="166">
        <v>100</v>
      </c>
      <c r="R148" s="166">
        <v>100</v>
      </c>
      <c r="S148" s="166">
        <v>100</v>
      </c>
    </row>
    <row r="149" spans="1:19" ht="13.5" thickBot="1">
      <c r="A149" s="282"/>
      <c r="B149" s="294" t="s">
        <v>286</v>
      </c>
      <c r="C149" s="2" t="s">
        <v>15</v>
      </c>
      <c r="D149" s="145">
        <v>2501</v>
      </c>
      <c r="E149" s="146">
        <v>2149</v>
      </c>
      <c r="F149" s="146">
        <v>2273</v>
      </c>
      <c r="G149" s="146">
        <v>3137</v>
      </c>
      <c r="H149" s="146">
        <v>8654</v>
      </c>
      <c r="I149" s="146">
        <v>15663</v>
      </c>
      <c r="J149" s="146">
        <v>16074</v>
      </c>
      <c r="K149" s="147">
        <v>50451</v>
      </c>
      <c r="L149" s="174">
        <f>D$149/D$151*100</f>
        <v>50.59680356059073</v>
      </c>
      <c r="M149" s="165">
        <f aca="true" t="shared" si="100" ref="M149:S149">E$149/E$151*100</f>
        <v>48.14068100358423</v>
      </c>
      <c r="N149" s="165">
        <f t="shared" si="100"/>
        <v>46.34046890927625</v>
      </c>
      <c r="O149" s="165">
        <f t="shared" si="100"/>
        <v>44.96201805933782</v>
      </c>
      <c r="P149" s="165">
        <f t="shared" si="100"/>
        <v>46.7051648766798</v>
      </c>
      <c r="Q149" s="165">
        <f t="shared" si="100"/>
        <v>48.30978964900376</v>
      </c>
      <c r="R149" s="165">
        <f t="shared" si="100"/>
        <v>48.67663981588032</v>
      </c>
      <c r="S149" s="165">
        <f t="shared" si="100"/>
        <v>47.92897721874941</v>
      </c>
    </row>
    <row r="150" spans="1:19" ht="12.75">
      <c r="A150" s="282"/>
      <c r="B150" s="292"/>
      <c r="C150" s="3" t="s">
        <v>16</v>
      </c>
      <c r="D150" s="148">
        <v>2442</v>
      </c>
      <c r="E150" s="149">
        <v>2315</v>
      </c>
      <c r="F150" s="149">
        <v>2632</v>
      </c>
      <c r="G150" s="149">
        <v>3840</v>
      </c>
      <c r="H150" s="149">
        <v>9875</v>
      </c>
      <c r="I150" s="149">
        <v>16759</v>
      </c>
      <c r="J150" s="149">
        <v>16948</v>
      </c>
      <c r="K150" s="150">
        <v>54811</v>
      </c>
      <c r="L150" s="175">
        <f>D$150/D$151*100</f>
        <v>49.403196439409264</v>
      </c>
      <c r="M150" s="53">
        <f aca="true" t="shared" si="101" ref="M150:S150">E$150/E$151*100</f>
        <v>51.85931899641577</v>
      </c>
      <c r="N150" s="53">
        <f t="shared" si="101"/>
        <v>53.65953109072375</v>
      </c>
      <c r="O150" s="53">
        <f t="shared" si="101"/>
        <v>55.03798194066217</v>
      </c>
      <c r="P150" s="53">
        <f t="shared" si="101"/>
        <v>53.294835123320205</v>
      </c>
      <c r="Q150" s="53">
        <f t="shared" si="101"/>
        <v>51.69021035099624</v>
      </c>
      <c r="R150" s="53">
        <f t="shared" si="101"/>
        <v>51.32336018411968</v>
      </c>
      <c r="S150" s="53">
        <f t="shared" si="101"/>
        <v>52.0710227812506</v>
      </c>
    </row>
    <row r="151" spans="1:19" ht="12.75">
      <c r="A151" s="283"/>
      <c r="B151" s="293"/>
      <c r="C151" s="4" t="s">
        <v>13</v>
      </c>
      <c r="D151" s="152">
        <v>4943</v>
      </c>
      <c r="E151" s="154">
        <v>4464</v>
      </c>
      <c r="F151" s="154">
        <v>4905</v>
      </c>
      <c r="G151" s="154">
        <v>6977</v>
      </c>
      <c r="H151" s="154">
        <v>18529</v>
      </c>
      <c r="I151" s="154">
        <v>32422</v>
      </c>
      <c r="J151" s="154">
        <v>33022</v>
      </c>
      <c r="K151" s="155">
        <v>105262</v>
      </c>
      <c r="L151" s="176">
        <v>100</v>
      </c>
      <c r="M151" s="166">
        <v>100</v>
      </c>
      <c r="N151" s="166">
        <v>100</v>
      </c>
      <c r="O151" s="166">
        <v>100</v>
      </c>
      <c r="P151" s="166">
        <v>100</v>
      </c>
      <c r="Q151" s="166">
        <v>100</v>
      </c>
      <c r="R151" s="166">
        <v>100</v>
      </c>
      <c r="S151" s="166">
        <v>100</v>
      </c>
    </row>
    <row r="152" spans="1:19" ht="12.75">
      <c r="A152" s="281" t="s">
        <v>56</v>
      </c>
      <c r="B152" s="291" t="s">
        <v>42</v>
      </c>
      <c r="C152" s="2" t="s">
        <v>15</v>
      </c>
      <c r="D152" s="148">
        <v>184</v>
      </c>
      <c r="E152" s="149">
        <v>423</v>
      </c>
      <c r="F152" s="149">
        <v>1000</v>
      </c>
      <c r="G152" s="149">
        <v>3273</v>
      </c>
      <c r="H152" s="149">
        <v>12663</v>
      </c>
      <c r="I152" s="149">
        <v>21606</v>
      </c>
      <c r="J152" s="149">
        <v>25048</v>
      </c>
      <c r="K152" s="150">
        <v>64197</v>
      </c>
      <c r="L152" s="174">
        <f>D$152/D$154*100</f>
        <v>2.137794818171256</v>
      </c>
      <c r="M152" s="165">
        <f aca="true" t="shared" si="102" ref="M152:S152">E$152/E$154*100</f>
        <v>5.195921876919297</v>
      </c>
      <c r="N152" s="165">
        <f t="shared" si="102"/>
        <v>10.185373803218578</v>
      </c>
      <c r="O152" s="165">
        <f t="shared" si="102"/>
        <v>16.796674535563994</v>
      </c>
      <c r="P152" s="165">
        <f t="shared" si="102"/>
        <v>23.2242090784044</v>
      </c>
      <c r="Q152" s="165">
        <f t="shared" si="102"/>
        <v>30.278314975195492</v>
      </c>
      <c r="R152" s="165">
        <f t="shared" si="102"/>
        <v>39.14483965743577</v>
      </c>
      <c r="S152" s="165">
        <f t="shared" si="102"/>
        <v>27.21099680828067</v>
      </c>
    </row>
    <row r="153" spans="1:19" ht="12.75">
      <c r="A153" s="282"/>
      <c r="B153" s="292"/>
      <c r="C153" s="3" t="s">
        <v>16</v>
      </c>
      <c r="D153" s="148">
        <v>8423</v>
      </c>
      <c r="E153" s="149">
        <v>7718</v>
      </c>
      <c r="F153" s="149">
        <v>8818</v>
      </c>
      <c r="G153" s="149">
        <v>16213</v>
      </c>
      <c r="H153" s="149">
        <v>41862</v>
      </c>
      <c r="I153" s="149">
        <v>49752</v>
      </c>
      <c r="J153" s="149">
        <v>38940</v>
      </c>
      <c r="K153" s="150">
        <v>171726</v>
      </c>
      <c r="L153" s="175">
        <f>D$153/D$154*100</f>
        <v>97.86220518182874</v>
      </c>
      <c r="M153" s="53">
        <f aca="true" t="shared" si="103" ref="M153:S153">E$153/E$154*100</f>
        <v>94.8040781230807</v>
      </c>
      <c r="N153" s="53">
        <f t="shared" si="103"/>
        <v>89.81462619678142</v>
      </c>
      <c r="O153" s="53">
        <f t="shared" si="103"/>
        <v>83.203325464436</v>
      </c>
      <c r="P153" s="53">
        <f t="shared" si="103"/>
        <v>76.7757909215956</v>
      </c>
      <c r="Q153" s="53">
        <f t="shared" si="103"/>
        <v>69.7216850248045</v>
      </c>
      <c r="R153" s="53">
        <f t="shared" si="103"/>
        <v>60.85516034256423</v>
      </c>
      <c r="S153" s="53">
        <f t="shared" si="103"/>
        <v>72.78900319171933</v>
      </c>
    </row>
    <row r="154" spans="1:19" ht="12.75">
      <c r="A154" s="282"/>
      <c r="B154" s="293"/>
      <c r="C154" s="4" t="s">
        <v>13</v>
      </c>
      <c r="D154" s="148">
        <v>8607</v>
      </c>
      <c r="E154" s="148">
        <v>8141</v>
      </c>
      <c r="F154" s="148">
        <v>9818</v>
      </c>
      <c r="G154" s="148">
        <v>19486</v>
      </c>
      <c r="H154" s="148">
        <v>54525</v>
      </c>
      <c r="I154" s="148">
        <v>71358</v>
      </c>
      <c r="J154" s="148">
        <v>63988</v>
      </c>
      <c r="K154" s="151">
        <v>235923</v>
      </c>
      <c r="L154" s="176">
        <v>100</v>
      </c>
      <c r="M154" s="166">
        <v>100</v>
      </c>
      <c r="N154" s="166">
        <v>100</v>
      </c>
      <c r="O154" s="166">
        <v>100</v>
      </c>
      <c r="P154" s="166">
        <v>100</v>
      </c>
      <c r="Q154" s="166">
        <v>100</v>
      </c>
      <c r="R154" s="166">
        <v>100</v>
      </c>
      <c r="S154" s="166">
        <v>100</v>
      </c>
    </row>
    <row r="155" spans="1:19" ht="12.75">
      <c r="A155" s="282"/>
      <c r="B155" s="295" t="s">
        <v>43</v>
      </c>
      <c r="C155" s="3" t="s">
        <v>15</v>
      </c>
      <c r="D155" s="145">
        <v>55</v>
      </c>
      <c r="E155" s="146">
        <v>90</v>
      </c>
      <c r="F155" s="146">
        <v>148</v>
      </c>
      <c r="G155" s="146">
        <v>474</v>
      </c>
      <c r="H155" s="146">
        <v>1828</v>
      </c>
      <c r="I155" s="146">
        <v>3006</v>
      </c>
      <c r="J155" s="146">
        <v>3500</v>
      </c>
      <c r="K155" s="147">
        <v>9101</v>
      </c>
      <c r="L155" s="174">
        <f>D$155/D$157*100</f>
        <v>0.6390147554316254</v>
      </c>
      <c r="M155" s="165">
        <f aca="true" t="shared" si="104" ref="M155:S155">E$155/E$157*100</f>
        <v>1.1055152929615526</v>
      </c>
      <c r="N155" s="165">
        <f t="shared" si="104"/>
        <v>1.5075888764388305</v>
      </c>
      <c r="O155" s="165">
        <f t="shared" si="104"/>
        <v>2.4325156522631635</v>
      </c>
      <c r="P155" s="165">
        <f t="shared" si="104"/>
        <v>3.352713533738055</v>
      </c>
      <c r="Q155" s="165">
        <f t="shared" si="104"/>
        <v>4.212562011267132</v>
      </c>
      <c r="R155" s="165">
        <f t="shared" si="104"/>
        <v>5.470117529382346</v>
      </c>
      <c r="S155" s="165">
        <f t="shared" si="104"/>
        <v>3.85772902219434</v>
      </c>
    </row>
    <row r="156" spans="1:19" ht="12.75">
      <c r="A156" s="282"/>
      <c r="B156" s="292"/>
      <c r="C156" s="3" t="s">
        <v>16</v>
      </c>
      <c r="D156" s="148">
        <v>8552</v>
      </c>
      <c r="E156" s="149">
        <v>8051</v>
      </c>
      <c r="F156" s="149">
        <v>9669</v>
      </c>
      <c r="G156" s="149">
        <v>19012</v>
      </c>
      <c r="H156" s="149">
        <v>52695</v>
      </c>
      <c r="I156" s="149">
        <v>68352</v>
      </c>
      <c r="J156" s="149">
        <v>60484</v>
      </c>
      <c r="K156" s="150">
        <v>226815</v>
      </c>
      <c r="L156" s="175">
        <f>D$156/D$157*100</f>
        <v>99.36098524456838</v>
      </c>
      <c r="M156" s="53">
        <f aca="true" t="shared" si="105" ref="M156:S156">E$156/E$157*100</f>
        <v>98.89448470703844</v>
      </c>
      <c r="N156" s="53">
        <f t="shared" si="105"/>
        <v>98.49241112356117</v>
      </c>
      <c r="O156" s="53">
        <f t="shared" si="105"/>
        <v>97.56748434773684</v>
      </c>
      <c r="P156" s="53">
        <f t="shared" si="105"/>
        <v>96.64728646626195</v>
      </c>
      <c r="Q156" s="53">
        <f t="shared" si="105"/>
        <v>95.78743798873288</v>
      </c>
      <c r="R156" s="53">
        <f t="shared" si="105"/>
        <v>94.52988247061765</v>
      </c>
      <c r="S156" s="53">
        <f t="shared" si="105"/>
        <v>96.14227097780565</v>
      </c>
    </row>
    <row r="157" spans="1:19" ht="12.75">
      <c r="A157" s="282"/>
      <c r="B157" s="292"/>
      <c r="C157" s="3" t="s">
        <v>13</v>
      </c>
      <c r="D157" s="152">
        <v>8607</v>
      </c>
      <c r="E157" s="152">
        <v>8141</v>
      </c>
      <c r="F157" s="152">
        <v>9817</v>
      </c>
      <c r="G157" s="152">
        <v>19486</v>
      </c>
      <c r="H157" s="152">
        <v>54523</v>
      </c>
      <c r="I157" s="152">
        <v>71358</v>
      </c>
      <c r="J157" s="152">
        <v>63984</v>
      </c>
      <c r="K157" s="153">
        <v>235916</v>
      </c>
      <c r="L157" s="176">
        <v>100</v>
      </c>
      <c r="M157" s="166">
        <v>100</v>
      </c>
      <c r="N157" s="166">
        <v>100</v>
      </c>
      <c r="O157" s="166">
        <v>100</v>
      </c>
      <c r="P157" s="166">
        <v>100</v>
      </c>
      <c r="Q157" s="166">
        <v>100</v>
      </c>
      <c r="R157" s="166">
        <v>100</v>
      </c>
      <c r="S157" s="166">
        <v>100</v>
      </c>
    </row>
    <row r="158" spans="1:19" ht="12.75">
      <c r="A158" s="282"/>
      <c r="B158" s="291" t="s">
        <v>44</v>
      </c>
      <c r="C158" s="2" t="s">
        <v>15</v>
      </c>
      <c r="D158" s="148">
        <v>118</v>
      </c>
      <c r="E158" s="149">
        <v>234</v>
      </c>
      <c r="F158" s="149">
        <v>623</v>
      </c>
      <c r="G158" s="149">
        <v>2653</v>
      </c>
      <c r="H158" s="149">
        <v>11100</v>
      </c>
      <c r="I158" s="149">
        <v>18891</v>
      </c>
      <c r="J158" s="149">
        <v>19751</v>
      </c>
      <c r="K158" s="150">
        <v>53370</v>
      </c>
      <c r="L158" s="174">
        <f>D$158/D$160*100</f>
        <v>1.3709771116533054</v>
      </c>
      <c r="M158" s="165">
        <f aca="true" t="shared" si="106" ref="M158:S158">E$158/E$160*100</f>
        <v>2.874339761700037</v>
      </c>
      <c r="N158" s="165">
        <f t="shared" si="106"/>
        <v>6.346134256901294</v>
      </c>
      <c r="O158" s="165">
        <f t="shared" si="106"/>
        <v>13.614903007287282</v>
      </c>
      <c r="P158" s="165">
        <f t="shared" si="106"/>
        <v>20.358380866790164</v>
      </c>
      <c r="Q158" s="165">
        <f t="shared" si="106"/>
        <v>26.47318488207514</v>
      </c>
      <c r="R158" s="165">
        <f t="shared" si="106"/>
        <v>30.87010206154952</v>
      </c>
      <c r="S158" s="165">
        <f t="shared" si="106"/>
        <v>22.62265062692337</v>
      </c>
    </row>
    <row r="159" spans="1:19" ht="12.75">
      <c r="A159" s="282"/>
      <c r="B159" s="292"/>
      <c r="C159" s="3" t="s">
        <v>16</v>
      </c>
      <c r="D159" s="148">
        <v>8489</v>
      </c>
      <c r="E159" s="149">
        <v>7907</v>
      </c>
      <c r="F159" s="149">
        <v>9194</v>
      </c>
      <c r="G159" s="149">
        <v>16833</v>
      </c>
      <c r="H159" s="149">
        <v>43423</v>
      </c>
      <c r="I159" s="149">
        <v>52468</v>
      </c>
      <c r="J159" s="149">
        <v>44230</v>
      </c>
      <c r="K159" s="150">
        <v>182544</v>
      </c>
      <c r="L159" s="175">
        <f>D$159/D$160*100</f>
        <v>98.6290228883467</v>
      </c>
      <c r="M159" s="53">
        <f aca="true" t="shared" si="107" ref="M159:S159">E$159/E$160*100</f>
        <v>97.12566023829996</v>
      </c>
      <c r="N159" s="53">
        <f t="shared" si="107"/>
        <v>93.6538657430987</v>
      </c>
      <c r="O159" s="53">
        <f t="shared" si="107"/>
        <v>86.38509699271272</v>
      </c>
      <c r="P159" s="53">
        <f t="shared" si="107"/>
        <v>79.64161913320984</v>
      </c>
      <c r="Q159" s="53">
        <f t="shared" si="107"/>
        <v>73.52681511792485</v>
      </c>
      <c r="R159" s="53">
        <f t="shared" si="107"/>
        <v>69.12989793845048</v>
      </c>
      <c r="S159" s="53">
        <f t="shared" si="107"/>
        <v>77.37734937307663</v>
      </c>
    </row>
    <row r="160" spans="1:19" ht="12.75">
      <c r="A160" s="282"/>
      <c r="B160" s="293"/>
      <c r="C160" s="4" t="s">
        <v>13</v>
      </c>
      <c r="D160" s="148">
        <v>8607</v>
      </c>
      <c r="E160" s="148">
        <v>8141</v>
      </c>
      <c r="F160" s="148">
        <v>9817</v>
      </c>
      <c r="G160" s="148">
        <v>19486</v>
      </c>
      <c r="H160" s="148">
        <v>54523</v>
      </c>
      <c r="I160" s="148">
        <v>71359</v>
      </c>
      <c r="J160" s="148">
        <v>63981</v>
      </c>
      <c r="K160" s="151">
        <v>235914</v>
      </c>
      <c r="L160" s="176">
        <v>100</v>
      </c>
      <c r="M160" s="166">
        <v>100</v>
      </c>
      <c r="N160" s="166">
        <v>100</v>
      </c>
      <c r="O160" s="166">
        <v>100</v>
      </c>
      <c r="P160" s="166">
        <v>100</v>
      </c>
      <c r="Q160" s="166">
        <v>100</v>
      </c>
      <c r="R160" s="166">
        <v>100</v>
      </c>
      <c r="S160" s="166">
        <v>100</v>
      </c>
    </row>
    <row r="161" spans="1:19" ht="12.75">
      <c r="A161" s="282"/>
      <c r="B161" s="291" t="s">
        <v>46</v>
      </c>
      <c r="C161" s="2" t="s">
        <v>15</v>
      </c>
      <c r="D161" s="145">
        <v>27</v>
      </c>
      <c r="E161" s="146">
        <v>39</v>
      </c>
      <c r="F161" s="146">
        <v>84</v>
      </c>
      <c r="G161" s="146">
        <v>239</v>
      </c>
      <c r="H161" s="146">
        <v>873</v>
      </c>
      <c r="I161" s="146">
        <v>1709</v>
      </c>
      <c r="J161" s="146">
        <v>2163</v>
      </c>
      <c r="K161" s="147">
        <v>5134</v>
      </c>
      <c r="L161" s="174">
        <f>D$161/D$163*100</f>
        <v>0.3572846367606193</v>
      </c>
      <c r="M161" s="165">
        <f aca="true" t="shared" si="108" ref="M161:S161">E$161/E$163*100</f>
        <v>0.5446927374301677</v>
      </c>
      <c r="N161" s="165">
        <f t="shared" si="108"/>
        <v>0.9697529438928654</v>
      </c>
      <c r="O161" s="165">
        <f t="shared" si="108"/>
        <v>1.380784562944133</v>
      </c>
      <c r="P161" s="165">
        <f t="shared" si="108"/>
        <v>1.8395212609043785</v>
      </c>
      <c r="Q161" s="165">
        <f t="shared" si="108"/>
        <v>2.80306385212157</v>
      </c>
      <c r="R161" s="165">
        <f t="shared" si="108"/>
        <v>4.004443210219383</v>
      </c>
      <c r="S161" s="165">
        <f t="shared" si="108"/>
        <v>2.5274454782651503</v>
      </c>
    </row>
    <row r="162" spans="1:19" ht="12.75">
      <c r="A162" s="282"/>
      <c r="B162" s="292"/>
      <c r="C162" s="3" t="s">
        <v>16</v>
      </c>
      <c r="D162" s="148">
        <v>7530</v>
      </c>
      <c r="E162" s="149">
        <v>7121</v>
      </c>
      <c r="F162" s="149">
        <v>8578</v>
      </c>
      <c r="G162" s="149">
        <v>17070</v>
      </c>
      <c r="H162" s="149">
        <v>46585</v>
      </c>
      <c r="I162" s="149">
        <v>59260</v>
      </c>
      <c r="J162" s="149">
        <v>51852</v>
      </c>
      <c r="K162" s="150">
        <v>197996</v>
      </c>
      <c r="L162" s="175">
        <f>D$162/D$163*100</f>
        <v>99.64271536323938</v>
      </c>
      <c r="M162" s="53">
        <f aca="true" t="shared" si="109" ref="M162:S162">E$162/E$163*100</f>
        <v>99.45530726256983</v>
      </c>
      <c r="N162" s="53">
        <f t="shared" si="109"/>
        <v>99.03024705610713</v>
      </c>
      <c r="O162" s="53">
        <f t="shared" si="109"/>
        <v>98.61921543705586</v>
      </c>
      <c r="P162" s="53">
        <f t="shared" si="109"/>
        <v>98.16047873909562</v>
      </c>
      <c r="Q162" s="53">
        <f t="shared" si="109"/>
        <v>97.19693614787843</v>
      </c>
      <c r="R162" s="53">
        <f t="shared" si="109"/>
        <v>95.99555678978061</v>
      </c>
      <c r="S162" s="53">
        <f t="shared" si="109"/>
        <v>97.47255452173485</v>
      </c>
    </row>
    <row r="163" spans="1:19" ht="12.75">
      <c r="A163" s="282"/>
      <c r="B163" s="293"/>
      <c r="C163" s="4" t="s">
        <v>13</v>
      </c>
      <c r="D163" s="152">
        <v>7557</v>
      </c>
      <c r="E163" s="152">
        <v>7160</v>
      </c>
      <c r="F163" s="152">
        <v>8662</v>
      </c>
      <c r="G163" s="152">
        <v>17309</v>
      </c>
      <c r="H163" s="152">
        <v>47458</v>
      </c>
      <c r="I163" s="152">
        <v>60969</v>
      </c>
      <c r="J163" s="152">
        <v>54015</v>
      </c>
      <c r="K163" s="155">
        <v>203130</v>
      </c>
      <c r="L163" s="176">
        <v>100</v>
      </c>
      <c r="M163" s="166">
        <v>100</v>
      </c>
      <c r="N163" s="166">
        <v>100</v>
      </c>
      <c r="O163" s="166">
        <v>100</v>
      </c>
      <c r="P163" s="166">
        <v>100</v>
      </c>
      <c r="Q163" s="166">
        <v>100</v>
      </c>
      <c r="R163" s="166">
        <v>100</v>
      </c>
      <c r="S163" s="166">
        <v>100</v>
      </c>
    </row>
    <row r="164" spans="1:19" ht="12.75">
      <c r="A164" s="282"/>
      <c r="B164" s="291" t="s">
        <v>45</v>
      </c>
      <c r="C164" s="2" t="s">
        <v>15</v>
      </c>
      <c r="D164" s="148">
        <v>53</v>
      </c>
      <c r="E164" s="149">
        <v>62</v>
      </c>
      <c r="F164" s="149">
        <v>108</v>
      </c>
      <c r="G164" s="149">
        <v>313</v>
      </c>
      <c r="H164" s="149">
        <v>1302</v>
      </c>
      <c r="I164" s="149">
        <v>2565</v>
      </c>
      <c r="J164" s="149">
        <v>3343</v>
      </c>
      <c r="K164" s="150">
        <v>7746</v>
      </c>
      <c r="L164" s="174">
        <f>D$164/D$166*100</f>
        <v>0.7008727849775191</v>
      </c>
      <c r="M164" s="165">
        <f aca="true" t="shared" si="110" ref="M164:S164">E$164/E$166*100</f>
        <v>0.8656799776598716</v>
      </c>
      <c r="N164" s="165">
        <f t="shared" si="110"/>
        <v>1.245674740484429</v>
      </c>
      <c r="O164" s="165">
        <f t="shared" si="110"/>
        <v>1.806220785965722</v>
      </c>
      <c r="P164" s="165">
        <f t="shared" si="110"/>
        <v>2.7362138533960993</v>
      </c>
      <c r="Q164" s="165">
        <f t="shared" si="110"/>
        <v>4.191998431064914</v>
      </c>
      <c r="R164" s="165">
        <f t="shared" si="110"/>
        <v>6.155517501703217</v>
      </c>
      <c r="S164" s="165">
        <f t="shared" si="110"/>
        <v>3.800710486545897</v>
      </c>
    </row>
    <row r="165" spans="1:19" ht="12.75">
      <c r="A165" s="282"/>
      <c r="B165" s="292"/>
      <c r="C165" s="3" t="s">
        <v>16</v>
      </c>
      <c r="D165" s="148">
        <v>7509</v>
      </c>
      <c r="E165" s="149">
        <v>7100</v>
      </c>
      <c r="F165" s="149">
        <v>8562</v>
      </c>
      <c r="G165" s="149">
        <v>17016</v>
      </c>
      <c r="H165" s="149">
        <v>46282</v>
      </c>
      <c r="I165" s="149">
        <v>58623</v>
      </c>
      <c r="J165" s="149">
        <v>50966</v>
      </c>
      <c r="K165" s="150">
        <v>196058</v>
      </c>
      <c r="L165" s="175">
        <f>D$165/D$166*100</f>
        <v>99.29912721502248</v>
      </c>
      <c r="M165" s="53">
        <f aca="true" t="shared" si="111" ref="M165:S165">E$165/E$166*100</f>
        <v>99.13432002234013</v>
      </c>
      <c r="N165" s="53">
        <f t="shared" si="111"/>
        <v>98.75432525951557</v>
      </c>
      <c r="O165" s="53">
        <f t="shared" si="111"/>
        <v>98.19377921403428</v>
      </c>
      <c r="P165" s="53">
        <f t="shared" si="111"/>
        <v>97.2637861466039</v>
      </c>
      <c r="Q165" s="53">
        <f t="shared" si="111"/>
        <v>95.80800156893508</v>
      </c>
      <c r="R165" s="53">
        <f t="shared" si="111"/>
        <v>93.84448249829678</v>
      </c>
      <c r="S165" s="53">
        <f t="shared" si="111"/>
        <v>96.1992895134541</v>
      </c>
    </row>
    <row r="166" spans="1:19" ht="12.75">
      <c r="A166" s="282"/>
      <c r="B166" s="293"/>
      <c r="C166" s="4" t="s">
        <v>13</v>
      </c>
      <c r="D166" s="152">
        <v>7562</v>
      </c>
      <c r="E166" s="152">
        <v>7162</v>
      </c>
      <c r="F166" s="152">
        <v>8670</v>
      </c>
      <c r="G166" s="152">
        <v>17329</v>
      </c>
      <c r="H166" s="152">
        <v>47584</v>
      </c>
      <c r="I166" s="152">
        <v>61188</v>
      </c>
      <c r="J166" s="152">
        <v>54309</v>
      </c>
      <c r="K166" s="155">
        <v>203804</v>
      </c>
      <c r="L166" s="175">
        <v>100</v>
      </c>
      <c r="M166" s="53">
        <v>100</v>
      </c>
      <c r="N166" s="53">
        <v>100</v>
      </c>
      <c r="O166" s="53">
        <v>100</v>
      </c>
      <c r="P166" s="53">
        <v>100</v>
      </c>
      <c r="Q166" s="53">
        <v>100</v>
      </c>
      <c r="R166" s="53">
        <v>100</v>
      </c>
      <c r="S166" s="53">
        <v>100</v>
      </c>
    </row>
    <row r="167" spans="1:19" ht="12.75">
      <c r="A167" s="282"/>
      <c r="B167" s="291" t="s">
        <v>47</v>
      </c>
      <c r="C167" s="2" t="s">
        <v>15</v>
      </c>
      <c r="D167" s="148">
        <v>12</v>
      </c>
      <c r="E167" s="149">
        <v>20</v>
      </c>
      <c r="F167" s="149">
        <v>33</v>
      </c>
      <c r="G167" s="149">
        <v>33</v>
      </c>
      <c r="H167" s="149">
        <v>127</v>
      </c>
      <c r="I167" s="149">
        <v>237</v>
      </c>
      <c r="J167" s="149">
        <v>261</v>
      </c>
      <c r="K167" s="150">
        <v>723</v>
      </c>
      <c r="L167" s="174">
        <f>D$167/D$169*100</f>
        <v>0.1600213361781571</v>
      </c>
      <c r="M167" s="165">
        <f aca="true" t="shared" si="112" ref="M167:S167">E$167/E$169*100</f>
        <v>0.28220685762664033</v>
      </c>
      <c r="N167" s="165">
        <f t="shared" si="112"/>
        <v>0.38537895597337385</v>
      </c>
      <c r="O167" s="165">
        <f t="shared" si="112"/>
        <v>0.19282458805656189</v>
      </c>
      <c r="P167" s="165">
        <f t="shared" si="112"/>
        <v>0.26979945615227735</v>
      </c>
      <c r="Q167" s="165">
        <f t="shared" si="112"/>
        <v>0.39179382056834905</v>
      </c>
      <c r="R167" s="165">
        <f t="shared" si="112"/>
        <v>0.4875770595927517</v>
      </c>
      <c r="S167" s="165">
        <f t="shared" si="112"/>
        <v>0.3590655356681698</v>
      </c>
    </row>
    <row r="168" spans="1:19" ht="12.75">
      <c r="A168" s="282"/>
      <c r="B168" s="292"/>
      <c r="C168" s="3" t="s">
        <v>16</v>
      </c>
      <c r="D168" s="148">
        <v>7487</v>
      </c>
      <c r="E168" s="149">
        <v>7067</v>
      </c>
      <c r="F168" s="149">
        <v>8530</v>
      </c>
      <c r="G168" s="149">
        <v>17081</v>
      </c>
      <c r="H168" s="149">
        <v>46945</v>
      </c>
      <c r="I168" s="149">
        <v>60254</v>
      </c>
      <c r="J168" s="149">
        <v>53269</v>
      </c>
      <c r="K168" s="150">
        <v>200633</v>
      </c>
      <c r="L168" s="175">
        <f>D$168/D$169*100</f>
        <v>99.83997866382184</v>
      </c>
      <c r="M168" s="53">
        <f aca="true" t="shared" si="113" ref="M168:S168">E$168/E$169*100</f>
        <v>99.71779314237335</v>
      </c>
      <c r="N168" s="53">
        <f t="shared" si="113"/>
        <v>99.61462104402663</v>
      </c>
      <c r="O168" s="53">
        <f t="shared" si="113"/>
        <v>99.80717541194343</v>
      </c>
      <c r="P168" s="53">
        <f t="shared" si="113"/>
        <v>99.73020054384773</v>
      </c>
      <c r="Q168" s="53">
        <f t="shared" si="113"/>
        <v>99.60820617943165</v>
      </c>
      <c r="R168" s="53">
        <f t="shared" si="113"/>
        <v>99.51242294040725</v>
      </c>
      <c r="S168" s="53">
        <f t="shared" si="113"/>
        <v>99.64093446433183</v>
      </c>
    </row>
    <row r="169" spans="1:19" ht="12.75">
      <c r="A169" s="282"/>
      <c r="B169" s="293"/>
      <c r="C169" s="4" t="s">
        <v>13</v>
      </c>
      <c r="D169" s="152">
        <v>7499</v>
      </c>
      <c r="E169" s="152">
        <v>7087</v>
      </c>
      <c r="F169" s="152">
        <v>8563</v>
      </c>
      <c r="G169" s="152">
        <v>17114</v>
      </c>
      <c r="H169" s="152">
        <v>47072</v>
      </c>
      <c r="I169" s="152">
        <v>60491</v>
      </c>
      <c r="J169" s="152">
        <v>53530</v>
      </c>
      <c r="K169" s="155">
        <v>201356</v>
      </c>
      <c r="L169" s="176">
        <v>100</v>
      </c>
      <c r="M169" s="166">
        <v>100</v>
      </c>
      <c r="N169" s="166">
        <v>100</v>
      </c>
      <c r="O169" s="166">
        <v>100</v>
      </c>
      <c r="P169" s="166">
        <v>100</v>
      </c>
      <c r="Q169" s="166">
        <v>100</v>
      </c>
      <c r="R169" s="166">
        <v>100</v>
      </c>
      <c r="S169" s="166">
        <v>100</v>
      </c>
    </row>
    <row r="170" spans="1:19" ht="12.75">
      <c r="A170" s="282"/>
      <c r="B170" s="291" t="s">
        <v>48</v>
      </c>
      <c r="C170" s="2" t="s">
        <v>15</v>
      </c>
      <c r="D170" s="148">
        <v>1703</v>
      </c>
      <c r="E170" s="149">
        <v>1764</v>
      </c>
      <c r="F170" s="149">
        <v>2122</v>
      </c>
      <c r="G170" s="149">
        <v>3146</v>
      </c>
      <c r="H170" s="149">
        <v>6572</v>
      </c>
      <c r="I170" s="149">
        <v>6513</v>
      </c>
      <c r="J170" s="149">
        <v>5336</v>
      </c>
      <c r="K170" s="150">
        <v>27156</v>
      </c>
      <c r="L170" s="174">
        <f>D$170/D$172*100</f>
        <v>24.036697247706424</v>
      </c>
      <c r="M170" s="165">
        <f aca="true" t="shared" si="114" ref="M170:S170">E$170/E$172*100</f>
        <v>26.2109955423477</v>
      </c>
      <c r="N170" s="165">
        <f t="shared" si="114"/>
        <v>25.768063145112325</v>
      </c>
      <c r="O170" s="165">
        <f t="shared" si="114"/>
        <v>19.20634920634921</v>
      </c>
      <c r="P170" s="165">
        <f t="shared" si="114"/>
        <v>14.7718588446842</v>
      </c>
      <c r="Q170" s="165">
        <f t="shared" si="114"/>
        <v>11.55545304543761</v>
      </c>
      <c r="R170" s="165">
        <f t="shared" si="114"/>
        <v>10.675843303589293</v>
      </c>
      <c r="S170" s="165">
        <f t="shared" si="114"/>
        <v>14.34813621113254</v>
      </c>
    </row>
    <row r="171" spans="1:19" ht="12.75">
      <c r="A171" s="282"/>
      <c r="B171" s="292"/>
      <c r="C171" s="3" t="s">
        <v>16</v>
      </c>
      <c r="D171" s="148">
        <v>5382</v>
      </c>
      <c r="E171" s="149">
        <v>4966</v>
      </c>
      <c r="F171" s="149">
        <v>6113</v>
      </c>
      <c r="G171" s="149">
        <v>13234</v>
      </c>
      <c r="H171" s="149">
        <v>37918</v>
      </c>
      <c r="I171" s="149">
        <v>49850</v>
      </c>
      <c r="J171" s="149">
        <v>44646</v>
      </c>
      <c r="K171" s="150">
        <v>162109</v>
      </c>
      <c r="L171" s="175">
        <f>D$171/D$172*100</f>
        <v>75.96330275229359</v>
      </c>
      <c r="M171" s="53">
        <f aca="true" t="shared" si="115" ref="M171:S171">E$171/E$172*100</f>
        <v>73.78900445765231</v>
      </c>
      <c r="N171" s="53">
        <f t="shared" si="115"/>
        <v>74.23193685488766</v>
      </c>
      <c r="O171" s="53">
        <f t="shared" si="115"/>
        <v>80.7936507936508</v>
      </c>
      <c r="P171" s="53">
        <f t="shared" si="115"/>
        <v>85.22814115531581</v>
      </c>
      <c r="Q171" s="53">
        <f t="shared" si="115"/>
        <v>88.44454695456238</v>
      </c>
      <c r="R171" s="53">
        <f t="shared" si="115"/>
        <v>89.32415669641071</v>
      </c>
      <c r="S171" s="53">
        <f t="shared" si="115"/>
        <v>85.65186378886747</v>
      </c>
    </row>
    <row r="172" spans="1:19" ht="12.75">
      <c r="A172" s="282"/>
      <c r="B172" s="293"/>
      <c r="C172" s="4" t="s">
        <v>13</v>
      </c>
      <c r="D172" s="152">
        <v>7085</v>
      </c>
      <c r="E172" s="152">
        <v>6730</v>
      </c>
      <c r="F172" s="152">
        <v>8235</v>
      </c>
      <c r="G172" s="152">
        <v>16380</v>
      </c>
      <c r="H172" s="152">
        <v>44490</v>
      </c>
      <c r="I172" s="152">
        <v>56363</v>
      </c>
      <c r="J172" s="152">
        <v>49982</v>
      </c>
      <c r="K172" s="155">
        <v>189265</v>
      </c>
      <c r="L172" s="176">
        <v>100</v>
      </c>
      <c r="M172" s="166">
        <v>100</v>
      </c>
      <c r="N172" s="166">
        <v>100</v>
      </c>
      <c r="O172" s="166">
        <v>100</v>
      </c>
      <c r="P172" s="166">
        <v>100</v>
      </c>
      <c r="Q172" s="166">
        <v>100</v>
      </c>
      <c r="R172" s="166">
        <v>100</v>
      </c>
      <c r="S172" s="166">
        <v>100</v>
      </c>
    </row>
    <row r="173" spans="1:19" ht="12.75">
      <c r="A173" s="282"/>
      <c r="B173" s="296" t="s">
        <v>37</v>
      </c>
      <c r="C173" s="3" t="s">
        <v>301</v>
      </c>
      <c r="D173" s="148">
        <v>1792</v>
      </c>
      <c r="E173" s="149">
        <v>1469</v>
      </c>
      <c r="F173" s="149">
        <v>1462</v>
      </c>
      <c r="G173" s="149">
        <v>1874</v>
      </c>
      <c r="H173" s="149">
        <v>3346</v>
      </c>
      <c r="I173" s="149">
        <v>2882</v>
      </c>
      <c r="J173" s="149">
        <v>1892</v>
      </c>
      <c r="K173" s="150">
        <v>14717</v>
      </c>
      <c r="L173" s="174">
        <f>D$173/D$175*100</f>
        <v>20.8130081300813</v>
      </c>
      <c r="M173" s="165">
        <f aca="true" t="shared" si="116" ref="M173:S173">E$173/E$175*100</f>
        <v>18.02896416298478</v>
      </c>
      <c r="N173" s="165">
        <f t="shared" si="116"/>
        <v>14.880407124681932</v>
      </c>
      <c r="O173" s="165">
        <f t="shared" si="116"/>
        <v>9.609270844015997</v>
      </c>
      <c r="P173" s="165">
        <f t="shared" si="116"/>
        <v>6.13314759146565</v>
      </c>
      <c r="Q173" s="165">
        <f t="shared" si="116"/>
        <v>4.037602095854523</v>
      </c>
      <c r="R173" s="165">
        <f t="shared" si="116"/>
        <v>2.956342385699553</v>
      </c>
      <c r="S173" s="165">
        <f t="shared" si="116"/>
        <v>6.235541357015143</v>
      </c>
    </row>
    <row r="174" spans="1:19" ht="12.75">
      <c r="A174" s="282"/>
      <c r="B174" s="297"/>
      <c r="C174" s="3" t="s">
        <v>302</v>
      </c>
      <c r="D174" s="148">
        <v>6818</v>
      </c>
      <c r="E174" s="149">
        <v>6679</v>
      </c>
      <c r="F174" s="149">
        <v>8363</v>
      </c>
      <c r="G174" s="149">
        <v>17628</v>
      </c>
      <c r="H174" s="149">
        <v>51210</v>
      </c>
      <c r="I174" s="149">
        <v>68497</v>
      </c>
      <c r="J174" s="149">
        <v>62106</v>
      </c>
      <c r="K174" s="150">
        <v>221301</v>
      </c>
      <c r="L174" s="175">
        <f>D$174/D$175*100</f>
        <v>79.1869918699187</v>
      </c>
      <c r="M174" s="53">
        <f aca="true" t="shared" si="117" ref="M174:S174">E$174/E$175*100</f>
        <v>81.97103583701522</v>
      </c>
      <c r="N174" s="53">
        <f t="shared" si="117"/>
        <v>85.11959287531806</v>
      </c>
      <c r="O174" s="53">
        <f t="shared" si="117"/>
        <v>90.390729155984</v>
      </c>
      <c r="P174" s="53">
        <f t="shared" si="117"/>
        <v>93.86685240853436</v>
      </c>
      <c r="Q174" s="53">
        <f t="shared" si="117"/>
        <v>95.96239790414548</v>
      </c>
      <c r="R174" s="53">
        <f t="shared" si="117"/>
        <v>97.04365761430044</v>
      </c>
      <c r="S174" s="53">
        <f t="shared" si="117"/>
        <v>93.76445864298486</v>
      </c>
    </row>
    <row r="175" spans="1:19" ht="12.75">
      <c r="A175" s="282"/>
      <c r="B175" s="298"/>
      <c r="C175" s="3" t="s">
        <v>13</v>
      </c>
      <c r="D175" s="148">
        <v>8610</v>
      </c>
      <c r="E175" s="148">
        <v>8148</v>
      </c>
      <c r="F175" s="148">
        <v>9825</v>
      </c>
      <c r="G175" s="148">
        <v>19502</v>
      </c>
      <c r="H175" s="148">
        <v>54556</v>
      </c>
      <c r="I175" s="148">
        <v>71379</v>
      </c>
      <c r="J175" s="148">
        <v>63998</v>
      </c>
      <c r="K175" s="151">
        <v>236018</v>
      </c>
      <c r="L175" s="176">
        <v>100</v>
      </c>
      <c r="M175" s="166">
        <v>100</v>
      </c>
      <c r="N175" s="166">
        <v>100</v>
      </c>
      <c r="O175" s="166">
        <v>100</v>
      </c>
      <c r="P175" s="166">
        <v>100</v>
      </c>
      <c r="Q175" s="166">
        <v>100</v>
      </c>
      <c r="R175" s="166">
        <v>100</v>
      </c>
      <c r="S175" s="166">
        <v>100</v>
      </c>
    </row>
    <row r="176" spans="1:19" ht="12.75">
      <c r="A176" s="282"/>
      <c r="B176" s="291" t="s">
        <v>280</v>
      </c>
      <c r="C176" s="2" t="s">
        <v>15</v>
      </c>
      <c r="D176" s="145">
        <v>1073</v>
      </c>
      <c r="E176" s="146">
        <v>1122</v>
      </c>
      <c r="F176" s="146">
        <v>1462</v>
      </c>
      <c r="G176" s="146">
        <v>2767</v>
      </c>
      <c r="H176" s="146">
        <v>7211</v>
      </c>
      <c r="I176" s="146">
        <v>8953</v>
      </c>
      <c r="J176" s="146">
        <v>8010</v>
      </c>
      <c r="K176" s="147">
        <v>30598</v>
      </c>
      <c r="L176" s="174">
        <f>D$176/D$178*100</f>
        <v>25.005826147751108</v>
      </c>
      <c r="M176" s="165">
        <f aca="true" t="shared" si="118" ref="M176:S176">E$176/E$178*100</f>
        <v>27.193407658749397</v>
      </c>
      <c r="N176" s="165">
        <f t="shared" si="118"/>
        <v>27.0941438102298</v>
      </c>
      <c r="O176" s="165">
        <f t="shared" si="118"/>
        <v>26.0350018818216</v>
      </c>
      <c r="P176" s="165">
        <f t="shared" si="118"/>
        <v>25.517534236880284</v>
      </c>
      <c r="Q176" s="165">
        <f t="shared" si="118"/>
        <v>26.238973066440025</v>
      </c>
      <c r="R176" s="165">
        <f t="shared" si="118"/>
        <v>27.504979053636426</v>
      </c>
      <c r="S176" s="165">
        <f t="shared" si="118"/>
        <v>26.390553979110425</v>
      </c>
    </row>
    <row r="177" spans="1:19" ht="12.75">
      <c r="A177" s="282"/>
      <c r="B177" s="292"/>
      <c r="C177" s="3" t="s">
        <v>16</v>
      </c>
      <c r="D177" s="148">
        <v>3218</v>
      </c>
      <c r="E177" s="149">
        <v>3004</v>
      </c>
      <c r="F177" s="149">
        <v>3934</v>
      </c>
      <c r="G177" s="149">
        <v>7861</v>
      </c>
      <c r="H177" s="149">
        <v>21048</v>
      </c>
      <c r="I177" s="149">
        <v>25168</v>
      </c>
      <c r="J177" s="149">
        <v>21112</v>
      </c>
      <c r="K177" s="150">
        <v>85345</v>
      </c>
      <c r="L177" s="175">
        <f>D$177/D$178*100</f>
        <v>74.99417385224889</v>
      </c>
      <c r="M177" s="53">
        <f aca="true" t="shared" si="119" ref="M177:S177">E$177/E$178*100</f>
        <v>72.8065923412506</v>
      </c>
      <c r="N177" s="53">
        <f t="shared" si="119"/>
        <v>72.9058561897702</v>
      </c>
      <c r="O177" s="53">
        <f t="shared" si="119"/>
        <v>73.9649981181784</v>
      </c>
      <c r="P177" s="53">
        <f t="shared" si="119"/>
        <v>74.4824657631197</v>
      </c>
      <c r="Q177" s="53">
        <f t="shared" si="119"/>
        <v>73.76102693355998</v>
      </c>
      <c r="R177" s="53">
        <f t="shared" si="119"/>
        <v>72.49502094636358</v>
      </c>
      <c r="S177" s="53">
        <f t="shared" si="119"/>
        <v>73.60944602088958</v>
      </c>
    </row>
    <row r="178" spans="1:19" ht="12.75">
      <c r="A178" s="282"/>
      <c r="B178" s="293"/>
      <c r="C178" s="4" t="s">
        <v>13</v>
      </c>
      <c r="D178" s="152">
        <v>4291</v>
      </c>
      <c r="E178" s="154">
        <v>4126</v>
      </c>
      <c r="F178" s="154">
        <v>5396</v>
      </c>
      <c r="G178" s="154">
        <v>10628</v>
      </c>
      <c r="H178" s="154">
        <v>28259</v>
      </c>
      <c r="I178" s="154">
        <v>34121</v>
      </c>
      <c r="J178" s="154">
        <v>29122</v>
      </c>
      <c r="K178" s="155">
        <v>115943</v>
      </c>
      <c r="L178" s="176">
        <v>100</v>
      </c>
      <c r="M178" s="166">
        <v>100</v>
      </c>
      <c r="N178" s="166">
        <v>100</v>
      </c>
      <c r="O178" s="166">
        <v>100</v>
      </c>
      <c r="P178" s="166">
        <v>100</v>
      </c>
      <c r="Q178" s="166">
        <v>100</v>
      </c>
      <c r="R178" s="166">
        <v>100</v>
      </c>
      <c r="S178" s="166">
        <v>100</v>
      </c>
    </row>
    <row r="179" spans="1:19" ht="12.75">
      <c r="A179" s="282"/>
      <c r="B179" s="295" t="s">
        <v>38</v>
      </c>
      <c r="C179" s="3" t="s">
        <v>15</v>
      </c>
      <c r="D179" s="148">
        <v>761</v>
      </c>
      <c r="E179" s="149">
        <v>902</v>
      </c>
      <c r="F179" s="149">
        <v>1271</v>
      </c>
      <c r="G179" s="149">
        <v>3066</v>
      </c>
      <c r="H179" s="149">
        <v>10797</v>
      </c>
      <c r="I179" s="149">
        <v>16433</v>
      </c>
      <c r="J179" s="149">
        <v>14704</v>
      </c>
      <c r="K179" s="150">
        <v>47934</v>
      </c>
      <c r="L179" s="174">
        <f>D$179/D$181*100</f>
        <v>17.73892773892774</v>
      </c>
      <c r="M179" s="165">
        <f aca="true" t="shared" si="120" ref="M179:S179">E$179/E$181*100</f>
        <v>21.856069784346982</v>
      </c>
      <c r="N179" s="165">
        <f t="shared" si="120"/>
        <v>23.55448480355819</v>
      </c>
      <c r="O179" s="165">
        <f t="shared" si="120"/>
        <v>28.82662655133509</v>
      </c>
      <c r="P179" s="165">
        <f t="shared" si="120"/>
        <v>38.22217502124044</v>
      </c>
      <c r="Q179" s="165">
        <f t="shared" si="120"/>
        <v>48.170838951750014</v>
      </c>
      <c r="R179" s="165">
        <f t="shared" si="120"/>
        <v>50.48583690987124</v>
      </c>
      <c r="S179" s="165">
        <f t="shared" si="120"/>
        <v>41.34522495169749</v>
      </c>
    </row>
    <row r="180" spans="1:19" ht="12.75">
      <c r="A180" s="282"/>
      <c r="B180" s="292"/>
      <c r="C180" s="3" t="s">
        <v>16</v>
      </c>
      <c r="D180" s="148">
        <v>3529</v>
      </c>
      <c r="E180" s="149">
        <v>3225</v>
      </c>
      <c r="F180" s="149">
        <v>4125</v>
      </c>
      <c r="G180" s="149">
        <v>7570</v>
      </c>
      <c r="H180" s="149">
        <v>17451</v>
      </c>
      <c r="I180" s="149">
        <v>17681</v>
      </c>
      <c r="J180" s="149">
        <v>14421</v>
      </c>
      <c r="K180" s="150">
        <v>68002</v>
      </c>
      <c r="L180" s="175">
        <f>D$180/D$181*100</f>
        <v>82.26107226107227</v>
      </c>
      <c r="M180" s="53">
        <f aca="true" t="shared" si="121" ref="M180:S180">E$180/E$181*100</f>
        <v>78.14393021565301</v>
      </c>
      <c r="N180" s="53">
        <f t="shared" si="121"/>
        <v>76.4455151964418</v>
      </c>
      <c r="O180" s="53">
        <f t="shared" si="121"/>
        <v>71.17337344866492</v>
      </c>
      <c r="P180" s="53">
        <f t="shared" si="121"/>
        <v>61.777824978759554</v>
      </c>
      <c r="Q180" s="53">
        <f t="shared" si="121"/>
        <v>51.829161048249986</v>
      </c>
      <c r="R180" s="53">
        <f t="shared" si="121"/>
        <v>49.514163090128754</v>
      </c>
      <c r="S180" s="53">
        <f t="shared" si="121"/>
        <v>58.65477504830251</v>
      </c>
    </row>
    <row r="181" spans="1:19" ht="12.75">
      <c r="A181" s="282"/>
      <c r="B181" s="292"/>
      <c r="C181" s="3" t="s">
        <v>13</v>
      </c>
      <c r="D181" s="148">
        <v>4290</v>
      </c>
      <c r="E181" s="149">
        <v>4127</v>
      </c>
      <c r="F181" s="149">
        <v>5396</v>
      </c>
      <c r="G181" s="149">
        <v>10636</v>
      </c>
      <c r="H181" s="149">
        <v>28248</v>
      </c>
      <c r="I181" s="149">
        <v>34114</v>
      </c>
      <c r="J181" s="149">
        <v>29125</v>
      </c>
      <c r="K181" s="150">
        <v>115936</v>
      </c>
      <c r="L181" s="176">
        <v>100</v>
      </c>
      <c r="M181" s="166">
        <v>100</v>
      </c>
      <c r="N181" s="166">
        <v>100</v>
      </c>
      <c r="O181" s="166">
        <v>100</v>
      </c>
      <c r="P181" s="166">
        <v>100</v>
      </c>
      <c r="Q181" s="166">
        <v>100</v>
      </c>
      <c r="R181" s="166">
        <v>100</v>
      </c>
      <c r="S181" s="166">
        <v>100</v>
      </c>
    </row>
    <row r="182" spans="1:19" ht="12.75">
      <c r="A182" s="282"/>
      <c r="B182" s="291" t="s">
        <v>39</v>
      </c>
      <c r="C182" s="2" t="s">
        <v>15</v>
      </c>
      <c r="D182" s="145">
        <v>1725</v>
      </c>
      <c r="E182" s="146">
        <v>1797</v>
      </c>
      <c r="F182" s="146">
        <v>2450</v>
      </c>
      <c r="G182" s="146">
        <v>4856</v>
      </c>
      <c r="H182" s="146">
        <v>13621</v>
      </c>
      <c r="I182" s="146">
        <v>19124</v>
      </c>
      <c r="J182" s="146">
        <v>17029</v>
      </c>
      <c r="K182" s="147">
        <v>60602</v>
      </c>
      <c r="L182" s="174">
        <f>D$182/D$184*100</f>
        <v>40.24731684554363</v>
      </c>
      <c r="M182" s="165">
        <f aca="true" t="shared" si="122" ref="M182:S182">E$182/E$184*100</f>
        <v>43.56363636363636</v>
      </c>
      <c r="N182" s="165">
        <f t="shared" si="122"/>
        <v>45.496750232126274</v>
      </c>
      <c r="O182" s="165">
        <f t="shared" si="122"/>
        <v>45.68203198494826</v>
      </c>
      <c r="P182" s="165">
        <f t="shared" si="122"/>
        <v>48.229587139720984</v>
      </c>
      <c r="Q182" s="165">
        <f t="shared" si="122"/>
        <v>56.093626257589534</v>
      </c>
      <c r="R182" s="165">
        <f t="shared" si="122"/>
        <v>58.48473400418999</v>
      </c>
      <c r="S182" s="165">
        <f t="shared" si="122"/>
        <v>52.298106629386076</v>
      </c>
    </row>
    <row r="183" spans="1:19" ht="12.75">
      <c r="A183" s="282"/>
      <c r="B183" s="292"/>
      <c r="C183" s="3" t="s">
        <v>16</v>
      </c>
      <c r="D183" s="148">
        <v>2561</v>
      </c>
      <c r="E183" s="149">
        <v>2328</v>
      </c>
      <c r="F183" s="149">
        <v>2935</v>
      </c>
      <c r="G183" s="149">
        <v>5774</v>
      </c>
      <c r="H183" s="149">
        <v>14621</v>
      </c>
      <c r="I183" s="149">
        <v>14969</v>
      </c>
      <c r="J183" s="149">
        <v>12088</v>
      </c>
      <c r="K183" s="150">
        <v>55276</v>
      </c>
      <c r="L183" s="175">
        <f>D$183/D$184*100</f>
        <v>59.75268315445636</v>
      </c>
      <c r="M183" s="53">
        <f aca="true" t="shared" si="123" ref="M183:S183">E$183/E$184*100</f>
        <v>56.43636363636364</v>
      </c>
      <c r="N183" s="53">
        <f t="shared" si="123"/>
        <v>54.50324976787372</v>
      </c>
      <c r="O183" s="53">
        <f t="shared" si="123"/>
        <v>54.31796801505174</v>
      </c>
      <c r="P183" s="53">
        <f t="shared" si="123"/>
        <v>51.770412860279016</v>
      </c>
      <c r="Q183" s="53">
        <f t="shared" si="123"/>
        <v>43.906373742410466</v>
      </c>
      <c r="R183" s="53">
        <f t="shared" si="123"/>
        <v>41.515265995810005</v>
      </c>
      <c r="S183" s="53">
        <f t="shared" si="123"/>
        <v>47.701893370613924</v>
      </c>
    </row>
    <row r="184" spans="1:19" ht="12.75">
      <c r="A184" s="282"/>
      <c r="B184" s="293"/>
      <c r="C184" s="4" t="s">
        <v>13</v>
      </c>
      <c r="D184" s="152">
        <v>4286</v>
      </c>
      <c r="E184" s="154">
        <v>4125</v>
      </c>
      <c r="F184" s="154">
        <v>5385</v>
      </c>
      <c r="G184" s="154">
        <v>10630</v>
      </c>
      <c r="H184" s="154">
        <v>28242</v>
      </c>
      <c r="I184" s="154">
        <v>34093</v>
      </c>
      <c r="J184" s="154">
        <v>29117</v>
      </c>
      <c r="K184" s="155">
        <v>115878</v>
      </c>
      <c r="L184" s="176">
        <v>100</v>
      </c>
      <c r="M184" s="166">
        <v>100</v>
      </c>
      <c r="N184" s="166">
        <v>100</v>
      </c>
      <c r="O184" s="166">
        <v>100</v>
      </c>
      <c r="P184" s="166">
        <v>100</v>
      </c>
      <c r="Q184" s="166">
        <v>100</v>
      </c>
      <c r="R184" s="166">
        <v>100</v>
      </c>
      <c r="S184" s="166">
        <v>100</v>
      </c>
    </row>
    <row r="185" spans="1:19" ht="12.75">
      <c r="A185" s="282"/>
      <c r="B185" s="295" t="s">
        <v>40</v>
      </c>
      <c r="C185" s="3" t="s">
        <v>15</v>
      </c>
      <c r="D185" s="148">
        <v>1726</v>
      </c>
      <c r="E185" s="149">
        <v>1731</v>
      </c>
      <c r="F185" s="149">
        <v>2418</v>
      </c>
      <c r="G185" s="149">
        <v>4915</v>
      </c>
      <c r="H185" s="149">
        <v>14604</v>
      </c>
      <c r="I185" s="149">
        <v>18967</v>
      </c>
      <c r="J185" s="149">
        <v>15805</v>
      </c>
      <c r="K185" s="150">
        <v>60166</v>
      </c>
      <c r="L185" s="174">
        <f>D$185/D$187*100</f>
        <v>40.2706486234251</v>
      </c>
      <c r="M185" s="165">
        <f aca="true" t="shared" si="124" ref="M185:S185">E$185/E$187*100</f>
        <v>41.97381183317167</v>
      </c>
      <c r="N185" s="165">
        <f t="shared" si="124"/>
        <v>44.84421364985163</v>
      </c>
      <c r="O185" s="165">
        <f t="shared" si="124"/>
        <v>46.30676465046166</v>
      </c>
      <c r="P185" s="165">
        <f t="shared" si="124"/>
        <v>51.8074426194615</v>
      </c>
      <c r="Q185" s="165">
        <f t="shared" si="124"/>
        <v>55.71974148061105</v>
      </c>
      <c r="R185" s="165">
        <f t="shared" si="124"/>
        <v>54.398705858057404</v>
      </c>
      <c r="S185" s="165">
        <f t="shared" si="124"/>
        <v>52.00217806549754</v>
      </c>
    </row>
    <row r="186" spans="1:19" ht="12.75">
      <c r="A186" s="282"/>
      <c r="B186" s="292"/>
      <c r="C186" s="3" t="s">
        <v>16</v>
      </c>
      <c r="D186" s="148">
        <v>2560</v>
      </c>
      <c r="E186" s="149">
        <v>2393</v>
      </c>
      <c r="F186" s="149">
        <v>2974</v>
      </c>
      <c r="G186" s="149">
        <v>5699</v>
      </c>
      <c r="H186" s="149">
        <v>13585</v>
      </c>
      <c r="I186" s="149">
        <v>15073</v>
      </c>
      <c r="J186" s="149">
        <v>13249</v>
      </c>
      <c r="K186" s="150">
        <v>55533</v>
      </c>
      <c r="L186" s="175">
        <f>D$186/D$187*100</f>
        <v>59.72935137657489</v>
      </c>
      <c r="M186" s="53">
        <f aca="true" t="shared" si="125" ref="M186:S186">E$186/E$187*100</f>
        <v>58.02618816682832</v>
      </c>
      <c r="N186" s="53">
        <f t="shared" si="125"/>
        <v>55.155786350148375</v>
      </c>
      <c r="O186" s="53">
        <f t="shared" si="125"/>
        <v>53.69323534953835</v>
      </c>
      <c r="P186" s="53">
        <f t="shared" si="125"/>
        <v>48.19255738053851</v>
      </c>
      <c r="Q186" s="53">
        <f t="shared" si="125"/>
        <v>44.28025851938895</v>
      </c>
      <c r="R186" s="53">
        <f t="shared" si="125"/>
        <v>45.60129414194259</v>
      </c>
      <c r="S186" s="53">
        <f t="shared" si="125"/>
        <v>47.99782193450246</v>
      </c>
    </row>
    <row r="187" spans="1:19" ht="12.75">
      <c r="A187" s="282"/>
      <c r="B187" s="292"/>
      <c r="C187" s="3" t="s">
        <v>13</v>
      </c>
      <c r="D187" s="148">
        <v>4286</v>
      </c>
      <c r="E187" s="149">
        <v>4124</v>
      </c>
      <c r="F187" s="149">
        <v>5392</v>
      </c>
      <c r="G187" s="149">
        <v>10614</v>
      </c>
      <c r="H187" s="149">
        <v>28189</v>
      </c>
      <c r="I187" s="149">
        <v>34040</v>
      </c>
      <c r="J187" s="149">
        <v>29054</v>
      </c>
      <c r="K187" s="150">
        <v>115699</v>
      </c>
      <c r="L187" s="176">
        <v>100</v>
      </c>
      <c r="M187" s="166">
        <v>100</v>
      </c>
      <c r="N187" s="166">
        <v>100</v>
      </c>
      <c r="O187" s="166">
        <v>100</v>
      </c>
      <c r="P187" s="166">
        <v>100</v>
      </c>
      <c r="Q187" s="166">
        <v>100</v>
      </c>
      <c r="R187" s="166">
        <v>100</v>
      </c>
      <c r="S187" s="166">
        <v>100</v>
      </c>
    </row>
    <row r="188" spans="1:19" ht="12.75">
      <c r="A188" s="282"/>
      <c r="B188" s="291" t="s">
        <v>41</v>
      </c>
      <c r="C188" s="2" t="s">
        <v>15</v>
      </c>
      <c r="D188" s="145">
        <v>1328</v>
      </c>
      <c r="E188" s="146">
        <v>1060</v>
      </c>
      <c r="F188" s="146">
        <v>1253</v>
      </c>
      <c r="G188" s="146">
        <v>1984</v>
      </c>
      <c r="H188" s="146">
        <v>4742</v>
      </c>
      <c r="I188" s="146">
        <v>5124</v>
      </c>
      <c r="J188" s="146">
        <v>4062</v>
      </c>
      <c r="K188" s="147">
        <v>19553</v>
      </c>
      <c r="L188" s="174">
        <f>D$188/D$190*100</f>
        <v>30.36816830551109</v>
      </c>
      <c r="M188" s="165">
        <f aca="true" t="shared" si="126" ref="M188:S188">E$188/E$190*100</f>
        <v>25.07095553453169</v>
      </c>
      <c r="N188" s="165">
        <f t="shared" si="126"/>
        <v>22.777676786038903</v>
      </c>
      <c r="O188" s="165">
        <f t="shared" si="126"/>
        <v>18.346587756611797</v>
      </c>
      <c r="P188" s="165">
        <f t="shared" si="126"/>
        <v>16.504820577077027</v>
      </c>
      <c r="Q188" s="165">
        <f t="shared" si="126"/>
        <v>14.992538841911227</v>
      </c>
      <c r="R188" s="165">
        <f t="shared" si="126"/>
        <v>13.955405916102656</v>
      </c>
      <c r="S188" s="165">
        <f t="shared" si="126"/>
        <v>16.721827402485225</v>
      </c>
    </row>
    <row r="189" spans="1:19" ht="12.75">
      <c r="A189" s="282"/>
      <c r="B189" s="292"/>
      <c r="C189" s="3" t="s">
        <v>16</v>
      </c>
      <c r="D189" s="148">
        <v>3045</v>
      </c>
      <c r="E189" s="149">
        <v>3168</v>
      </c>
      <c r="F189" s="149">
        <v>4248</v>
      </c>
      <c r="G189" s="149">
        <v>8830</v>
      </c>
      <c r="H189" s="149">
        <v>23989</v>
      </c>
      <c r="I189" s="149">
        <v>29053</v>
      </c>
      <c r="J189" s="149">
        <v>25045</v>
      </c>
      <c r="K189" s="150">
        <v>97378</v>
      </c>
      <c r="L189" s="175">
        <f>D$189/D$190*100</f>
        <v>69.63183169448891</v>
      </c>
      <c r="M189" s="53">
        <f aca="true" t="shared" si="127" ref="M189:S189">E$189/E$190*100</f>
        <v>74.92904446546831</v>
      </c>
      <c r="N189" s="53">
        <f t="shared" si="127"/>
        <v>77.22232321396109</v>
      </c>
      <c r="O189" s="53">
        <f t="shared" si="127"/>
        <v>81.6534122433882</v>
      </c>
      <c r="P189" s="53">
        <f t="shared" si="127"/>
        <v>83.49517942292297</v>
      </c>
      <c r="Q189" s="53">
        <f t="shared" si="127"/>
        <v>85.00746115808877</v>
      </c>
      <c r="R189" s="53">
        <f t="shared" si="127"/>
        <v>86.04459408389734</v>
      </c>
      <c r="S189" s="53">
        <f t="shared" si="127"/>
        <v>83.27817259751478</v>
      </c>
    </row>
    <row r="190" spans="1:19" ht="12.75">
      <c r="A190" s="282"/>
      <c r="B190" s="293"/>
      <c r="C190" s="4" t="s">
        <v>13</v>
      </c>
      <c r="D190" s="152">
        <v>4373</v>
      </c>
      <c r="E190" s="154">
        <v>4228</v>
      </c>
      <c r="F190" s="154">
        <v>5501</v>
      </c>
      <c r="G190" s="154">
        <v>10814</v>
      </c>
      <c r="H190" s="154">
        <v>28731</v>
      </c>
      <c r="I190" s="154">
        <v>34177</v>
      </c>
      <c r="J190" s="154">
        <v>29107</v>
      </c>
      <c r="K190" s="155">
        <v>116931</v>
      </c>
      <c r="L190" s="176">
        <v>100</v>
      </c>
      <c r="M190" s="166">
        <v>100</v>
      </c>
      <c r="N190" s="166">
        <v>100</v>
      </c>
      <c r="O190" s="166">
        <v>100</v>
      </c>
      <c r="P190" s="166">
        <v>100</v>
      </c>
      <c r="Q190" s="166">
        <v>100</v>
      </c>
      <c r="R190" s="166">
        <v>100</v>
      </c>
      <c r="S190" s="166">
        <v>100</v>
      </c>
    </row>
    <row r="191" spans="1:19" ht="12.75">
      <c r="A191" s="282"/>
      <c r="B191" s="295" t="s">
        <v>30</v>
      </c>
      <c r="C191" s="3" t="s">
        <v>17</v>
      </c>
      <c r="D191" s="148">
        <v>1073</v>
      </c>
      <c r="E191" s="149">
        <v>965</v>
      </c>
      <c r="F191" s="149">
        <v>1256</v>
      </c>
      <c r="G191" s="149">
        <v>2499</v>
      </c>
      <c r="H191" s="149">
        <v>6553</v>
      </c>
      <c r="I191" s="149">
        <v>7253</v>
      </c>
      <c r="J191" s="149">
        <v>5466</v>
      </c>
      <c r="K191" s="150">
        <v>25065</v>
      </c>
      <c r="L191" s="174">
        <f>D$191/D$194*100</f>
        <v>25</v>
      </c>
      <c r="M191" s="165">
        <f aca="true" t="shared" si="128" ref="M191:S191">E$191/E$194*100</f>
        <v>23.371276338096393</v>
      </c>
      <c r="N191" s="165">
        <f t="shared" si="128"/>
        <v>23.276501111934767</v>
      </c>
      <c r="O191" s="165">
        <f t="shared" si="128"/>
        <v>23.497884344146687</v>
      </c>
      <c r="P191" s="165">
        <f t="shared" si="128"/>
        <v>23.183329795514044</v>
      </c>
      <c r="Q191" s="165">
        <f t="shared" si="128"/>
        <v>21.24985350990273</v>
      </c>
      <c r="R191" s="165">
        <f t="shared" si="128"/>
        <v>18.764160659114314</v>
      </c>
      <c r="S191" s="165">
        <f t="shared" si="128"/>
        <v>21.61148473874806</v>
      </c>
    </row>
    <row r="192" spans="1:19" ht="12.75">
      <c r="A192" s="282"/>
      <c r="B192" s="292"/>
      <c r="C192" s="3" t="s">
        <v>18</v>
      </c>
      <c r="D192" s="148">
        <v>2765</v>
      </c>
      <c r="E192" s="149">
        <v>2806</v>
      </c>
      <c r="F192" s="149">
        <v>3755</v>
      </c>
      <c r="G192" s="149">
        <v>7387</v>
      </c>
      <c r="H192" s="149">
        <v>19754</v>
      </c>
      <c r="I192" s="149">
        <v>24474</v>
      </c>
      <c r="J192" s="149">
        <v>21320</v>
      </c>
      <c r="K192" s="150">
        <v>82261</v>
      </c>
      <c r="L192" s="175">
        <f>D$192/D$194*100</f>
        <v>64.42218080149115</v>
      </c>
      <c r="M192" s="53">
        <f aca="true" t="shared" si="129" ref="M192:S192">E$192/E$194*100</f>
        <v>67.95834342455801</v>
      </c>
      <c r="N192" s="53">
        <f t="shared" si="129"/>
        <v>69.58858413639733</v>
      </c>
      <c r="O192" s="53">
        <f t="shared" si="129"/>
        <v>69.45933239304183</v>
      </c>
      <c r="P192" s="53">
        <f t="shared" si="129"/>
        <v>69.88608221892025</v>
      </c>
      <c r="Q192" s="53">
        <f t="shared" si="129"/>
        <v>71.70397281143795</v>
      </c>
      <c r="R192" s="53">
        <f t="shared" si="129"/>
        <v>73.18915207689668</v>
      </c>
      <c r="S192" s="53">
        <f t="shared" si="129"/>
        <v>70.92688394550784</v>
      </c>
    </row>
    <row r="193" spans="1:19" ht="12.75">
      <c r="A193" s="282"/>
      <c r="B193" s="292"/>
      <c r="C193" s="3" t="s">
        <v>19</v>
      </c>
      <c r="D193" s="148">
        <v>454</v>
      </c>
      <c r="E193" s="149">
        <v>358</v>
      </c>
      <c r="F193" s="149">
        <v>385</v>
      </c>
      <c r="G193" s="149">
        <v>749</v>
      </c>
      <c r="H193" s="149">
        <v>1959</v>
      </c>
      <c r="I193" s="149">
        <v>2405</v>
      </c>
      <c r="J193" s="149">
        <v>2344</v>
      </c>
      <c r="K193" s="150">
        <v>8654</v>
      </c>
      <c r="L193" s="175">
        <f>D$193/D$194*100</f>
        <v>10.577819198508854</v>
      </c>
      <c r="M193" s="53">
        <f aca="true" t="shared" si="130" ref="M193:S193">E$193/E$194*100</f>
        <v>8.670380237345604</v>
      </c>
      <c r="N193" s="53">
        <f t="shared" si="130"/>
        <v>7.134914751667902</v>
      </c>
      <c r="O193" s="53">
        <f t="shared" si="130"/>
        <v>7.042783262811471</v>
      </c>
      <c r="P193" s="53">
        <f t="shared" si="130"/>
        <v>6.9305879855656976</v>
      </c>
      <c r="Q193" s="53">
        <f t="shared" si="130"/>
        <v>7.046173678659323</v>
      </c>
      <c r="R193" s="53">
        <f t="shared" si="130"/>
        <v>8.046687263989014</v>
      </c>
      <c r="S193" s="53">
        <f t="shared" si="130"/>
        <v>7.461631315744094</v>
      </c>
    </row>
    <row r="194" spans="1:19" ht="12.75">
      <c r="A194" s="282"/>
      <c r="B194" s="292"/>
      <c r="C194" s="3" t="s">
        <v>13</v>
      </c>
      <c r="D194" s="148">
        <v>4292</v>
      </c>
      <c r="E194" s="149">
        <v>4129</v>
      </c>
      <c r="F194" s="149">
        <v>5396</v>
      </c>
      <c r="G194" s="149">
        <v>10635</v>
      </c>
      <c r="H194" s="149">
        <v>28266</v>
      </c>
      <c r="I194" s="149">
        <v>34132</v>
      </c>
      <c r="J194" s="149">
        <v>29130</v>
      </c>
      <c r="K194" s="150">
        <v>115980</v>
      </c>
      <c r="L194" s="176">
        <v>100</v>
      </c>
      <c r="M194" s="166">
        <v>100</v>
      </c>
      <c r="N194" s="166">
        <v>100</v>
      </c>
      <c r="O194" s="166">
        <v>100</v>
      </c>
      <c r="P194" s="166">
        <v>100</v>
      </c>
      <c r="Q194" s="166">
        <v>100</v>
      </c>
      <c r="R194" s="166">
        <v>100</v>
      </c>
      <c r="S194" s="166">
        <v>100</v>
      </c>
    </row>
    <row r="195" spans="1:19" ht="12.75">
      <c r="A195" s="282"/>
      <c r="B195" s="291" t="s">
        <v>31</v>
      </c>
      <c r="C195" s="2" t="s">
        <v>15</v>
      </c>
      <c r="D195" s="145">
        <v>917</v>
      </c>
      <c r="E195" s="146">
        <v>849</v>
      </c>
      <c r="F195" s="146">
        <v>1015</v>
      </c>
      <c r="G195" s="146">
        <v>1533</v>
      </c>
      <c r="H195" s="146">
        <v>3406</v>
      </c>
      <c r="I195" s="146">
        <v>4032</v>
      </c>
      <c r="J195" s="146">
        <v>4331</v>
      </c>
      <c r="K195" s="147">
        <v>16083</v>
      </c>
      <c r="L195" s="174">
        <f>D$195/D$197*100</f>
        <v>21.380275122406157</v>
      </c>
      <c r="M195" s="165">
        <f aca="true" t="shared" si="131" ref="M195:S195">E$195/E$197*100</f>
        <v>20.57184395444633</v>
      </c>
      <c r="N195" s="165">
        <f t="shared" si="131"/>
        <v>18.82418397626113</v>
      </c>
      <c r="O195" s="165">
        <f t="shared" si="131"/>
        <v>14.417379855167873</v>
      </c>
      <c r="P195" s="165">
        <f t="shared" si="131"/>
        <v>12.051091533099813</v>
      </c>
      <c r="Q195" s="165">
        <f t="shared" si="131"/>
        <v>11.807772278677483</v>
      </c>
      <c r="R195" s="165">
        <f t="shared" si="131"/>
        <v>14.867323469843122</v>
      </c>
      <c r="S195" s="165">
        <f t="shared" si="131"/>
        <v>13.86680691831491</v>
      </c>
    </row>
    <row r="196" spans="1:19" ht="12.75">
      <c r="A196" s="282"/>
      <c r="B196" s="292"/>
      <c r="C196" s="3" t="s">
        <v>16</v>
      </c>
      <c r="D196" s="148">
        <v>3372</v>
      </c>
      <c r="E196" s="149">
        <v>3278</v>
      </c>
      <c r="F196" s="149">
        <v>4377</v>
      </c>
      <c r="G196" s="149">
        <v>9100</v>
      </c>
      <c r="H196" s="149">
        <v>24857</v>
      </c>
      <c r="I196" s="149">
        <v>30115</v>
      </c>
      <c r="J196" s="149">
        <v>24800</v>
      </c>
      <c r="K196" s="150">
        <v>99899</v>
      </c>
      <c r="L196" s="175">
        <f>D$196/D$197*100</f>
        <v>78.61972487759384</v>
      </c>
      <c r="M196" s="53">
        <f aca="true" t="shared" si="132" ref="M196:S196">E$196/E$197*100</f>
        <v>79.42815604555366</v>
      </c>
      <c r="N196" s="53">
        <f t="shared" si="132"/>
        <v>81.17581602373886</v>
      </c>
      <c r="O196" s="53">
        <f t="shared" si="132"/>
        <v>85.58262014483212</v>
      </c>
      <c r="P196" s="53">
        <f t="shared" si="132"/>
        <v>87.94890846690019</v>
      </c>
      <c r="Q196" s="53">
        <f t="shared" si="132"/>
        <v>88.19222772132251</v>
      </c>
      <c r="R196" s="53">
        <f t="shared" si="132"/>
        <v>85.13267653015689</v>
      </c>
      <c r="S196" s="53">
        <f t="shared" si="132"/>
        <v>86.13319308168509</v>
      </c>
    </row>
    <row r="197" spans="1:19" ht="12.75">
      <c r="A197" s="282"/>
      <c r="B197" s="293"/>
      <c r="C197" s="4" t="s">
        <v>13</v>
      </c>
      <c r="D197" s="152">
        <v>4289</v>
      </c>
      <c r="E197" s="154">
        <v>4127</v>
      </c>
      <c r="F197" s="154">
        <v>5392</v>
      </c>
      <c r="G197" s="154">
        <v>10633</v>
      </c>
      <c r="H197" s="154">
        <v>28263</v>
      </c>
      <c r="I197" s="154">
        <v>34147</v>
      </c>
      <c r="J197" s="154">
        <v>29131</v>
      </c>
      <c r="K197" s="155">
        <v>115982</v>
      </c>
      <c r="L197" s="176">
        <v>100</v>
      </c>
      <c r="M197" s="166">
        <v>100</v>
      </c>
      <c r="N197" s="166">
        <v>100</v>
      </c>
      <c r="O197" s="166">
        <v>100</v>
      </c>
      <c r="P197" s="166">
        <v>100</v>
      </c>
      <c r="Q197" s="166">
        <v>100</v>
      </c>
      <c r="R197" s="166">
        <v>100</v>
      </c>
      <c r="S197" s="166">
        <v>100</v>
      </c>
    </row>
    <row r="198" spans="1:19" ht="12.75">
      <c r="A198" s="282"/>
      <c r="B198" s="295" t="s">
        <v>32</v>
      </c>
      <c r="C198" s="3" t="s">
        <v>15</v>
      </c>
      <c r="D198" s="148">
        <v>817</v>
      </c>
      <c r="E198" s="149">
        <v>781</v>
      </c>
      <c r="F198" s="149">
        <v>989</v>
      </c>
      <c r="G198" s="149">
        <v>1628</v>
      </c>
      <c r="H198" s="149">
        <v>3294</v>
      </c>
      <c r="I198" s="149">
        <v>2977</v>
      </c>
      <c r="J198" s="149">
        <v>2230</v>
      </c>
      <c r="K198" s="150">
        <v>12716</v>
      </c>
      <c r="L198" s="174">
        <f>D$198/D$200*100</f>
        <v>19.035414725069895</v>
      </c>
      <c r="M198" s="165">
        <f aca="true" t="shared" si="133" ref="M198:S198">E$198/E$200*100</f>
        <v>18.924157984007753</v>
      </c>
      <c r="N198" s="165">
        <f t="shared" si="133"/>
        <v>18.338587057296497</v>
      </c>
      <c r="O198" s="165">
        <f t="shared" si="133"/>
        <v>15.313705201768412</v>
      </c>
      <c r="P198" s="165">
        <f t="shared" si="133"/>
        <v>11.658526226375027</v>
      </c>
      <c r="Q198" s="165">
        <f t="shared" si="133"/>
        <v>8.722531497216526</v>
      </c>
      <c r="R198" s="165">
        <f t="shared" si="133"/>
        <v>7.651398181506262</v>
      </c>
      <c r="S198" s="165">
        <f t="shared" si="133"/>
        <v>10.964715621011969</v>
      </c>
    </row>
    <row r="199" spans="1:19" ht="12.75">
      <c r="A199" s="282"/>
      <c r="B199" s="292"/>
      <c r="C199" s="3" t="s">
        <v>16</v>
      </c>
      <c r="D199" s="148">
        <v>3475</v>
      </c>
      <c r="E199" s="149">
        <v>3346</v>
      </c>
      <c r="F199" s="149">
        <v>4404</v>
      </c>
      <c r="G199" s="149">
        <v>9003</v>
      </c>
      <c r="H199" s="149">
        <v>24960</v>
      </c>
      <c r="I199" s="149">
        <v>31153</v>
      </c>
      <c r="J199" s="149">
        <v>26915</v>
      </c>
      <c r="K199" s="150">
        <v>103256</v>
      </c>
      <c r="L199" s="175">
        <f>D$199/D$200*100</f>
        <v>80.9645852749301</v>
      </c>
      <c r="M199" s="53">
        <f aca="true" t="shared" si="134" ref="M199:S199">E$199/E$200*100</f>
        <v>81.07584201599225</v>
      </c>
      <c r="N199" s="53">
        <f t="shared" si="134"/>
        <v>81.6614129427035</v>
      </c>
      <c r="O199" s="53">
        <f t="shared" si="134"/>
        <v>84.68629479823159</v>
      </c>
      <c r="P199" s="53">
        <f t="shared" si="134"/>
        <v>88.34147377362498</v>
      </c>
      <c r="Q199" s="53">
        <f t="shared" si="134"/>
        <v>91.27746850278348</v>
      </c>
      <c r="R199" s="53">
        <f t="shared" si="134"/>
        <v>92.34860181849373</v>
      </c>
      <c r="S199" s="53">
        <f t="shared" si="134"/>
        <v>89.03528437898804</v>
      </c>
    </row>
    <row r="200" spans="1:19" ht="12.75">
      <c r="A200" s="282"/>
      <c r="B200" s="292"/>
      <c r="C200" s="3" t="s">
        <v>13</v>
      </c>
      <c r="D200" s="148">
        <v>4292</v>
      </c>
      <c r="E200" s="149">
        <v>4127</v>
      </c>
      <c r="F200" s="149">
        <v>5393</v>
      </c>
      <c r="G200" s="149">
        <v>10631</v>
      </c>
      <c r="H200" s="149">
        <v>28254</v>
      </c>
      <c r="I200" s="149">
        <v>34130</v>
      </c>
      <c r="J200" s="149">
        <v>29145</v>
      </c>
      <c r="K200" s="150">
        <v>115972</v>
      </c>
      <c r="L200" s="176">
        <v>100</v>
      </c>
      <c r="M200" s="166">
        <v>100</v>
      </c>
      <c r="N200" s="166">
        <v>100</v>
      </c>
      <c r="O200" s="166">
        <v>100</v>
      </c>
      <c r="P200" s="166">
        <v>100</v>
      </c>
      <c r="Q200" s="166">
        <v>100</v>
      </c>
      <c r="R200" s="166">
        <v>100</v>
      </c>
      <c r="S200" s="166">
        <v>100</v>
      </c>
    </row>
    <row r="201" spans="1:19" ht="12.75">
      <c r="A201" s="282"/>
      <c r="B201" s="291" t="s">
        <v>33</v>
      </c>
      <c r="C201" s="2" t="s">
        <v>15</v>
      </c>
      <c r="D201" s="145">
        <v>790</v>
      </c>
      <c r="E201" s="146">
        <v>650</v>
      </c>
      <c r="F201" s="146">
        <v>704</v>
      </c>
      <c r="G201" s="146">
        <v>959</v>
      </c>
      <c r="H201" s="146">
        <v>1700</v>
      </c>
      <c r="I201" s="146">
        <v>1534</v>
      </c>
      <c r="J201" s="146">
        <v>1022</v>
      </c>
      <c r="K201" s="147">
        <v>7359</v>
      </c>
      <c r="L201" s="174">
        <f>D$201/D$203*100</f>
        <v>18.41062689349802</v>
      </c>
      <c r="M201" s="165">
        <f aca="true" t="shared" si="135" ref="M201:S201">E$201/E$203*100</f>
        <v>15.76904415332363</v>
      </c>
      <c r="N201" s="165">
        <f t="shared" si="135"/>
        <v>13.056379821958458</v>
      </c>
      <c r="O201" s="165">
        <f t="shared" si="135"/>
        <v>9.02418368307142</v>
      </c>
      <c r="P201" s="165">
        <f t="shared" si="135"/>
        <v>6.018125177003681</v>
      </c>
      <c r="Q201" s="165">
        <f t="shared" si="135"/>
        <v>4.497478597396505</v>
      </c>
      <c r="R201" s="165">
        <f t="shared" si="135"/>
        <v>3.5082901376540456</v>
      </c>
      <c r="S201" s="165">
        <f t="shared" si="135"/>
        <v>6.348398450642259</v>
      </c>
    </row>
    <row r="202" spans="1:19" ht="12.75">
      <c r="A202" s="282"/>
      <c r="B202" s="292"/>
      <c r="C202" s="3" t="s">
        <v>16</v>
      </c>
      <c r="D202" s="148">
        <v>3501</v>
      </c>
      <c r="E202" s="149">
        <v>3472</v>
      </c>
      <c r="F202" s="149">
        <v>4688</v>
      </c>
      <c r="G202" s="149">
        <v>9668</v>
      </c>
      <c r="H202" s="149">
        <v>26548</v>
      </c>
      <c r="I202" s="149">
        <v>32574</v>
      </c>
      <c r="J202" s="149">
        <v>28109</v>
      </c>
      <c r="K202" s="150">
        <v>108560</v>
      </c>
      <c r="L202" s="175">
        <f>D$202/D$203*100</f>
        <v>81.58937310650198</v>
      </c>
      <c r="M202" s="53">
        <f aca="true" t="shared" si="136" ref="M202:S202">E$202/E$203*100</f>
        <v>84.23095584667637</v>
      </c>
      <c r="N202" s="53">
        <f t="shared" si="136"/>
        <v>86.94362017804154</v>
      </c>
      <c r="O202" s="53">
        <f t="shared" si="136"/>
        <v>90.97581631692859</v>
      </c>
      <c r="P202" s="53">
        <f t="shared" si="136"/>
        <v>93.98187482299632</v>
      </c>
      <c r="Q202" s="53">
        <f t="shared" si="136"/>
        <v>95.50252140260349</v>
      </c>
      <c r="R202" s="53">
        <f t="shared" si="136"/>
        <v>96.49170986234596</v>
      </c>
      <c r="S202" s="53">
        <f t="shared" si="136"/>
        <v>93.65160154935775</v>
      </c>
    </row>
    <row r="203" spans="1:19" ht="12.75">
      <c r="A203" s="282"/>
      <c r="B203" s="293"/>
      <c r="C203" s="4" t="s">
        <v>13</v>
      </c>
      <c r="D203" s="152">
        <v>4291</v>
      </c>
      <c r="E203" s="154">
        <v>4122</v>
      </c>
      <c r="F203" s="154">
        <v>5392</v>
      </c>
      <c r="G203" s="154">
        <v>10627</v>
      </c>
      <c r="H203" s="154">
        <v>28248</v>
      </c>
      <c r="I203" s="154">
        <v>34108</v>
      </c>
      <c r="J203" s="154">
        <v>29131</v>
      </c>
      <c r="K203" s="155">
        <v>115919</v>
      </c>
      <c r="L203" s="175">
        <v>100</v>
      </c>
      <c r="M203" s="53">
        <v>100</v>
      </c>
      <c r="N203" s="53">
        <v>100</v>
      </c>
      <c r="O203" s="53">
        <v>100</v>
      </c>
      <c r="P203" s="53">
        <v>100</v>
      </c>
      <c r="Q203" s="53">
        <v>100</v>
      </c>
      <c r="R203" s="53">
        <v>100</v>
      </c>
      <c r="S203" s="53">
        <v>100</v>
      </c>
    </row>
    <row r="204" spans="1:19" ht="12.75">
      <c r="A204" s="282"/>
      <c r="B204" s="295" t="s">
        <v>34</v>
      </c>
      <c r="C204" s="3" t="s">
        <v>20</v>
      </c>
      <c r="D204" s="148">
        <v>742</v>
      </c>
      <c r="E204" s="149">
        <v>653</v>
      </c>
      <c r="F204" s="149">
        <v>826</v>
      </c>
      <c r="G204" s="149">
        <v>1145</v>
      </c>
      <c r="H204" s="149">
        <v>2591</v>
      </c>
      <c r="I204" s="149">
        <v>2425</v>
      </c>
      <c r="J204" s="149">
        <v>1502</v>
      </c>
      <c r="K204" s="150">
        <v>9884</v>
      </c>
      <c r="L204" s="174">
        <f>D$204/D$207*100</f>
        <v>15.637513171759748</v>
      </c>
      <c r="M204" s="165">
        <f aca="true" t="shared" si="137" ref="M204:S204">E$204/E$207*100</f>
        <v>14.34219196134417</v>
      </c>
      <c r="N204" s="165">
        <f t="shared" si="137"/>
        <v>14.02853260869565</v>
      </c>
      <c r="O204" s="165">
        <f t="shared" si="137"/>
        <v>9.882616951493182</v>
      </c>
      <c r="P204" s="165">
        <f t="shared" si="137"/>
        <v>8.441389196585652</v>
      </c>
      <c r="Q204" s="165">
        <f t="shared" si="137"/>
        <v>6.764106998410087</v>
      </c>
      <c r="R204" s="165">
        <f t="shared" si="137"/>
        <v>4.9331625447498935</v>
      </c>
      <c r="S204" s="165">
        <f t="shared" si="137"/>
        <v>7.986167221486054</v>
      </c>
    </row>
    <row r="205" spans="1:19" ht="12.75">
      <c r="A205" s="282"/>
      <c r="B205" s="292"/>
      <c r="C205" s="3" t="s">
        <v>21</v>
      </c>
      <c r="D205" s="148">
        <v>1458</v>
      </c>
      <c r="E205" s="149">
        <v>1342</v>
      </c>
      <c r="F205" s="149">
        <v>1497</v>
      </c>
      <c r="G205" s="149">
        <v>2714</v>
      </c>
      <c r="H205" s="149">
        <v>6613</v>
      </c>
      <c r="I205" s="149">
        <v>7129</v>
      </c>
      <c r="J205" s="149">
        <v>5228</v>
      </c>
      <c r="K205" s="150">
        <v>25981</v>
      </c>
      <c r="L205" s="175">
        <f>D$205/D$207*100</f>
        <v>30.72708113804004</v>
      </c>
      <c r="M205" s="53">
        <f aca="true" t="shared" si="138" ref="M205:S205">E$205/E$207*100</f>
        <v>29.4750713815067</v>
      </c>
      <c r="N205" s="53">
        <f t="shared" si="138"/>
        <v>25.424592391304344</v>
      </c>
      <c r="O205" s="53">
        <f t="shared" si="138"/>
        <v>23.424823062316587</v>
      </c>
      <c r="P205" s="53">
        <f t="shared" si="138"/>
        <v>21.544927347364307</v>
      </c>
      <c r="Q205" s="53">
        <f t="shared" si="138"/>
        <v>19.88507991408887</v>
      </c>
      <c r="R205" s="53">
        <f t="shared" si="138"/>
        <v>17.17082142739843</v>
      </c>
      <c r="S205" s="53">
        <f t="shared" si="138"/>
        <v>20.99237258007175</v>
      </c>
    </row>
    <row r="206" spans="1:19" ht="12.75">
      <c r="A206" s="282"/>
      <c r="B206" s="292"/>
      <c r="C206" s="3" t="s">
        <v>22</v>
      </c>
      <c r="D206" s="148">
        <v>2545</v>
      </c>
      <c r="E206" s="149">
        <v>2558</v>
      </c>
      <c r="F206" s="149">
        <v>3565</v>
      </c>
      <c r="G206" s="149">
        <v>7727</v>
      </c>
      <c r="H206" s="149">
        <v>21490</v>
      </c>
      <c r="I206" s="149">
        <v>26297</v>
      </c>
      <c r="J206" s="149">
        <v>23717</v>
      </c>
      <c r="K206" s="150">
        <v>87899</v>
      </c>
      <c r="L206" s="175">
        <f>D$206/D$207*100</f>
        <v>53.63540569020021</v>
      </c>
      <c r="M206" s="53">
        <f aca="true" t="shared" si="139" ref="M206:S206">E$206/E$207*100</f>
        <v>56.182736657149135</v>
      </c>
      <c r="N206" s="53">
        <f t="shared" si="139"/>
        <v>60.546875</v>
      </c>
      <c r="O206" s="53">
        <f t="shared" si="139"/>
        <v>66.69255998619022</v>
      </c>
      <c r="P206" s="53">
        <f t="shared" si="139"/>
        <v>70.01368345605005</v>
      </c>
      <c r="Q206" s="53">
        <f t="shared" si="139"/>
        <v>73.35081308750104</v>
      </c>
      <c r="R206" s="53">
        <f t="shared" si="139"/>
        <v>77.89601602785167</v>
      </c>
      <c r="S206" s="53">
        <f t="shared" si="139"/>
        <v>71.0214601984422</v>
      </c>
    </row>
    <row r="207" spans="1:19" ht="12.75">
      <c r="A207" s="282"/>
      <c r="B207" s="292"/>
      <c r="C207" s="3" t="s">
        <v>13</v>
      </c>
      <c r="D207" s="148">
        <v>4745</v>
      </c>
      <c r="E207" s="149">
        <v>4553</v>
      </c>
      <c r="F207" s="149">
        <v>5888</v>
      </c>
      <c r="G207" s="149">
        <v>11586</v>
      </c>
      <c r="H207" s="149">
        <v>30694</v>
      </c>
      <c r="I207" s="149">
        <v>35851</v>
      </c>
      <c r="J207" s="149">
        <v>30447</v>
      </c>
      <c r="K207" s="150">
        <v>123764</v>
      </c>
      <c r="L207" s="176">
        <v>100</v>
      </c>
      <c r="M207" s="166">
        <v>100</v>
      </c>
      <c r="N207" s="166">
        <v>100</v>
      </c>
      <c r="O207" s="166">
        <v>100</v>
      </c>
      <c r="P207" s="166">
        <v>100</v>
      </c>
      <c r="Q207" s="166">
        <v>100</v>
      </c>
      <c r="R207" s="166">
        <v>100</v>
      </c>
      <c r="S207" s="166">
        <v>100</v>
      </c>
    </row>
    <row r="208" spans="1:19" ht="12.75">
      <c r="A208" s="282"/>
      <c r="B208" s="291" t="s">
        <v>35</v>
      </c>
      <c r="C208" s="2" t="s">
        <v>23</v>
      </c>
      <c r="D208" s="145">
        <v>2365</v>
      </c>
      <c r="E208" s="146">
        <v>2303</v>
      </c>
      <c r="F208" s="146">
        <v>2956</v>
      </c>
      <c r="G208" s="146">
        <v>5846</v>
      </c>
      <c r="H208" s="146">
        <v>15830</v>
      </c>
      <c r="I208" s="146">
        <v>19382</v>
      </c>
      <c r="J208" s="146">
        <v>16571</v>
      </c>
      <c r="K208" s="147">
        <v>65253</v>
      </c>
      <c r="L208" s="174">
        <f>D$208/D$212*100</f>
        <v>71.90635451505017</v>
      </c>
      <c r="M208" s="165">
        <f aca="true" t="shared" si="140" ref="M208:S208">E$208/E$212*100</f>
        <v>74.60317460317461</v>
      </c>
      <c r="N208" s="165">
        <f t="shared" si="140"/>
        <v>77.22048066875654</v>
      </c>
      <c r="O208" s="165">
        <f t="shared" si="140"/>
        <v>83.58593079782672</v>
      </c>
      <c r="P208" s="165">
        <f t="shared" si="140"/>
        <v>87.61346026123533</v>
      </c>
      <c r="Q208" s="165">
        <f t="shared" si="140"/>
        <v>90.76519621616559</v>
      </c>
      <c r="R208" s="165">
        <f t="shared" si="140"/>
        <v>93.17926225820963</v>
      </c>
      <c r="S208" s="165">
        <f t="shared" si="140"/>
        <v>87.70093005752379</v>
      </c>
    </row>
    <row r="209" spans="1:19" ht="12.75">
      <c r="A209" s="282"/>
      <c r="B209" s="292"/>
      <c r="C209" s="3" t="s">
        <v>24</v>
      </c>
      <c r="D209" s="148">
        <v>614</v>
      </c>
      <c r="E209" s="149">
        <v>542</v>
      </c>
      <c r="F209" s="149">
        <v>628</v>
      </c>
      <c r="G209" s="149">
        <v>891</v>
      </c>
      <c r="H209" s="149">
        <v>1848</v>
      </c>
      <c r="I209" s="149">
        <v>1695</v>
      </c>
      <c r="J209" s="149">
        <v>1081</v>
      </c>
      <c r="K209" s="150">
        <v>7299</v>
      </c>
      <c r="L209" s="175">
        <f>D$209/D$212*100</f>
        <v>18.668288233505624</v>
      </c>
      <c r="M209" s="53">
        <f aca="true" t="shared" si="141" ref="M209:S209">E$209/E$212*100</f>
        <v>17.55749919015225</v>
      </c>
      <c r="N209" s="53">
        <f t="shared" si="141"/>
        <v>16.405433646812956</v>
      </c>
      <c r="O209" s="53">
        <f t="shared" si="141"/>
        <v>12.739490992279096</v>
      </c>
      <c r="P209" s="53">
        <f t="shared" si="141"/>
        <v>10.228027451848572</v>
      </c>
      <c r="Q209" s="53">
        <f t="shared" si="141"/>
        <v>7.937622927788706</v>
      </c>
      <c r="R209" s="53">
        <f t="shared" si="141"/>
        <v>6.078497525865947</v>
      </c>
      <c r="S209" s="53">
        <f t="shared" si="141"/>
        <v>9.809956453954088</v>
      </c>
    </row>
    <row r="210" spans="1:19" ht="12.75">
      <c r="A210" s="282"/>
      <c r="B210" s="292"/>
      <c r="C210" s="3" t="s">
        <v>25</v>
      </c>
      <c r="D210" s="148">
        <v>217</v>
      </c>
      <c r="E210" s="149">
        <v>168</v>
      </c>
      <c r="F210" s="149">
        <v>181</v>
      </c>
      <c r="G210" s="149">
        <v>201</v>
      </c>
      <c r="H210" s="149">
        <v>321</v>
      </c>
      <c r="I210" s="149">
        <v>244</v>
      </c>
      <c r="J210" s="149">
        <v>109</v>
      </c>
      <c r="K210" s="150">
        <v>1441</v>
      </c>
      <c r="L210" s="175">
        <f>D$210/D$212*100</f>
        <v>6.5977500760109455</v>
      </c>
      <c r="M210" s="53">
        <f aca="true" t="shared" si="142" ref="M210:S210">E$210/E$212*100</f>
        <v>5.442176870748299</v>
      </c>
      <c r="N210" s="53">
        <f t="shared" si="142"/>
        <v>4.728317659352142</v>
      </c>
      <c r="O210" s="53">
        <f t="shared" si="142"/>
        <v>2.8738919073491567</v>
      </c>
      <c r="P210" s="53">
        <f t="shared" si="142"/>
        <v>1.776621651538632</v>
      </c>
      <c r="Q210" s="53">
        <f t="shared" si="142"/>
        <v>1.1426430645312353</v>
      </c>
      <c r="R210" s="53">
        <f t="shared" si="142"/>
        <v>0.6129104813315339</v>
      </c>
      <c r="S210" s="53">
        <f t="shared" si="142"/>
        <v>1.9367238320520404</v>
      </c>
    </row>
    <row r="211" spans="1:19" ht="12.75">
      <c r="A211" s="282"/>
      <c r="B211" s="292"/>
      <c r="C211" s="3" t="s">
        <v>26</v>
      </c>
      <c r="D211" s="148">
        <v>93</v>
      </c>
      <c r="E211" s="149">
        <v>74</v>
      </c>
      <c r="F211" s="149">
        <v>63</v>
      </c>
      <c r="G211" s="149">
        <v>56</v>
      </c>
      <c r="H211" s="149">
        <v>69</v>
      </c>
      <c r="I211" s="149">
        <v>33</v>
      </c>
      <c r="J211" s="149">
        <v>23</v>
      </c>
      <c r="K211" s="150">
        <v>411</v>
      </c>
      <c r="L211" s="175">
        <f>D$211/D$212*100</f>
        <v>2.8276071754332626</v>
      </c>
      <c r="M211" s="53">
        <f aca="true" t="shared" si="143" ref="M211:S211">E$211/E$212*100</f>
        <v>2.397149335924846</v>
      </c>
      <c r="N211" s="53">
        <f t="shared" si="143"/>
        <v>1.6457680250783697</v>
      </c>
      <c r="O211" s="53">
        <f t="shared" si="143"/>
        <v>0.8006863025450386</v>
      </c>
      <c r="P211" s="53">
        <f t="shared" si="143"/>
        <v>0.38189063537746293</v>
      </c>
      <c r="Q211" s="53">
        <f t="shared" si="143"/>
        <v>0.15453779151447036</v>
      </c>
      <c r="R211" s="53">
        <f t="shared" si="143"/>
        <v>0.1293297345928925</v>
      </c>
      <c r="S211" s="53">
        <f t="shared" si="143"/>
        <v>0.5523896564700823</v>
      </c>
    </row>
    <row r="212" spans="1:19" ht="12.75">
      <c r="A212" s="282"/>
      <c r="B212" s="293"/>
      <c r="C212" s="4" t="s">
        <v>13</v>
      </c>
      <c r="D212" s="152">
        <v>3289</v>
      </c>
      <c r="E212" s="154">
        <v>3087</v>
      </c>
      <c r="F212" s="154">
        <v>3828</v>
      </c>
      <c r="G212" s="154">
        <v>6994</v>
      </c>
      <c r="H212" s="154">
        <v>18068</v>
      </c>
      <c r="I212" s="154">
        <v>21354</v>
      </c>
      <c r="J212" s="154">
        <v>17784</v>
      </c>
      <c r="K212" s="155">
        <v>74404</v>
      </c>
      <c r="L212" s="176">
        <v>100</v>
      </c>
      <c r="M212" s="166">
        <v>100</v>
      </c>
      <c r="N212" s="166">
        <v>100</v>
      </c>
      <c r="O212" s="166">
        <v>100</v>
      </c>
      <c r="P212" s="166">
        <v>100</v>
      </c>
      <c r="Q212" s="166">
        <v>100</v>
      </c>
      <c r="R212" s="166">
        <v>100</v>
      </c>
      <c r="S212" s="166">
        <v>100</v>
      </c>
    </row>
    <row r="213" spans="1:19" ht="12.75">
      <c r="A213" s="282"/>
      <c r="B213" s="295" t="s">
        <v>36</v>
      </c>
      <c r="C213" s="3" t="s">
        <v>15</v>
      </c>
      <c r="D213" s="148">
        <v>2815</v>
      </c>
      <c r="E213" s="149">
        <v>2641</v>
      </c>
      <c r="F213" s="149">
        <v>3502</v>
      </c>
      <c r="G213" s="149">
        <v>7327</v>
      </c>
      <c r="H213" s="149">
        <v>21167</v>
      </c>
      <c r="I213" s="149">
        <v>26503</v>
      </c>
      <c r="J213" s="149">
        <v>22776</v>
      </c>
      <c r="K213" s="150">
        <v>86731</v>
      </c>
      <c r="L213" s="174">
        <f>D$213/D$215*100</f>
        <v>65.74030826716488</v>
      </c>
      <c r="M213" s="165">
        <f aca="true" t="shared" si="144" ref="M213:S213">E$213/E$215*100</f>
        <v>64.14865193101772</v>
      </c>
      <c r="N213" s="165">
        <f t="shared" si="144"/>
        <v>64.99628804751299</v>
      </c>
      <c r="O213" s="165">
        <f t="shared" si="144"/>
        <v>69.1030840328209</v>
      </c>
      <c r="P213" s="165">
        <f t="shared" si="144"/>
        <v>75.05496064108928</v>
      </c>
      <c r="Q213" s="165">
        <f t="shared" si="144"/>
        <v>77.91791615217264</v>
      </c>
      <c r="R213" s="165">
        <f t="shared" si="144"/>
        <v>78.4270514100754</v>
      </c>
      <c r="S213" s="165">
        <f t="shared" si="144"/>
        <v>74.99632502356309</v>
      </c>
    </row>
    <row r="214" spans="1:19" ht="12.75">
      <c r="A214" s="282"/>
      <c r="B214" s="292"/>
      <c r="C214" s="3" t="s">
        <v>16</v>
      </c>
      <c r="D214" s="148">
        <v>1467</v>
      </c>
      <c r="E214" s="149">
        <v>1476</v>
      </c>
      <c r="F214" s="149">
        <v>1886</v>
      </c>
      <c r="G214" s="149">
        <v>3276</v>
      </c>
      <c r="H214" s="149">
        <v>7035</v>
      </c>
      <c r="I214" s="149">
        <v>7511</v>
      </c>
      <c r="J214" s="149">
        <v>6265</v>
      </c>
      <c r="K214" s="150">
        <v>28916</v>
      </c>
      <c r="L214" s="175">
        <f>D$214/D$215*100</f>
        <v>34.25969173283512</v>
      </c>
      <c r="M214" s="53">
        <f aca="true" t="shared" si="145" ref="M214:S214">E$214/E$215*100</f>
        <v>35.85134806898227</v>
      </c>
      <c r="N214" s="53">
        <f t="shared" si="145"/>
        <v>35.00371195248701</v>
      </c>
      <c r="O214" s="53">
        <f t="shared" si="145"/>
        <v>30.8969159671791</v>
      </c>
      <c r="P214" s="53">
        <f t="shared" si="145"/>
        <v>24.945039358910716</v>
      </c>
      <c r="Q214" s="53">
        <f t="shared" si="145"/>
        <v>22.082083847827366</v>
      </c>
      <c r="R214" s="53">
        <f t="shared" si="145"/>
        <v>21.57294858992459</v>
      </c>
      <c r="S214" s="53">
        <f t="shared" si="145"/>
        <v>25.00367497643692</v>
      </c>
    </row>
    <row r="215" spans="1:19" ht="12.75">
      <c r="A215" s="282"/>
      <c r="B215" s="292"/>
      <c r="C215" s="3" t="s">
        <v>13</v>
      </c>
      <c r="D215" s="148">
        <v>4282</v>
      </c>
      <c r="E215" s="149">
        <v>4117</v>
      </c>
      <c r="F215" s="149">
        <v>5388</v>
      </c>
      <c r="G215" s="149">
        <v>10603</v>
      </c>
      <c r="H215" s="149">
        <v>28202</v>
      </c>
      <c r="I215" s="149">
        <v>34014</v>
      </c>
      <c r="J215" s="149">
        <v>29041</v>
      </c>
      <c r="K215" s="150">
        <v>115647</v>
      </c>
      <c r="L215" s="176">
        <v>100</v>
      </c>
      <c r="M215" s="166">
        <v>100</v>
      </c>
      <c r="N215" s="166">
        <v>100</v>
      </c>
      <c r="O215" s="166">
        <v>100</v>
      </c>
      <c r="P215" s="166">
        <v>100</v>
      </c>
      <c r="Q215" s="166">
        <v>100</v>
      </c>
      <c r="R215" s="166">
        <v>100</v>
      </c>
      <c r="S215" s="166">
        <v>100</v>
      </c>
    </row>
    <row r="216" spans="1:19" ht="12.75">
      <c r="A216" s="282"/>
      <c r="B216" s="291" t="s">
        <v>284</v>
      </c>
      <c r="C216" s="2" t="s">
        <v>281</v>
      </c>
      <c r="D216" s="145">
        <v>1070</v>
      </c>
      <c r="E216" s="146">
        <v>1008</v>
      </c>
      <c r="F216" s="146">
        <v>1386</v>
      </c>
      <c r="G216" s="146">
        <v>2890</v>
      </c>
      <c r="H216" s="146">
        <v>7718</v>
      </c>
      <c r="I216" s="146">
        <v>10622</v>
      </c>
      <c r="J216" s="146">
        <v>10776</v>
      </c>
      <c r="K216" s="147">
        <v>35470</v>
      </c>
      <c r="L216" s="174">
        <f>D$216/D$221*100</f>
        <v>24.988323213451658</v>
      </c>
      <c r="M216" s="165">
        <f aca="true" t="shared" si="146" ref="M216:S216">E$216/E$221*100</f>
        <v>24.45414847161572</v>
      </c>
      <c r="N216" s="165">
        <f t="shared" si="146"/>
        <v>25.757294183237317</v>
      </c>
      <c r="O216" s="165">
        <f t="shared" si="146"/>
        <v>27.26929609360257</v>
      </c>
      <c r="P216" s="165">
        <f t="shared" si="146"/>
        <v>27.443729331863597</v>
      </c>
      <c r="Q216" s="165">
        <f t="shared" si="146"/>
        <v>31.37776202292331</v>
      </c>
      <c r="R216" s="165">
        <f t="shared" si="146"/>
        <v>37.31689579942515</v>
      </c>
      <c r="S216" s="165">
        <f t="shared" si="146"/>
        <v>30.780578817199633</v>
      </c>
    </row>
    <row r="217" spans="1:19" ht="12.75">
      <c r="A217" s="282"/>
      <c r="B217" s="292"/>
      <c r="C217" s="3" t="s">
        <v>282</v>
      </c>
      <c r="D217" s="148">
        <v>1758</v>
      </c>
      <c r="E217" s="149">
        <v>1646</v>
      </c>
      <c r="F217" s="149">
        <v>1972</v>
      </c>
      <c r="G217" s="149">
        <v>3588</v>
      </c>
      <c r="H217" s="149">
        <v>8371</v>
      </c>
      <c r="I217" s="149">
        <v>8488</v>
      </c>
      <c r="J217" s="149">
        <v>6642</v>
      </c>
      <c r="K217" s="150">
        <v>32465</v>
      </c>
      <c r="L217" s="175">
        <f>D$217/D$221*100</f>
        <v>41.0555815039701</v>
      </c>
      <c r="M217" s="53">
        <f aca="true" t="shared" si="147" ref="M217:S217">E$217/E$221*100</f>
        <v>39.932071809801066</v>
      </c>
      <c r="N217" s="53">
        <f t="shared" si="147"/>
        <v>36.647463296784984</v>
      </c>
      <c r="O217" s="53">
        <f t="shared" si="147"/>
        <v>33.85544442347613</v>
      </c>
      <c r="P217" s="53">
        <f t="shared" si="147"/>
        <v>29.765672225580488</v>
      </c>
      <c r="Q217" s="53">
        <f t="shared" si="147"/>
        <v>25.073850880302494</v>
      </c>
      <c r="R217" s="53">
        <f t="shared" si="147"/>
        <v>23.00100425944523</v>
      </c>
      <c r="S217" s="53">
        <f t="shared" si="147"/>
        <v>28.172864147177506</v>
      </c>
    </row>
    <row r="218" spans="1:19" ht="12.75">
      <c r="A218" s="282"/>
      <c r="B218" s="292"/>
      <c r="C218" s="3" t="s">
        <v>27</v>
      </c>
      <c r="D218" s="148">
        <v>711</v>
      </c>
      <c r="E218" s="149">
        <v>645</v>
      </c>
      <c r="F218" s="149">
        <v>810</v>
      </c>
      <c r="G218" s="149">
        <v>1483</v>
      </c>
      <c r="H218" s="149">
        <v>3733</v>
      </c>
      <c r="I218" s="149">
        <v>4002</v>
      </c>
      <c r="J218" s="149">
        <v>2947</v>
      </c>
      <c r="K218" s="150">
        <v>14331</v>
      </c>
      <c r="L218" s="175">
        <f>D$218/D$221*100</f>
        <v>16.604390471742175</v>
      </c>
      <c r="M218" s="53">
        <f aca="true" t="shared" si="148" ref="M218:S218">E$218/E$221*100</f>
        <v>15.64774381368268</v>
      </c>
      <c r="N218" s="53">
        <f t="shared" si="148"/>
        <v>15.05296413306077</v>
      </c>
      <c r="O218" s="53">
        <f t="shared" si="148"/>
        <v>13.993206265333082</v>
      </c>
      <c r="P218" s="53">
        <f t="shared" si="148"/>
        <v>13.27383280588842</v>
      </c>
      <c r="Q218" s="53">
        <f t="shared" si="148"/>
        <v>11.822048918823112</v>
      </c>
      <c r="R218" s="53">
        <f t="shared" si="148"/>
        <v>10.205353741732175</v>
      </c>
      <c r="S218" s="53">
        <f t="shared" si="148"/>
        <v>12.436325769080575</v>
      </c>
    </row>
    <row r="219" spans="1:19" ht="12.75">
      <c r="A219" s="282"/>
      <c r="B219" s="292"/>
      <c r="C219" s="3" t="s">
        <v>28</v>
      </c>
      <c r="D219" s="148">
        <v>370</v>
      </c>
      <c r="E219" s="149">
        <v>369</v>
      </c>
      <c r="F219" s="149">
        <v>507</v>
      </c>
      <c r="G219" s="149">
        <v>965</v>
      </c>
      <c r="H219" s="149">
        <v>2537</v>
      </c>
      <c r="I219" s="149">
        <v>2921</v>
      </c>
      <c r="J219" s="149">
        <v>2096</v>
      </c>
      <c r="K219" s="150">
        <v>9765</v>
      </c>
      <c r="L219" s="175">
        <f>D$219/D$221*100</f>
        <v>8.640822045773003</v>
      </c>
      <c r="M219" s="53">
        <f aca="true" t="shared" si="149" ref="M219:S219">E$219/E$221*100</f>
        <v>8.951965065502183</v>
      </c>
      <c r="N219" s="53">
        <f t="shared" si="149"/>
        <v>9.422040512915816</v>
      </c>
      <c r="O219" s="53">
        <f t="shared" si="149"/>
        <v>9.105491602189092</v>
      </c>
      <c r="P219" s="53">
        <f t="shared" si="149"/>
        <v>9.021085943889343</v>
      </c>
      <c r="Q219" s="53">
        <f t="shared" si="149"/>
        <v>8.628736854543305</v>
      </c>
      <c r="R219" s="53">
        <f t="shared" si="149"/>
        <v>7.25837171451328</v>
      </c>
      <c r="S219" s="53">
        <f t="shared" si="149"/>
        <v>8.473987937692542</v>
      </c>
    </row>
    <row r="220" spans="1:19" ht="12.75">
      <c r="A220" s="282"/>
      <c r="B220" s="292"/>
      <c r="C220" s="3" t="s">
        <v>29</v>
      </c>
      <c r="D220" s="148">
        <v>373</v>
      </c>
      <c r="E220" s="149">
        <v>454</v>
      </c>
      <c r="F220" s="149">
        <v>706</v>
      </c>
      <c r="G220" s="149">
        <v>1672</v>
      </c>
      <c r="H220" s="149">
        <v>5764</v>
      </c>
      <c r="I220" s="149">
        <v>7819</v>
      </c>
      <c r="J220" s="149">
        <v>6416</v>
      </c>
      <c r="K220" s="150">
        <v>23204</v>
      </c>
      <c r="L220" s="175">
        <f>D$220/D$221*100</f>
        <v>8.710882765063054</v>
      </c>
      <c r="M220" s="53">
        <f aca="true" t="shared" si="150" ref="M220:S220">E$220/E$221*100</f>
        <v>11.01407083939835</v>
      </c>
      <c r="N220" s="53">
        <f t="shared" si="150"/>
        <v>13.120237874001115</v>
      </c>
      <c r="O220" s="53">
        <f t="shared" si="150"/>
        <v>15.776561615399132</v>
      </c>
      <c r="P220" s="53">
        <f t="shared" si="150"/>
        <v>20.495679692778154</v>
      </c>
      <c r="Q220" s="53">
        <f t="shared" si="150"/>
        <v>23.097601323407773</v>
      </c>
      <c r="R220" s="53">
        <f t="shared" si="150"/>
        <v>22.218374484884166</v>
      </c>
      <c r="S220" s="53">
        <f t="shared" si="150"/>
        <v>20.136243328849744</v>
      </c>
    </row>
    <row r="221" spans="1:19" ht="12.75">
      <c r="A221" s="282"/>
      <c r="B221" s="293"/>
      <c r="C221" s="4" t="s">
        <v>13</v>
      </c>
      <c r="D221" s="152">
        <v>4282</v>
      </c>
      <c r="E221" s="154">
        <v>4122</v>
      </c>
      <c r="F221" s="154">
        <v>5381</v>
      </c>
      <c r="G221" s="154">
        <v>10598</v>
      </c>
      <c r="H221" s="154">
        <v>28123</v>
      </c>
      <c r="I221" s="154">
        <v>33852</v>
      </c>
      <c r="J221" s="154">
        <v>28877</v>
      </c>
      <c r="K221" s="155">
        <v>115235</v>
      </c>
      <c r="L221" s="176">
        <v>100</v>
      </c>
      <c r="M221" s="166">
        <v>100</v>
      </c>
      <c r="N221" s="166">
        <v>100</v>
      </c>
      <c r="O221" s="166">
        <v>100</v>
      </c>
      <c r="P221" s="166">
        <v>100</v>
      </c>
      <c r="Q221" s="166">
        <v>100</v>
      </c>
      <c r="R221" s="166">
        <v>100</v>
      </c>
      <c r="S221" s="166">
        <v>100</v>
      </c>
    </row>
    <row r="222" spans="1:19" ht="13.5" thickBot="1">
      <c r="A222" s="282"/>
      <c r="B222" s="294" t="s">
        <v>286</v>
      </c>
      <c r="C222" s="2" t="s">
        <v>15</v>
      </c>
      <c r="D222" s="148">
        <v>2677</v>
      </c>
      <c r="E222" s="149">
        <v>2549</v>
      </c>
      <c r="F222" s="149">
        <v>3365</v>
      </c>
      <c r="G222" s="149">
        <v>6670</v>
      </c>
      <c r="H222" s="149">
        <v>17826</v>
      </c>
      <c r="I222" s="149">
        <v>20891</v>
      </c>
      <c r="J222" s="149">
        <v>17313</v>
      </c>
      <c r="K222" s="150">
        <v>71291</v>
      </c>
      <c r="L222" s="174">
        <f>D$222/D$224*100</f>
        <v>48.14748201438849</v>
      </c>
      <c r="M222" s="165">
        <f aca="true" t="shared" si="151" ref="M222:S222">E$222/E$224*100</f>
        <v>48.176148176148175</v>
      </c>
      <c r="N222" s="165">
        <f t="shared" si="151"/>
        <v>50.18642803877703</v>
      </c>
      <c r="O222" s="165">
        <f t="shared" si="151"/>
        <v>51.017286216919075</v>
      </c>
      <c r="P222" s="165">
        <f t="shared" si="151"/>
        <v>51.07004727116459</v>
      </c>
      <c r="Q222" s="165">
        <f t="shared" si="151"/>
        <v>48.65387302622386</v>
      </c>
      <c r="R222" s="165">
        <f t="shared" si="151"/>
        <v>46.20743034055727</v>
      </c>
      <c r="S222" s="165">
        <f t="shared" si="151"/>
        <v>48.84919248189337</v>
      </c>
    </row>
    <row r="223" spans="1:19" ht="12.75">
      <c r="A223" s="282"/>
      <c r="B223" s="292"/>
      <c r="C223" s="3" t="s">
        <v>16</v>
      </c>
      <c r="D223" s="148">
        <v>2883</v>
      </c>
      <c r="E223" s="149">
        <v>2742</v>
      </c>
      <c r="F223" s="149">
        <v>3340</v>
      </c>
      <c r="G223" s="149">
        <v>6404</v>
      </c>
      <c r="H223" s="149">
        <v>17079</v>
      </c>
      <c r="I223" s="149">
        <v>22047</v>
      </c>
      <c r="J223" s="149">
        <v>20155</v>
      </c>
      <c r="K223" s="150">
        <v>74650</v>
      </c>
      <c r="L223" s="175">
        <f>D$223/D$224*100</f>
        <v>51.85251798561151</v>
      </c>
      <c r="M223" s="53">
        <f aca="true" t="shared" si="152" ref="M223:S223">E$223/E$224*100</f>
        <v>51.82385182385182</v>
      </c>
      <c r="N223" s="53">
        <f t="shared" si="152"/>
        <v>49.81357196122297</v>
      </c>
      <c r="O223" s="53">
        <f t="shared" si="152"/>
        <v>48.982713783080925</v>
      </c>
      <c r="P223" s="53">
        <f t="shared" si="152"/>
        <v>48.92995272883541</v>
      </c>
      <c r="Q223" s="53">
        <f t="shared" si="152"/>
        <v>51.34612697377614</v>
      </c>
      <c r="R223" s="53">
        <f t="shared" si="152"/>
        <v>53.79256965944273</v>
      </c>
      <c r="S223" s="53">
        <f t="shared" si="152"/>
        <v>51.15080751810663</v>
      </c>
    </row>
    <row r="224" spans="1:19" ht="12.75">
      <c r="A224" s="283"/>
      <c r="B224" s="293"/>
      <c r="C224" s="4" t="s">
        <v>13</v>
      </c>
      <c r="D224" s="152">
        <v>5560</v>
      </c>
      <c r="E224" s="154">
        <v>5291</v>
      </c>
      <c r="F224" s="154">
        <v>6705</v>
      </c>
      <c r="G224" s="154">
        <v>13074</v>
      </c>
      <c r="H224" s="154">
        <v>34905</v>
      </c>
      <c r="I224" s="154">
        <v>42938</v>
      </c>
      <c r="J224" s="154">
        <v>37468</v>
      </c>
      <c r="K224" s="155">
        <v>145941</v>
      </c>
      <c r="L224" s="176">
        <v>100</v>
      </c>
      <c r="M224" s="166">
        <v>100</v>
      </c>
      <c r="N224" s="166">
        <v>100</v>
      </c>
      <c r="O224" s="166">
        <v>100</v>
      </c>
      <c r="P224" s="166">
        <v>100</v>
      </c>
      <c r="Q224" s="166">
        <v>100</v>
      </c>
      <c r="R224" s="166">
        <v>100</v>
      </c>
      <c r="S224" s="166">
        <v>100</v>
      </c>
    </row>
  </sheetData>
  <sheetProtection/>
  <mergeCells count="71">
    <mergeCell ref="D3:K3"/>
    <mergeCell ref="L3:S3"/>
    <mergeCell ref="B176:B178"/>
    <mergeCell ref="B161:B163"/>
    <mergeCell ref="B164:B166"/>
    <mergeCell ref="B167:B169"/>
    <mergeCell ref="B170:B172"/>
    <mergeCell ref="B152:B154"/>
    <mergeCell ref="B155:B157"/>
    <mergeCell ref="B158:B160"/>
    <mergeCell ref="B179:B181"/>
    <mergeCell ref="B182:B184"/>
    <mergeCell ref="B185:B187"/>
    <mergeCell ref="B188:B190"/>
    <mergeCell ref="B191:B194"/>
    <mergeCell ref="B195:B197"/>
    <mergeCell ref="B222:B224"/>
    <mergeCell ref="B204:B207"/>
    <mergeCell ref="B208:B212"/>
    <mergeCell ref="B213:B215"/>
    <mergeCell ref="B216:B221"/>
    <mergeCell ref="B198:B200"/>
    <mergeCell ref="B201:B203"/>
    <mergeCell ref="B143:B148"/>
    <mergeCell ref="B94:B96"/>
    <mergeCell ref="B97:B99"/>
    <mergeCell ref="B100:B102"/>
    <mergeCell ref="B103:B105"/>
    <mergeCell ref="B128:B130"/>
    <mergeCell ref="B106:B108"/>
    <mergeCell ref="B109:B111"/>
    <mergeCell ref="B131:B134"/>
    <mergeCell ref="B122:B124"/>
    <mergeCell ref="B173:B175"/>
    <mergeCell ref="B79:B81"/>
    <mergeCell ref="B82:B84"/>
    <mergeCell ref="B85:B87"/>
    <mergeCell ref="B88:B90"/>
    <mergeCell ref="B91:B93"/>
    <mergeCell ref="B149:B151"/>
    <mergeCell ref="B135:B139"/>
    <mergeCell ref="B140:B142"/>
    <mergeCell ref="B118:B121"/>
    <mergeCell ref="B125:B127"/>
    <mergeCell ref="B18:B20"/>
    <mergeCell ref="B21:B23"/>
    <mergeCell ref="B24:B26"/>
    <mergeCell ref="B27:B29"/>
    <mergeCell ref="B52:B54"/>
    <mergeCell ref="B112:B114"/>
    <mergeCell ref="B115:B117"/>
    <mergeCell ref="B6:B8"/>
    <mergeCell ref="B9:B11"/>
    <mergeCell ref="B12:B14"/>
    <mergeCell ref="B15:B17"/>
    <mergeCell ref="B45:B48"/>
    <mergeCell ref="B49:B51"/>
    <mergeCell ref="B30:B32"/>
    <mergeCell ref="B33:B35"/>
    <mergeCell ref="B36:B38"/>
    <mergeCell ref="B39:B41"/>
    <mergeCell ref="A152:A224"/>
    <mergeCell ref="B70:B75"/>
    <mergeCell ref="B76:B78"/>
    <mergeCell ref="A6:A78"/>
    <mergeCell ref="A79:A151"/>
    <mergeCell ref="B55:B57"/>
    <mergeCell ref="B58:B61"/>
    <mergeCell ref="B62:B66"/>
    <mergeCell ref="B67:B69"/>
    <mergeCell ref="B42:B44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8" max="19" man="1"/>
    <brk id="15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G15" sqref="G15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4" customHeight="1">
      <c r="A1" s="54" t="s">
        <v>256</v>
      </c>
      <c r="B1" s="54"/>
      <c r="C1" s="54"/>
      <c r="D1" s="54"/>
      <c r="E1" s="54"/>
      <c r="F1" s="54"/>
      <c r="G1" s="54"/>
      <c r="H1" s="54"/>
    </row>
    <row r="2" ht="14.25" customHeight="1">
      <c r="E2" s="13" t="s">
        <v>227</v>
      </c>
    </row>
    <row r="3" spans="1:14" ht="14.25" customHeight="1">
      <c r="A3" s="31"/>
      <c r="B3" s="14"/>
      <c r="C3" s="306" t="s">
        <v>216</v>
      </c>
      <c r="D3" s="307"/>
      <c r="E3" s="307"/>
      <c r="F3" s="308"/>
      <c r="G3" s="307" t="s">
        <v>217</v>
      </c>
      <c r="H3" s="307"/>
      <c r="I3" s="307"/>
      <c r="J3" s="307"/>
      <c r="K3" s="306" t="s">
        <v>218</v>
      </c>
      <c r="L3" s="307"/>
      <c r="M3" s="307"/>
      <c r="N3" s="308"/>
    </row>
    <row r="4" spans="1:14" ht="14.25" customHeight="1">
      <c r="A4" s="17"/>
      <c r="B4" s="15"/>
      <c r="C4" s="236" t="s">
        <v>219</v>
      </c>
      <c r="D4" s="309" t="s">
        <v>220</v>
      </c>
      <c r="E4" s="310"/>
      <c r="F4" s="16" t="s">
        <v>221</v>
      </c>
      <c r="G4" s="236" t="s">
        <v>219</v>
      </c>
      <c r="H4" s="311" t="s">
        <v>220</v>
      </c>
      <c r="I4" s="311"/>
      <c r="J4" s="19" t="s">
        <v>221</v>
      </c>
      <c r="K4" s="236" t="s">
        <v>219</v>
      </c>
      <c r="L4" s="309" t="s">
        <v>220</v>
      </c>
      <c r="M4" s="310"/>
      <c r="N4" s="16" t="s">
        <v>221</v>
      </c>
    </row>
    <row r="5" spans="1:14" ht="14.25" customHeight="1">
      <c r="A5" s="21"/>
      <c r="B5" s="20"/>
      <c r="C5" s="238" t="s">
        <v>222</v>
      </c>
      <c r="D5" s="239" t="s">
        <v>223</v>
      </c>
      <c r="E5" s="28" t="s">
        <v>224</v>
      </c>
      <c r="F5" s="22" t="s">
        <v>225</v>
      </c>
      <c r="G5" s="238" t="s">
        <v>222</v>
      </c>
      <c r="H5" s="28" t="s">
        <v>223</v>
      </c>
      <c r="I5" s="28" t="s">
        <v>224</v>
      </c>
      <c r="J5" s="23" t="s">
        <v>225</v>
      </c>
      <c r="K5" s="238" t="s">
        <v>222</v>
      </c>
      <c r="L5" s="239" t="s">
        <v>223</v>
      </c>
      <c r="M5" s="28" t="s">
        <v>224</v>
      </c>
      <c r="N5" s="22" t="s">
        <v>225</v>
      </c>
    </row>
    <row r="6" spans="1:14" ht="15.75" customHeight="1">
      <c r="A6" s="303" t="s">
        <v>154</v>
      </c>
      <c r="B6" s="24" t="s">
        <v>226</v>
      </c>
      <c r="C6" s="55">
        <v>100</v>
      </c>
      <c r="D6" s="55">
        <v>99.3</v>
      </c>
      <c r="E6" s="56">
        <v>100.7</v>
      </c>
      <c r="F6" s="57"/>
      <c r="G6" s="58">
        <v>100</v>
      </c>
      <c r="H6" s="56">
        <v>98.8</v>
      </c>
      <c r="I6" s="56">
        <v>101.2</v>
      </c>
      <c r="J6" s="59"/>
      <c r="K6" s="55">
        <v>100</v>
      </c>
      <c r="L6" s="55">
        <v>99.1</v>
      </c>
      <c r="M6" s="56">
        <v>100.9</v>
      </c>
      <c r="N6" s="57"/>
    </row>
    <row r="7" spans="1:14" ht="15.75" customHeight="1">
      <c r="A7" s="304"/>
      <c r="B7" s="24" t="s">
        <v>162</v>
      </c>
      <c r="C7" s="55">
        <v>99.5</v>
      </c>
      <c r="D7" s="55">
        <v>97.5</v>
      </c>
      <c r="E7" s="56">
        <v>101.5</v>
      </c>
      <c r="F7" s="57">
        <v>2</v>
      </c>
      <c r="G7" s="58">
        <v>99.7</v>
      </c>
      <c r="H7" s="56">
        <v>96.4</v>
      </c>
      <c r="I7" s="56">
        <v>102.9</v>
      </c>
      <c r="J7" s="59">
        <v>2</v>
      </c>
      <c r="K7" s="55">
        <v>99.4</v>
      </c>
      <c r="L7" s="55">
        <v>96.9</v>
      </c>
      <c r="M7" s="56">
        <v>102</v>
      </c>
      <c r="N7" s="57">
        <v>2</v>
      </c>
    </row>
    <row r="8" spans="1:14" ht="15.75" customHeight="1">
      <c r="A8" s="304"/>
      <c r="B8" s="24" t="s">
        <v>163</v>
      </c>
      <c r="C8" s="55">
        <v>96.7</v>
      </c>
      <c r="D8" s="55">
        <v>94.6</v>
      </c>
      <c r="E8" s="56">
        <v>98.8</v>
      </c>
      <c r="F8" s="57">
        <v>1</v>
      </c>
      <c r="G8" s="58">
        <v>99.2</v>
      </c>
      <c r="H8" s="56">
        <v>95.7</v>
      </c>
      <c r="I8" s="56">
        <v>102.7</v>
      </c>
      <c r="J8" s="59">
        <v>2</v>
      </c>
      <c r="K8" s="55">
        <v>95.1</v>
      </c>
      <c r="L8" s="55">
        <v>92.4</v>
      </c>
      <c r="M8" s="56">
        <v>97.8</v>
      </c>
      <c r="N8" s="57">
        <v>1</v>
      </c>
    </row>
    <row r="9" spans="1:14" ht="15.75" customHeight="1">
      <c r="A9" s="304"/>
      <c r="B9" s="24" t="s">
        <v>164</v>
      </c>
      <c r="C9" s="55">
        <v>105.9</v>
      </c>
      <c r="D9" s="55">
        <v>103.1</v>
      </c>
      <c r="E9" s="56">
        <v>108.6</v>
      </c>
      <c r="F9" s="57">
        <v>4</v>
      </c>
      <c r="G9" s="58">
        <v>99.7</v>
      </c>
      <c r="H9" s="56">
        <v>95.5</v>
      </c>
      <c r="I9" s="56">
        <v>104</v>
      </c>
      <c r="J9" s="59">
        <v>2</v>
      </c>
      <c r="K9" s="55">
        <v>109.7</v>
      </c>
      <c r="L9" s="55">
        <v>106.2</v>
      </c>
      <c r="M9" s="56">
        <v>113.3</v>
      </c>
      <c r="N9" s="57">
        <v>4</v>
      </c>
    </row>
    <row r="10" spans="1:14" ht="15.75" customHeight="1">
      <c r="A10" s="304"/>
      <c r="B10" s="24" t="s">
        <v>165</v>
      </c>
      <c r="C10" s="55">
        <v>108</v>
      </c>
      <c r="D10" s="55">
        <v>103</v>
      </c>
      <c r="E10" s="56">
        <v>113</v>
      </c>
      <c r="F10" s="57">
        <v>4</v>
      </c>
      <c r="G10" s="58">
        <v>108.3</v>
      </c>
      <c r="H10" s="56">
        <v>100.2</v>
      </c>
      <c r="I10" s="56">
        <v>116.3</v>
      </c>
      <c r="J10" s="59">
        <v>4</v>
      </c>
      <c r="K10" s="55">
        <v>107.8</v>
      </c>
      <c r="L10" s="55">
        <v>101.4</v>
      </c>
      <c r="M10" s="56">
        <v>114.2</v>
      </c>
      <c r="N10" s="57">
        <v>4</v>
      </c>
    </row>
    <row r="11" spans="1:14" ht="15.75" customHeight="1">
      <c r="A11" s="304"/>
      <c r="B11" s="24" t="s">
        <v>166</v>
      </c>
      <c r="C11" s="55">
        <v>108.2</v>
      </c>
      <c r="D11" s="55">
        <v>104.7</v>
      </c>
      <c r="E11" s="56">
        <v>111.6</v>
      </c>
      <c r="F11" s="57">
        <v>4</v>
      </c>
      <c r="G11" s="58">
        <v>91.2</v>
      </c>
      <c r="H11" s="56">
        <v>86.1</v>
      </c>
      <c r="I11" s="56">
        <v>96.3</v>
      </c>
      <c r="J11" s="59">
        <v>1</v>
      </c>
      <c r="K11" s="55">
        <v>118.9</v>
      </c>
      <c r="L11" s="55">
        <v>114.2</v>
      </c>
      <c r="M11" s="56">
        <v>123.5</v>
      </c>
      <c r="N11" s="57">
        <v>4</v>
      </c>
    </row>
    <row r="12" spans="1:14" ht="15.75" customHeight="1">
      <c r="A12" s="304"/>
      <c r="B12" s="24" t="s">
        <v>167</v>
      </c>
      <c r="C12" s="55">
        <v>97.9</v>
      </c>
      <c r="D12" s="55">
        <v>93.7</v>
      </c>
      <c r="E12" s="56">
        <v>102.1</v>
      </c>
      <c r="F12" s="57">
        <v>2</v>
      </c>
      <c r="G12" s="58">
        <v>101.1</v>
      </c>
      <c r="H12" s="56">
        <v>94.2</v>
      </c>
      <c r="I12" s="56">
        <v>107.9</v>
      </c>
      <c r="J12" s="59">
        <v>3</v>
      </c>
      <c r="K12" s="55">
        <v>96</v>
      </c>
      <c r="L12" s="55">
        <v>90.7</v>
      </c>
      <c r="M12" s="56">
        <v>101.2</v>
      </c>
      <c r="N12" s="57">
        <v>2</v>
      </c>
    </row>
    <row r="13" spans="1:14" ht="15.75" customHeight="1">
      <c r="A13" s="304"/>
      <c r="B13" s="24" t="s">
        <v>168</v>
      </c>
      <c r="C13" s="55">
        <v>92</v>
      </c>
      <c r="D13" s="55">
        <v>86.4</v>
      </c>
      <c r="E13" s="56">
        <v>97.6</v>
      </c>
      <c r="F13" s="57">
        <v>1</v>
      </c>
      <c r="G13" s="58">
        <v>108.6</v>
      </c>
      <c r="H13" s="56">
        <v>98.7</v>
      </c>
      <c r="I13" s="56">
        <v>118.5</v>
      </c>
      <c r="J13" s="59">
        <v>3</v>
      </c>
      <c r="K13" s="55">
        <v>81.7</v>
      </c>
      <c r="L13" s="55">
        <v>75</v>
      </c>
      <c r="M13" s="56">
        <v>88.5</v>
      </c>
      <c r="N13" s="57">
        <v>1</v>
      </c>
    </row>
    <row r="14" spans="1:14" ht="15.75" customHeight="1">
      <c r="A14" s="304"/>
      <c r="B14" s="24" t="s">
        <v>169</v>
      </c>
      <c r="C14" s="55">
        <v>106.2</v>
      </c>
      <c r="D14" s="55">
        <v>101.7</v>
      </c>
      <c r="E14" s="56">
        <v>110.8</v>
      </c>
      <c r="F14" s="57">
        <v>4</v>
      </c>
      <c r="G14" s="58">
        <v>107.3</v>
      </c>
      <c r="H14" s="56">
        <v>99.9</v>
      </c>
      <c r="I14" s="56">
        <v>114.8</v>
      </c>
      <c r="J14" s="59">
        <v>3</v>
      </c>
      <c r="K14" s="55">
        <v>105.6</v>
      </c>
      <c r="L14" s="55">
        <v>99.8</v>
      </c>
      <c r="M14" s="56">
        <v>111.4</v>
      </c>
      <c r="N14" s="57">
        <v>3</v>
      </c>
    </row>
    <row r="15" spans="1:14" ht="15.75" customHeight="1">
      <c r="A15" s="304"/>
      <c r="B15" s="24" t="s">
        <v>170</v>
      </c>
      <c r="C15" s="55">
        <v>103.4</v>
      </c>
      <c r="D15" s="55">
        <v>97.5</v>
      </c>
      <c r="E15" s="56">
        <v>109.2</v>
      </c>
      <c r="F15" s="57">
        <v>3</v>
      </c>
      <c r="G15" s="58">
        <v>121.1</v>
      </c>
      <c r="H15" s="56">
        <v>110.9</v>
      </c>
      <c r="I15" s="56">
        <v>131.2</v>
      </c>
      <c r="J15" s="59">
        <v>4</v>
      </c>
      <c r="K15" s="55">
        <v>92.1</v>
      </c>
      <c r="L15" s="55">
        <v>85.1</v>
      </c>
      <c r="M15" s="56">
        <v>99.2</v>
      </c>
      <c r="N15" s="57">
        <v>1</v>
      </c>
    </row>
    <row r="16" spans="1:14" ht="15.75" customHeight="1">
      <c r="A16" s="304"/>
      <c r="B16" s="24" t="s">
        <v>171</v>
      </c>
      <c r="C16" s="55">
        <v>89.5</v>
      </c>
      <c r="D16" s="55">
        <v>84.9</v>
      </c>
      <c r="E16" s="56">
        <v>94</v>
      </c>
      <c r="F16" s="57">
        <v>1</v>
      </c>
      <c r="G16" s="58">
        <v>117.6</v>
      </c>
      <c r="H16" s="56">
        <v>109.2</v>
      </c>
      <c r="I16" s="56">
        <v>126</v>
      </c>
      <c r="J16" s="59">
        <v>4</v>
      </c>
      <c r="K16" s="55">
        <v>72.2</v>
      </c>
      <c r="L16" s="55">
        <v>67</v>
      </c>
      <c r="M16" s="56">
        <v>77.3</v>
      </c>
      <c r="N16" s="57">
        <v>1</v>
      </c>
    </row>
    <row r="17" spans="1:14" ht="15.75" customHeight="1">
      <c r="A17" s="304"/>
      <c r="B17" s="24" t="s">
        <v>172</v>
      </c>
      <c r="C17" s="55">
        <v>93.2</v>
      </c>
      <c r="D17" s="55">
        <v>87.4</v>
      </c>
      <c r="E17" s="56">
        <v>99.1</v>
      </c>
      <c r="F17" s="57">
        <v>1</v>
      </c>
      <c r="G17" s="58">
        <v>111.5</v>
      </c>
      <c r="H17" s="56">
        <v>101.2</v>
      </c>
      <c r="I17" s="56">
        <v>121.9</v>
      </c>
      <c r="J17" s="59">
        <v>4</v>
      </c>
      <c r="K17" s="55">
        <v>82</v>
      </c>
      <c r="L17" s="55">
        <v>75.1</v>
      </c>
      <c r="M17" s="56">
        <v>89</v>
      </c>
      <c r="N17" s="57">
        <v>1</v>
      </c>
    </row>
    <row r="18" spans="1:14" ht="15.75" customHeight="1">
      <c r="A18" s="304"/>
      <c r="B18" s="24" t="s">
        <v>173</v>
      </c>
      <c r="C18" s="55">
        <v>93.1</v>
      </c>
      <c r="D18" s="55">
        <v>86.7</v>
      </c>
      <c r="E18" s="56">
        <v>99.4</v>
      </c>
      <c r="F18" s="57">
        <v>1</v>
      </c>
      <c r="G18" s="58">
        <v>110.4</v>
      </c>
      <c r="H18" s="56">
        <v>99.2</v>
      </c>
      <c r="I18" s="56">
        <v>121.5</v>
      </c>
      <c r="J18" s="59">
        <v>3</v>
      </c>
      <c r="K18" s="55">
        <v>82</v>
      </c>
      <c r="L18" s="55">
        <v>74.3</v>
      </c>
      <c r="M18" s="56">
        <v>89.7</v>
      </c>
      <c r="N18" s="57">
        <v>1</v>
      </c>
    </row>
    <row r="19" spans="1:14" ht="15.75" customHeight="1">
      <c r="A19" s="304"/>
      <c r="B19" s="24" t="s">
        <v>174</v>
      </c>
      <c r="C19" s="55">
        <v>97.2</v>
      </c>
      <c r="D19" s="55">
        <v>90.4</v>
      </c>
      <c r="E19" s="56">
        <v>103.9</v>
      </c>
      <c r="F19" s="57">
        <v>2</v>
      </c>
      <c r="G19" s="58">
        <v>135</v>
      </c>
      <c r="H19" s="56">
        <v>122.2</v>
      </c>
      <c r="I19" s="56">
        <v>147.8</v>
      </c>
      <c r="J19" s="59">
        <v>4</v>
      </c>
      <c r="K19" s="55">
        <v>73.5</v>
      </c>
      <c r="L19" s="55">
        <v>66</v>
      </c>
      <c r="M19" s="56">
        <v>81</v>
      </c>
      <c r="N19" s="57">
        <v>1</v>
      </c>
    </row>
    <row r="20" spans="1:14" ht="15.75" customHeight="1">
      <c r="A20" s="304"/>
      <c r="B20" s="24" t="s">
        <v>175</v>
      </c>
      <c r="C20" s="55">
        <v>88.9</v>
      </c>
      <c r="D20" s="55">
        <v>82.4</v>
      </c>
      <c r="E20" s="56">
        <v>95.5</v>
      </c>
      <c r="F20" s="57">
        <v>1</v>
      </c>
      <c r="G20" s="58">
        <v>111.3</v>
      </c>
      <c r="H20" s="56">
        <v>99.4</v>
      </c>
      <c r="I20" s="56">
        <v>123.1</v>
      </c>
      <c r="J20" s="59">
        <v>3</v>
      </c>
      <c r="K20" s="55">
        <v>74.9</v>
      </c>
      <c r="L20" s="55">
        <v>67.3</v>
      </c>
      <c r="M20" s="56">
        <v>82.6</v>
      </c>
      <c r="N20" s="57">
        <v>1</v>
      </c>
    </row>
    <row r="21" spans="1:14" ht="15.75" customHeight="1">
      <c r="A21" s="304"/>
      <c r="B21" s="24" t="s">
        <v>176</v>
      </c>
      <c r="C21" s="55">
        <v>83.8</v>
      </c>
      <c r="D21" s="55">
        <v>76.8</v>
      </c>
      <c r="E21" s="56">
        <v>90.7</v>
      </c>
      <c r="F21" s="57">
        <v>1</v>
      </c>
      <c r="G21" s="58">
        <v>99.6</v>
      </c>
      <c r="H21" s="56">
        <v>87.5</v>
      </c>
      <c r="I21" s="56">
        <v>111.7</v>
      </c>
      <c r="J21" s="59">
        <v>2</v>
      </c>
      <c r="K21" s="55">
        <v>73.7</v>
      </c>
      <c r="L21" s="55">
        <v>65.4</v>
      </c>
      <c r="M21" s="56">
        <v>82</v>
      </c>
      <c r="N21" s="57">
        <v>1</v>
      </c>
    </row>
    <row r="22" spans="1:14" ht="15.75" customHeight="1">
      <c r="A22" s="304"/>
      <c r="B22" s="24" t="s">
        <v>177</v>
      </c>
      <c r="C22" s="55">
        <v>86.2</v>
      </c>
      <c r="D22" s="55">
        <v>75.2</v>
      </c>
      <c r="E22" s="56">
        <v>97.2</v>
      </c>
      <c r="F22" s="57">
        <v>1</v>
      </c>
      <c r="G22" s="58">
        <v>96.2</v>
      </c>
      <c r="H22" s="56">
        <v>77.3</v>
      </c>
      <c r="I22" s="56">
        <v>115</v>
      </c>
      <c r="J22" s="59">
        <v>2</v>
      </c>
      <c r="K22" s="55">
        <v>80.1</v>
      </c>
      <c r="L22" s="55">
        <v>66.6</v>
      </c>
      <c r="M22" s="56">
        <v>93.6</v>
      </c>
      <c r="N22" s="57">
        <v>1</v>
      </c>
    </row>
    <row r="23" spans="1:14" ht="15.75" customHeight="1">
      <c r="A23" s="304"/>
      <c r="B23" s="24" t="s">
        <v>178</v>
      </c>
      <c r="C23" s="55">
        <v>94.9</v>
      </c>
      <c r="D23" s="55">
        <v>83.2</v>
      </c>
      <c r="E23" s="56">
        <v>106.5</v>
      </c>
      <c r="F23" s="57">
        <v>2</v>
      </c>
      <c r="G23" s="58">
        <v>93.6</v>
      </c>
      <c r="H23" s="56">
        <v>74.8</v>
      </c>
      <c r="I23" s="56">
        <v>112.3</v>
      </c>
      <c r="J23" s="59">
        <v>2</v>
      </c>
      <c r="K23" s="55">
        <v>95.7</v>
      </c>
      <c r="L23" s="55">
        <v>80.8</v>
      </c>
      <c r="M23" s="56">
        <v>110.6</v>
      </c>
      <c r="N23" s="57">
        <v>2</v>
      </c>
    </row>
    <row r="24" spans="1:14" ht="15.75" customHeight="1">
      <c r="A24" s="304"/>
      <c r="B24" s="24" t="s">
        <v>179</v>
      </c>
      <c r="C24" s="55">
        <v>93.3</v>
      </c>
      <c r="D24" s="55">
        <v>87.6</v>
      </c>
      <c r="E24" s="56">
        <v>99.1</v>
      </c>
      <c r="F24" s="57">
        <v>1</v>
      </c>
      <c r="G24" s="58">
        <v>75.6</v>
      </c>
      <c r="H24" s="56">
        <v>67.3</v>
      </c>
      <c r="I24" s="56">
        <v>84</v>
      </c>
      <c r="J24" s="59">
        <v>1</v>
      </c>
      <c r="K24" s="55">
        <v>104.5</v>
      </c>
      <c r="L24" s="55">
        <v>96.7</v>
      </c>
      <c r="M24" s="56">
        <v>112.2</v>
      </c>
      <c r="N24" s="57">
        <v>3</v>
      </c>
    </row>
    <row r="25" spans="1:14" ht="15.75" customHeight="1">
      <c r="A25" s="304"/>
      <c r="B25" s="24" t="s">
        <v>180</v>
      </c>
      <c r="C25" s="55">
        <v>100.7</v>
      </c>
      <c r="D25" s="55">
        <v>87.8</v>
      </c>
      <c r="E25" s="56">
        <v>113.5</v>
      </c>
      <c r="F25" s="57">
        <v>3</v>
      </c>
      <c r="G25" s="58">
        <v>65</v>
      </c>
      <c r="H25" s="56">
        <v>48.4</v>
      </c>
      <c r="I25" s="56">
        <v>81.6</v>
      </c>
      <c r="J25" s="59">
        <v>1</v>
      </c>
      <c r="K25" s="55">
        <v>123.2</v>
      </c>
      <c r="L25" s="55">
        <v>105.1</v>
      </c>
      <c r="M25" s="56">
        <v>141.4</v>
      </c>
      <c r="N25" s="57">
        <v>4</v>
      </c>
    </row>
    <row r="26" spans="1:14" ht="15.75" customHeight="1">
      <c r="A26" s="304"/>
      <c r="B26" s="24" t="s">
        <v>181</v>
      </c>
      <c r="C26" s="55">
        <v>89.1</v>
      </c>
      <c r="D26" s="55">
        <v>73.5</v>
      </c>
      <c r="E26" s="56">
        <v>104.7</v>
      </c>
      <c r="F26" s="57">
        <v>2</v>
      </c>
      <c r="G26" s="58">
        <v>68.2</v>
      </c>
      <c r="H26" s="56">
        <v>46.2</v>
      </c>
      <c r="I26" s="56">
        <v>90.2</v>
      </c>
      <c r="J26" s="59">
        <v>1</v>
      </c>
      <c r="K26" s="55">
        <v>102.1</v>
      </c>
      <c r="L26" s="55">
        <v>80.9</v>
      </c>
      <c r="M26" s="56">
        <v>123.3</v>
      </c>
      <c r="N26" s="57">
        <v>3</v>
      </c>
    </row>
    <row r="27" spans="1:14" ht="15.75" customHeight="1">
      <c r="A27" s="304"/>
      <c r="B27" s="24" t="s">
        <v>182</v>
      </c>
      <c r="C27" s="55">
        <v>101.3</v>
      </c>
      <c r="D27" s="55">
        <v>88.6</v>
      </c>
      <c r="E27" s="56">
        <v>113.9</v>
      </c>
      <c r="F27" s="57">
        <v>3</v>
      </c>
      <c r="G27" s="58">
        <v>72.1</v>
      </c>
      <c r="H27" s="56">
        <v>55</v>
      </c>
      <c r="I27" s="56">
        <v>89.3</v>
      </c>
      <c r="J27" s="59">
        <v>1</v>
      </c>
      <c r="K27" s="55">
        <v>119.6</v>
      </c>
      <c r="L27" s="55">
        <v>102.1</v>
      </c>
      <c r="M27" s="56">
        <v>137.2</v>
      </c>
      <c r="N27" s="57">
        <v>4</v>
      </c>
    </row>
    <row r="28" spans="1:14" ht="15.75" customHeight="1">
      <c r="A28" s="304"/>
      <c r="B28" s="24" t="s">
        <v>183</v>
      </c>
      <c r="C28" s="55">
        <v>107.3</v>
      </c>
      <c r="D28" s="55">
        <v>90.8</v>
      </c>
      <c r="E28" s="56">
        <v>123.8</v>
      </c>
      <c r="F28" s="57">
        <v>3</v>
      </c>
      <c r="G28" s="58">
        <v>79</v>
      </c>
      <c r="H28" s="56">
        <v>56.1</v>
      </c>
      <c r="I28" s="56">
        <v>101.8</v>
      </c>
      <c r="J28" s="59">
        <v>2</v>
      </c>
      <c r="K28" s="55">
        <v>124.9</v>
      </c>
      <c r="L28" s="55">
        <v>102.3</v>
      </c>
      <c r="M28" s="56">
        <v>147.5</v>
      </c>
      <c r="N28" s="57">
        <v>4</v>
      </c>
    </row>
    <row r="29" spans="1:14" ht="15.75" customHeight="1">
      <c r="A29" s="304"/>
      <c r="B29" s="24" t="s">
        <v>184</v>
      </c>
      <c r="C29" s="55">
        <v>99</v>
      </c>
      <c r="D29" s="55">
        <v>83.4</v>
      </c>
      <c r="E29" s="56">
        <v>114.7</v>
      </c>
      <c r="F29" s="57">
        <v>2</v>
      </c>
      <c r="G29" s="58">
        <v>68.7</v>
      </c>
      <c r="H29" s="56">
        <v>47.7</v>
      </c>
      <c r="I29" s="56">
        <v>89.7</v>
      </c>
      <c r="J29" s="59">
        <v>1</v>
      </c>
      <c r="K29" s="55">
        <v>117.9</v>
      </c>
      <c r="L29" s="55">
        <v>96.2</v>
      </c>
      <c r="M29" s="56">
        <v>139.7</v>
      </c>
      <c r="N29" s="57">
        <v>3</v>
      </c>
    </row>
    <row r="30" spans="1:14" ht="15.75" customHeight="1">
      <c r="A30" s="304"/>
      <c r="B30" s="24" t="s">
        <v>185</v>
      </c>
      <c r="C30" s="55">
        <v>98.6</v>
      </c>
      <c r="D30" s="55">
        <v>82.6</v>
      </c>
      <c r="E30" s="56">
        <v>114.5</v>
      </c>
      <c r="F30" s="57">
        <v>2</v>
      </c>
      <c r="G30" s="58">
        <v>73.4</v>
      </c>
      <c r="H30" s="56">
        <v>51.2</v>
      </c>
      <c r="I30" s="56">
        <v>95.6</v>
      </c>
      <c r="J30" s="59">
        <v>1</v>
      </c>
      <c r="K30" s="55">
        <v>114.3</v>
      </c>
      <c r="L30" s="55">
        <v>92.4</v>
      </c>
      <c r="M30" s="56">
        <v>136.1</v>
      </c>
      <c r="N30" s="57">
        <v>3</v>
      </c>
    </row>
    <row r="31" spans="1:14" ht="15.75" customHeight="1">
      <c r="A31" s="304"/>
      <c r="B31" s="24" t="s">
        <v>186</v>
      </c>
      <c r="C31" s="55">
        <v>84.8</v>
      </c>
      <c r="D31" s="55">
        <v>70.8</v>
      </c>
      <c r="E31" s="56">
        <v>98.9</v>
      </c>
      <c r="F31" s="57">
        <v>1</v>
      </c>
      <c r="G31" s="58">
        <v>47.2</v>
      </c>
      <c r="H31" s="56">
        <v>30.3</v>
      </c>
      <c r="I31" s="56">
        <v>64.2</v>
      </c>
      <c r="J31" s="59">
        <v>1</v>
      </c>
      <c r="K31" s="55">
        <v>108.4</v>
      </c>
      <c r="L31" s="55">
        <v>88.1</v>
      </c>
      <c r="M31" s="56">
        <v>128.6</v>
      </c>
      <c r="N31" s="57">
        <v>3</v>
      </c>
    </row>
    <row r="32" spans="1:14" ht="15.75" customHeight="1">
      <c r="A32" s="304"/>
      <c r="B32" s="24" t="s">
        <v>187</v>
      </c>
      <c r="C32" s="55">
        <v>36.9</v>
      </c>
      <c r="D32" s="55">
        <v>32.3</v>
      </c>
      <c r="E32" s="56">
        <v>41.5</v>
      </c>
      <c r="F32" s="57">
        <v>1</v>
      </c>
      <c r="G32" s="58">
        <v>56.2</v>
      </c>
      <c r="H32" s="56">
        <v>47.1</v>
      </c>
      <c r="I32" s="56">
        <v>65.4</v>
      </c>
      <c r="J32" s="59">
        <v>1</v>
      </c>
      <c r="K32" s="55">
        <v>125.7</v>
      </c>
      <c r="L32" s="55">
        <v>114.8</v>
      </c>
      <c r="M32" s="56">
        <v>136.6</v>
      </c>
      <c r="N32" s="57">
        <v>4</v>
      </c>
    </row>
    <row r="33" spans="1:14" ht="15.75" customHeight="1">
      <c r="A33" s="304"/>
      <c r="B33" s="24" t="s">
        <v>188</v>
      </c>
      <c r="C33" s="55">
        <v>88.9</v>
      </c>
      <c r="D33" s="55">
        <v>74.5</v>
      </c>
      <c r="E33" s="56">
        <v>103.2</v>
      </c>
      <c r="F33" s="57">
        <v>2</v>
      </c>
      <c r="G33" s="58">
        <v>60.2</v>
      </c>
      <c r="H33" s="56">
        <v>41.3</v>
      </c>
      <c r="I33" s="56">
        <v>79.1</v>
      </c>
      <c r="J33" s="59">
        <v>1</v>
      </c>
      <c r="K33" s="55">
        <v>107.1</v>
      </c>
      <c r="L33" s="55">
        <v>87</v>
      </c>
      <c r="M33" s="56">
        <v>127.2</v>
      </c>
      <c r="N33" s="57">
        <v>3</v>
      </c>
    </row>
    <row r="34" spans="1:14" ht="15.75" customHeight="1">
      <c r="A34" s="304"/>
      <c r="B34" s="24" t="s">
        <v>189</v>
      </c>
      <c r="C34" s="55">
        <v>93.4</v>
      </c>
      <c r="D34" s="55">
        <v>77.6</v>
      </c>
      <c r="E34" s="56">
        <v>109.3</v>
      </c>
      <c r="F34" s="57">
        <v>2</v>
      </c>
      <c r="G34" s="58">
        <v>78.8</v>
      </c>
      <c r="H34" s="56">
        <v>55.2</v>
      </c>
      <c r="I34" s="56">
        <v>102.3</v>
      </c>
      <c r="J34" s="59">
        <v>2</v>
      </c>
      <c r="K34" s="55">
        <v>102.6</v>
      </c>
      <c r="L34" s="55">
        <v>81.4</v>
      </c>
      <c r="M34" s="56">
        <v>123.8</v>
      </c>
      <c r="N34" s="57">
        <v>3</v>
      </c>
    </row>
    <row r="35" spans="1:14" ht="15.75" customHeight="1">
      <c r="A35" s="304"/>
      <c r="B35" s="24" t="s">
        <v>190</v>
      </c>
      <c r="C35" s="55">
        <v>103.7</v>
      </c>
      <c r="D35" s="55">
        <v>100.2</v>
      </c>
      <c r="E35" s="56">
        <v>107.2</v>
      </c>
      <c r="F35" s="57">
        <v>4</v>
      </c>
      <c r="G35" s="58">
        <v>105.6</v>
      </c>
      <c r="H35" s="56">
        <v>99.9</v>
      </c>
      <c r="I35" s="56">
        <v>111.4</v>
      </c>
      <c r="J35" s="59">
        <v>3</v>
      </c>
      <c r="K35" s="55">
        <v>102.5</v>
      </c>
      <c r="L35" s="55">
        <v>98</v>
      </c>
      <c r="M35" s="56">
        <v>107</v>
      </c>
      <c r="N35" s="57">
        <v>3</v>
      </c>
    </row>
    <row r="36" spans="1:14" ht="15.75" customHeight="1">
      <c r="A36" s="304"/>
      <c r="B36" s="24" t="s">
        <v>191</v>
      </c>
      <c r="C36" s="55">
        <v>110.4</v>
      </c>
      <c r="D36" s="55">
        <v>105.4</v>
      </c>
      <c r="E36" s="56">
        <v>115.4</v>
      </c>
      <c r="F36" s="57">
        <v>4</v>
      </c>
      <c r="G36" s="58">
        <v>107.9</v>
      </c>
      <c r="H36" s="56">
        <v>99.9</v>
      </c>
      <c r="I36" s="56">
        <v>115.9</v>
      </c>
      <c r="J36" s="59">
        <v>3</v>
      </c>
      <c r="K36" s="55">
        <v>111.9</v>
      </c>
      <c r="L36" s="55">
        <v>105.5</v>
      </c>
      <c r="M36" s="56">
        <v>118.4</v>
      </c>
      <c r="N36" s="57">
        <v>4</v>
      </c>
    </row>
    <row r="37" spans="1:14" ht="15.75" customHeight="1">
      <c r="A37" s="304"/>
      <c r="B37" s="24" t="s">
        <v>192</v>
      </c>
      <c r="C37" s="55">
        <v>111.4</v>
      </c>
      <c r="D37" s="55">
        <v>105.7</v>
      </c>
      <c r="E37" s="56">
        <v>117</v>
      </c>
      <c r="F37" s="57">
        <v>4</v>
      </c>
      <c r="G37" s="58">
        <v>100.7</v>
      </c>
      <c r="H37" s="56">
        <v>92.1</v>
      </c>
      <c r="I37" s="56">
        <v>109.4</v>
      </c>
      <c r="J37" s="59">
        <v>3</v>
      </c>
      <c r="K37" s="55">
        <v>118</v>
      </c>
      <c r="L37" s="55">
        <v>110.6</v>
      </c>
      <c r="M37" s="56">
        <v>125.5</v>
      </c>
      <c r="N37" s="57">
        <v>4</v>
      </c>
    </row>
    <row r="38" spans="1:14" ht="15.75" customHeight="1">
      <c r="A38" s="304"/>
      <c r="B38" s="24" t="s">
        <v>193</v>
      </c>
      <c r="C38" s="55">
        <v>107.3</v>
      </c>
      <c r="D38" s="55">
        <v>100.6</v>
      </c>
      <c r="E38" s="56">
        <v>114.1</v>
      </c>
      <c r="F38" s="57">
        <v>4</v>
      </c>
      <c r="G38" s="58">
        <v>84.4</v>
      </c>
      <c r="H38" s="56">
        <v>74.8</v>
      </c>
      <c r="I38" s="56">
        <v>94.1</v>
      </c>
      <c r="J38" s="59">
        <v>1</v>
      </c>
      <c r="K38" s="55">
        <v>121.7</v>
      </c>
      <c r="L38" s="55">
        <v>112.5</v>
      </c>
      <c r="M38" s="56">
        <v>130.9</v>
      </c>
      <c r="N38" s="57">
        <v>4</v>
      </c>
    </row>
    <row r="39" spans="1:14" ht="15.75" customHeight="1">
      <c r="A39" s="304"/>
      <c r="B39" s="24" t="s">
        <v>194</v>
      </c>
      <c r="C39" s="55">
        <v>111</v>
      </c>
      <c r="D39" s="55">
        <v>104.6</v>
      </c>
      <c r="E39" s="56">
        <v>117.4</v>
      </c>
      <c r="F39" s="57">
        <v>4</v>
      </c>
      <c r="G39" s="58">
        <v>104.9</v>
      </c>
      <c r="H39" s="56">
        <v>94.9</v>
      </c>
      <c r="I39" s="56">
        <v>115</v>
      </c>
      <c r="J39" s="59">
        <v>3</v>
      </c>
      <c r="K39" s="55">
        <v>114.8</v>
      </c>
      <c r="L39" s="55">
        <v>106.6</v>
      </c>
      <c r="M39" s="56">
        <v>123.1</v>
      </c>
      <c r="N39" s="57">
        <v>4</v>
      </c>
    </row>
    <row r="40" spans="1:14" ht="15.75" customHeight="1">
      <c r="A40" s="304"/>
      <c r="B40" s="24" t="s">
        <v>195</v>
      </c>
      <c r="C40" s="55">
        <v>95.5</v>
      </c>
      <c r="D40" s="55">
        <v>92.7</v>
      </c>
      <c r="E40" s="56">
        <v>98.3</v>
      </c>
      <c r="F40" s="57">
        <v>1</v>
      </c>
      <c r="G40" s="58">
        <v>101.4</v>
      </c>
      <c r="H40" s="56">
        <v>96.7</v>
      </c>
      <c r="I40" s="56">
        <v>106.1</v>
      </c>
      <c r="J40" s="59">
        <v>3</v>
      </c>
      <c r="K40" s="55">
        <v>91.8</v>
      </c>
      <c r="L40" s="55">
        <v>88.3</v>
      </c>
      <c r="M40" s="56">
        <v>95.3</v>
      </c>
      <c r="N40" s="57">
        <v>1</v>
      </c>
    </row>
    <row r="41" spans="1:14" ht="15.75" customHeight="1">
      <c r="A41" s="304"/>
      <c r="B41" s="24" t="s">
        <v>196</v>
      </c>
      <c r="C41" s="55">
        <v>99.2</v>
      </c>
      <c r="D41" s="55">
        <v>93.7</v>
      </c>
      <c r="E41" s="56">
        <v>104.6</v>
      </c>
      <c r="F41" s="57">
        <v>2</v>
      </c>
      <c r="G41" s="58">
        <v>97.7</v>
      </c>
      <c r="H41" s="56">
        <v>88.9</v>
      </c>
      <c r="I41" s="56">
        <v>106.5</v>
      </c>
      <c r="J41" s="59">
        <v>2</v>
      </c>
      <c r="K41" s="55">
        <v>100.1</v>
      </c>
      <c r="L41" s="55">
        <v>93.1</v>
      </c>
      <c r="M41" s="56">
        <v>107.1</v>
      </c>
      <c r="N41" s="57">
        <v>3</v>
      </c>
    </row>
    <row r="42" spans="1:14" ht="15.75" customHeight="1">
      <c r="A42" s="304"/>
      <c r="B42" s="24" t="s">
        <v>197</v>
      </c>
      <c r="C42" s="55">
        <v>99.8</v>
      </c>
      <c r="D42" s="55">
        <v>94.8</v>
      </c>
      <c r="E42" s="56">
        <v>104.8</v>
      </c>
      <c r="F42" s="57">
        <v>2</v>
      </c>
      <c r="G42" s="58">
        <v>100.9</v>
      </c>
      <c r="H42" s="56">
        <v>92.8</v>
      </c>
      <c r="I42" s="56">
        <v>109</v>
      </c>
      <c r="J42" s="59">
        <v>3</v>
      </c>
      <c r="K42" s="55">
        <v>99.1</v>
      </c>
      <c r="L42" s="55">
        <v>92.9</v>
      </c>
      <c r="M42" s="56">
        <v>105.4</v>
      </c>
      <c r="N42" s="57">
        <v>2</v>
      </c>
    </row>
    <row r="43" spans="1:14" ht="15.75" customHeight="1">
      <c r="A43" s="304"/>
      <c r="B43" s="24" t="s">
        <v>198</v>
      </c>
      <c r="C43" s="55">
        <v>100.5</v>
      </c>
      <c r="D43" s="55">
        <v>94.6</v>
      </c>
      <c r="E43" s="56">
        <v>106.4</v>
      </c>
      <c r="F43" s="57">
        <v>3</v>
      </c>
      <c r="G43" s="58">
        <v>102.1</v>
      </c>
      <c r="H43" s="56">
        <v>92.4</v>
      </c>
      <c r="I43" s="56">
        <v>111.7</v>
      </c>
      <c r="J43" s="59">
        <v>3</v>
      </c>
      <c r="K43" s="55">
        <v>99.6</v>
      </c>
      <c r="L43" s="55">
        <v>92.1</v>
      </c>
      <c r="M43" s="56">
        <v>107</v>
      </c>
      <c r="N43" s="57">
        <v>2</v>
      </c>
    </row>
    <row r="44" spans="1:14" ht="15.75" customHeight="1">
      <c r="A44" s="304"/>
      <c r="B44" s="24" t="s">
        <v>199</v>
      </c>
      <c r="C44" s="55">
        <v>85.4</v>
      </c>
      <c r="D44" s="55">
        <v>80.7</v>
      </c>
      <c r="E44" s="56">
        <v>90.1</v>
      </c>
      <c r="F44" s="57">
        <v>1</v>
      </c>
      <c r="G44" s="58">
        <v>102.9</v>
      </c>
      <c r="H44" s="56">
        <v>94.6</v>
      </c>
      <c r="I44" s="56">
        <v>111.2</v>
      </c>
      <c r="J44" s="59">
        <v>3</v>
      </c>
      <c r="K44" s="55">
        <v>74.3</v>
      </c>
      <c r="L44" s="55">
        <v>68.7</v>
      </c>
      <c r="M44" s="56">
        <v>79.9</v>
      </c>
      <c r="N44" s="57">
        <v>1</v>
      </c>
    </row>
    <row r="45" spans="1:14" ht="15.75" customHeight="1">
      <c r="A45" s="304"/>
      <c r="B45" s="24" t="s">
        <v>200</v>
      </c>
      <c r="C45" s="55">
        <v>108.8</v>
      </c>
      <c r="D45" s="55">
        <v>86.9</v>
      </c>
      <c r="E45" s="56">
        <v>130.7</v>
      </c>
      <c r="F45" s="57">
        <v>3</v>
      </c>
      <c r="G45" s="58">
        <v>79.9</v>
      </c>
      <c r="H45" s="56">
        <v>49.8</v>
      </c>
      <c r="I45" s="56">
        <v>110</v>
      </c>
      <c r="J45" s="59">
        <v>2</v>
      </c>
      <c r="K45" s="55">
        <v>127.1</v>
      </c>
      <c r="L45" s="55">
        <v>96.9</v>
      </c>
      <c r="M45" s="56">
        <v>157.3</v>
      </c>
      <c r="N45" s="57">
        <v>3</v>
      </c>
    </row>
    <row r="46" spans="1:14" ht="15.75" customHeight="1">
      <c r="A46" s="304"/>
      <c r="B46" s="24" t="s">
        <v>201</v>
      </c>
      <c r="C46" s="55">
        <v>100.1</v>
      </c>
      <c r="D46" s="55">
        <v>89.6</v>
      </c>
      <c r="E46" s="56">
        <v>110.7</v>
      </c>
      <c r="F46" s="57">
        <v>3</v>
      </c>
      <c r="G46" s="58">
        <v>85.5</v>
      </c>
      <c r="H46" s="56">
        <v>69.9</v>
      </c>
      <c r="I46" s="56">
        <v>101.1</v>
      </c>
      <c r="J46" s="59">
        <v>2</v>
      </c>
      <c r="K46" s="55">
        <v>109.4</v>
      </c>
      <c r="L46" s="55">
        <v>95.3</v>
      </c>
      <c r="M46" s="56">
        <v>123.5</v>
      </c>
      <c r="N46" s="57">
        <v>3</v>
      </c>
    </row>
    <row r="47" spans="1:14" ht="15.75" customHeight="1">
      <c r="A47" s="304"/>
      <c r="B47" s="24" t="s">
        <v>202</v>
      </c>
      <c r="C47" s="55">
        <v>106.9</v>
      </c>
      <c r="D47" s="55">
        <v>96.4</v>
      </c>
      <c r="E47" s="56">
        <v>117.4</v>
      </c>
      <c r="F47" s="57">
        <v>3</v>
      </c>
      <c r="G47" s="58">
        <v>106.9</v>
      </c>
      <c r="H47" s="56">
        <v>90.1</v>
      </c>
      <c r="I47" s="56">
        <v>123.7</v>
      </c>
      <c r="J47" s="59">
        <v>3</v>
      </c>
      <c r="K47" s="55">
        <v>106.9</v>
      </c>
      <c r="L47" s="55">
        <v>93.5</v>
      </c>
      <c r="M47" s="56">
        <v>120.3</v>
      </c>
      <c r="N47" s="57">
        <v>3</v>
      </c>
    </row>
    <row r="48" spans="1:14" ht="15.75" customHeight="1">
      <c r="A48" s="304"/>
      <c r="B48" s="24" t="s">
        <v>203</v>
      </c>
      <c r="C48" s="55">
        <v>92.1</v>
      </c>
      <c r="D48" s="55">
        <v>85.3</v>
      </c>
      <c r="E48" s="56">
        <v>98.9</v>
      </c>
      <c r="F48" s="57">
        <v>1</v>
      </c>
      <c r="G48" s="58">
        <v>91.2</v>
      </c>
      <c r="H48" s="56">
        <v>80.3</v>
      </c>
      <c r="I48" s="56">
        <v>102</v>
      </c>
      <c r="J48" s="59">
        <v>2</v>
      </c>
      <c r="K48" s="55">
        <v>92.7</v>
      </c>
      <c r="L48" s="55">
        <v>83.9</v>
      </c>
      <c r="M48" s="56">
        <v>101.4</v>
      </c>
      <c r="N48" s="57">
        <v>2</v>
      </c>
    </row>
    <row r="49" spans="1:14" ht="15.75" customHeight="1">
      <c r="A49" s="304"/>
      <c r="B49" s="24" t="s">
        <v>204</v>
      </c>
      <c r="C49" s="55">
        <v>101.2</v>
      </c>
      <c r="D49" s="55">
        <v>96</v>
      </c>
      <c r="E49" s="56">
        <v>106.3</v>
      </c>
      <c r="F49" s="57">
        <v>3</v>
      </c>
      <c r="G49" s="58">
        <v>97.4</v>
      </c>
      <c r="H49" s="56">
        <v>89.3</v>
      </c>
      <c r="I49" s="56">
        <v>105.4</v>
      </c>
      <c r="J49" s="59">
        <v>2</v>
      </c>
      <c r="K49" s="55">
        <v>103.6</v>
      </c>
      <c r="L49" s="55">
        <v>96.9</v>
      </c>
      <c r="M49" s="56">
        <v>110.3</v>
      </c>
      <c r="N49" s="57">
        <v>3</v>
      </c>
    </row>
    <row r="50" spans="1:14" ht="15.75" customHeight="1">
      <c r="A50" s="304"/>
      <c r="B50" s="24" t="s">
        <v>205</v>
      </c>
      <c r="C50" s="55">
        <v>113.7</v>
      </c>
      <c r="D50" s="55">
        <v>105.8</v>
      </c>
      <c r="E50" s="56">
        <v>121.7</v>
      </c>
      <c r="F50" s="57">
        <v>4</v>
      </c>
      <c r="G50" s="58">
        <v>104.5</v>
      </c>
      <c r="H50" s="56">
        <v>92.3</v>
      </c>
      <c r="I50" s="56">
        <v>116.6</v>
      </c>
      <c r="J50" s="59">
        <v>3</v>
      </c>
      <c r="K50" s="55">
        <v>119.8</v>
      </c>
      <c r="L50" s="55">
        <v>109.3</v>
      </c>
      <c r="M50" s="56">
        <v>130.3</v>
      </c>
      <c r="N50" s="57">
        <v>4</v>
      </c>
    </row>
    <row r="51" spans="1:14" ht="15.75" customHeight="1">
      <c r="A51" s="304"/>
      <c r="B51" s="24" t="s">
        <v>206</v>
      </c>
      <c r="C51" s="55">
        <v>109.1</v>
      </c>
      <c r="D51" s="55">
        <v>102.4</v>
      </c>
      <c r="E51" s="56">
        <v>115.9</v>
      </c>
      <c r="F51" s="57">
        <v>4</v>
      </c>
      <c r="G51" s="58">
        <v>110</v>
      </c>
      <c r="H51" s="56">
        <v>99.1</v>
      </c>
      <c r="I51" s="56">
        <v>120.9</v>
      </c>
      <c r="J51" s="59">
        <v>3</v>
      </c>
      <c r="K51" s="55">
        <v>108.6</v>
      </c>
      <c r="L51" s="55">
        <v>99.9</v>
      </c>
      <c r="M51" s="56">
        <v>117.2</v>
      </c>
      <c r="N51" s="57">
        <v>3</v>
      </c>
    </row>
    <row r="52" spans="1:14" ht="15.75" customHeight="1">
      <c r="A52" s="304"/>
      <c r="B52" s="24" t="s">
        <v>207</v>
      </c>
      <c r="C52" s="55">
        <v>107.5</v>
      </c>
      <c r="D52" s="55">
        <v>100.9</v>
      </c>
      <c r="E52" s="56">
        <v>114.1</v>
      </c>
      <c r="F52" s="57">
        <v>4</v>
      </c>
      <c r="G52" s="58">
        <v>99.5</v>
      </c>
      <c r="H52" s="56">
        <v>89.3</v>
      </c>
      <c r="I52" s="56">
        <v>109.6</v>
      </c>
      <c r="J52" s="59">
        <v>2</v>
      </c>
      <c r="K52" s="55">
        <v>112.6</v>
      </c>
      <c r="L52" s="55">
        <v>103.9</v>
      </c>
      <c r="M52" s="56">
        <v>121.3</v>
      </c>
      <c r="N52" s="57">
        <v>4</v>
      </c>
    </row>
    <row r="53" spans="1:14" ht="15.75" customHeight="1">
      <c r="A53" s="304"/>
      <c r="B53" s="24" t="s">
        <v>208</v>
      </c>
      <c r="C53" s="55">
        <v>110.4</v>
      </c>
      <c r="D53" s="55">
        <v>101.1</v>
      </c>
      <c r="E53" s="56">
        <v>119.7</v>
      </c>
      <c r="F53" s="57">
        <v>4</v>
      </c>
      <c r="G53" s="58">
        <v>109.2</v>
      </c>
      <c r="H53" s="56">
        <v>94.4</v>
      </c>
      <c r="I53" s="56">
        <v>124.1</v>
      </c>
      <c r="J53" s="59">
        <v>3</v>
      </c>
      <c r="K53" s="55">
        <v>111.1</v>
      </c>
      <c r="L53" s="55">
        <v>99.2</v>
      </c>
      <c r="M53" s="56">
        <v>123</v>
      </c>
      <c r="N53" s="57">
        <v>3</v>
      </c>
    </row>
    <row r="54" spans="1:14" ht="15.75" customHeight="1">
      <c r="A54" s="304"/>
      <c r="B54" s="24" t="s">
        <v>209</v>
      </c>
      <c r="C54" s="55">
        <v>115.8</v>
      </c>
      <c r="D54" s="55">
        <v>103.3</v>
      </c>
      <c r="E54" s="56">
        <v>128.3</v>
      </c>
      <c r="F54" s="57">
        <v>4</v>
      </c>
      <c r="G54" s="58">
        <v>118.5</v>
      </c>
      <c r="H54" s="56">
        <v>98.2</v>
      </c>
      <c r="I54" s="56">
        <v>138.8</v>
      </c>
      <c r="J54" s="59">
        <v>3</v>
      </c>
      <c r="K54" s="55">
        <v>114.1</v>
      </c>
      <c r="L54" s="55">
        <v>98.2</v>
      </c>
      <c r="M54" s="56">
        <v>129.9</v>
      </c>
      <c r="N54" s="57">
        <v>3</v>
      </c>
    </row>
    <row r="55" spans="1:14" ht="15.75" customHeight="1">
      <c r="A55" s="304"/>
      <c r="B55" s="24" t="s">
        <v>210</v>
      </c>
      <c r="C55" s="55">
        <v>89.5</v>
      </c>
      <c r="D55" s="55">
        <v>73.6</v>
      </c>
      <c r="E55" s="56">
        <v>105.3</v>
      </c>
      <c r="F55" s="57">
        <v>2</v>
      </c>
      <c r="G55" s="58">
        <v>86.1</v>
      </c>
      <c r="H55" s="56">
        <v>61.2</v>
      </c>
      <c r="I55" s="56">
        <v>110.9</v>
      </c>
      <c r="J55" s="59">
        <v>2</v>
      </c>
      <c r="K55" s="55">
        <v>91.6</v>
      </c>
      <c r="L55" s="55">
        <v>71</v>
      </c>
      <c r="M55" s="56">
        <v>112.2</v>
      </c>
      <c r="N55" s="57">
        <v>2</v>
      </c>
    </row>
    <row r="56" spans="1:14" ht="15.75" customHeight="1">
      <c r="A56" s="304"/>
      <c r="B56" s="24" t="s">
        <v>211</v>
      </c>
      <c r="C56" s="55">
        <v>99.4</v>
      </c>
      <c r="D56" s="55">
        <v>90.8</v>
      </c>
      <c r="E56" s="56">
        <v>108.1</v>
      </c>
      <c r="F56" s="57">
        <v>2</v>
      </c>
      <c r="G56" s="58">
        <v>92.8</v>
      </c>
      <c r="H56" s="56">
        <v>79.5</v>
      </c>
      <c r="I56" s="56">
        <v>106.1</v>
      </c>
      <c r="J56" s="59">
        <v>2</v>
      </c>
      <c r="K56" s="55">
        <v>103.7</v>
      </c>
      <c r="L56" s="55">
        <v>92.4</v>
      </c>
      <c r="M56" s="56">
        <v>115</v>
      </c>
      <c r="N56" s="57">
        <v>3</v>
      </c>
    </row>
    <row r="57" spans="1:14" ht="15.75" customHeight="1">
      <c r="A57" s="304"/>
      <c r="B57" s="24" t="s">
        <v>212</v>
      </c>
      <c r="C57" s="55">
        <v>94.4</v>
      </c>
      <c r="D57" s="55">
        <v>87.3</v>
      </c>
      <c r="E57" s="56">
        <v>101.5</v>
      </c>
      <c r="F57" s="57">
        <v>2</v>
      </c>
      <c r="G57" s="58">
        <v>78.6</v>
      </c>
      <c r="H57" s="56">
        <v>68.1</v>
      </c>
      <c r="I57" s="56">
        <v>89</v>
      </c>
      <c r="J57" s="59">
        <v>1</v>
      </c>
      <c r="K57" s="55">
        <v>104.4</v>
      </c>
      <c r="L57" s="55">
        <v>94.8</v>
      </c>
      <c r="M57" s="56">
        <v>113.9</v>
      </c>
      <c r="N57" s="57">
        <v>3</v>
      </c>
    </row>
    <row r="58" spans="1:14" ht="15.75" customHeight="1">
      <c r="A58" s="304"/>
      <c r="B58" s="24" t="s">
        <v>213</v>
      </c>
      <c r="C58" s="55">
        <v>93.6</v>
      </c>
      <c r="D58" s="55">
        <v>84.8</v>
      </c>
      <c r="E58" s="56">
        <v>102.4</v>
      </c>
      <c r="F58" s="57">
        <v>2</v>
      </c>
      <c r="G58" s="58">
        <v>89.1</v>
      </c>
      <c r="H58" s="56">
        <v>75.3</v>
      </c>
      <c r="I58" s="56">
        <v>102.9</v>
      </c>
      <c r="J58" s="59">
        <v>2</v>
      </c>
      <c r="K58" s="55">
        <v>96.4</v>
      </c>
      <c r="L58" s="55">
        <v>85</v>
      </c>
      <c r="M58" s="56">
        <v>107.8</v>
      </c>
      <c r="N58" s="57">
        <v>2</v>
      </c>
    </row>
    <row r="59" spans="1:14" ht="15.75" customHeight="1">
      <c r="A59" s="304"/>
      <c r="B59" s="24" t="s">
        <v>214</v>
      </c>
      <c r="C59" s="55">
        <v>84.6</v>
      </c>
      <c r="D59" s="55">
        <v>79</v>
      </c>
      <c r="E59" s="56">
        <v>90.3</v>
      </c>
      <c r="F59" s="57">
        <v>1</v>
      </c>
      <c r="G59" s="58">
        <v>85.8</v>
      </c>
      <c r="H59" s="56">
        <v>76.7</v>
      </c>
      <c r="I59" s="56">
        <v>95</v>
      </c>
      <c r="J59" s="59">
        <v>1</v>
      </c>
      <c r="K59" s="55">
        <v>83.8</v>
      </c>
      <c r="L59" s="55">
        <v>76.6</v>
      </c>
      <c r="M59" s="56">
        <v>91</v>
      </c>
      <c r="N59" s="57">
        <v>1</v>
      </c>
    </row>
    <row r="60" spans="1:14" ht="15.75" customHeight="1">
      <c r="A60" s="305"/>
      <c r="B60" s="25" t="s">
        <v>215</v>
      </c>
      <c r="C60" s="60">
        <v>91.6</v>
      </c>
      <c r="D60" s="60">
        <v>76.3</v>
      </c>
      <c r="E60" s="61">
        <v>107</v>
      </c>
      <c r="F60" s="62">
        <v>2</v>
      </c>
      <c r="G60" s="63">
        <v>86.7</v>
      </c>
      <c r="H60" s="61">
        <v>62.7</v>
      </c>
      <c r="I60" s="61">
        <v>110.7</v>
      </c>
      <c r="J60" s="64">
        <v>2</v>
      </c>
      <c r="K60" s="60">
        <v>94.7</v>
      </c>
      <c r="L60" s="60">
        <v>74.8</v>
      </c>
      <c r="M60" s="61">
        <v>114.7</v>
      </c>
      <c r="N60" s="62">
        <v>2</v>
      </c>
    </row>
    <row r="61" spans="1:14" ht="15.75" customHeight="1">
      <c r="A61" s="303" t="s">
        <v>56</v>
      </c>
      <c r="B61" s="24" t="s">
        <v>226</v>
      </c>
      <c r="C61" s="58">
        <v>100</v>
      </c>
      <c r="D61" s="56">
        <v>99</v>
      </c>
      <c r="E61" s="56">
        <v>101</v>
      </c>
      <c r="F61" s="59"/>
      <c r="G61" s="56">
        <v>100</v>
      </c>
      <c r="H61" s="56">
        <v>98.3</v>
      </c>
      <c r="I61" s="56">
        <v>101.7</v>
      </c>
      <c r="J61" s="65"/>
      <c r="K61" s="58">
        <v>100</v>
      </c>
      <c r="L61" s="56">
        <v>98.7</v>
      </c>
      <c r="M61" s="56">
        <v>101.3</v>
      </c>
      <c r="N61" s="57"/>
    </row>
    <row r="62" spans="1:14" ht="15.75" customHeight="1">
      <c r="A62" s="304"/>
      <c r="B62" s="24" t="s">
        <v>162</v>
      </c>
      <c r="C62" s="58">
        <v>91.4</v>
      </c>
      <c r="D62" s="56">
        <v>88.8</v>
      </c>
      <c r="E62" s="56">
        <v>94</v>
      </c>
      <c r="F62" s="59">
        <v>1</v>
      </c>
      <c r="G62" s="56">
        <v>97.3</v>
      </c>
      <c r="H62" s="56">
        <v>92.8</v>
      </c>
      <c r="I62" s="56">
        <v>101.7</v>
      </c>
      <c r="J62" s="65">
        <v>2</v>
      </c>
      <c r="K62" s="58">
        <v>88</v>
      </c>
      <c r="L62" s="56">
        <v>84.8</v>
      </c>
      <c r="M62" s="56">
        <v>91.2</v>
      </c>
      <c r="N62" s="57">
        <v>1</v>
      </c>
    </row>
    <row r="63" spans="1:14" ht="15.75" customHeight="1">
      <c r="A63" s="304"/>
      <c r="B63" s="24" t="s">
        <v>163</v>
      </c>
      <c r="C63" s="58">
        <v>96.9</v>
      </c>
      <c r="D63" s="56">
        <v>94</v>
      </c>
      <c r="E63" s="56">
        <v>99.9</v>
      </c>
      <c r="F63" s="59">
        <v>1</v>
      </c>
      <c r="G63" s="56">
        <v>99.9</v>
      </c>
      <c r="H63" s="56">
        <v>95</v>
      </c>
      <c r="I63" s="56">
        <v>104.8</v>
      </c>
      <c r="J63" s="65">
        <v>2</v>
      </c>
      <c r="K63" s="58">
        <v>95.2</v>
      </c>
      <c r="L63" s="56">
        <v>91.6</v>
      </c>
      <c r="M63" s="56">
        <v>98.8</v>
      </c>
      <c r="N63" s="57">
        <v>1</v>
      </c>
    </row>
    <row r="64" spans="1:14" ht="15.75" customHeight="1">
      <c r="A64" s="304"/>
      <c r="B64" s="24" t="s">
        <v>164</v>
      </c>
      <c r="C64" s="58">
        <v>103.4</v>
      </c>
      <c r="D64" s="56">
        <v>99.7</v>
      </c>
      <c r="E64" s="56">
        <v>107.2</v>
      </c>
      <c r="F64" s="59">
        <v>3</v>
      </c>
      <c r="G64" s="56">
        <v>97.8</v>
      </c>
      <c r="H64" s="56">
        <v>91.8</v>
      </c>
      <c r="I64" s="56">
        <v>103.8</v>
      </c>
      <c r="J64" s="65">
        <v>2</v>
      </c>
      <c r="K64" s="58">
        <v>106.7</v>
      </c>
      <c r="L64" s="56">
        <v>101.9</v>
      </c>
      <c r="M64" s="56">
        <v>111.6</v>
      </c>
      <c r="N64" s="57">
        <v>4</v>
      </c>
    </row>
    <row r="65" spans="1:14" ht="15.75" customHeight="1">
      <c r="A65" s="304"/>
      <c r="B65" s="24" t="s">
        <v>165</v>
      </c>
      <c r="C65" s="58">
        <v>100.8</v>
      </c>
      <c r="D65" s="56">
        <v>93.8</v>
      </c>
      <c r="E65" s="56">
        <v>107.9</v>
      </c>
      <c r="F65" s="59">
        <v>3</v>
      </c>
      <c r="G65" s="56">
        <v>103.6</v>
      </c>
      <c r="H65" s="56">
        <v>91.8</v>
      </c>
      <c r="I65" s="56">
        <v>115.3</v>
      </c>
      <c r="J65" s="65">
        <v>3</v>
      </c>
      <c r="K65" s="58">
        <v>99.2</v>
      </c>
      <c r="L65" s="56">
        <v>90.3</v>
      </c>
      <c r="M65" s="56">
        <v>108.1</v>
      </c>
      <c r="N65" s="57">
        <v>2</v>
      </c>
    </row>
    <row r="66" spans="1:14" ht="15.75" customHeight="1">
      <c r="A66" s="304"/>
      <c r="B66" s="24" t="s">
        <v>166</v>
      </c>
      <c r="C66" s="58">
        <v>105.1</v>
      </c>
      <c r="D66" s="56">
        <v>100.6</v>
      </c>
      <c r="E66" s="56">
        <v>109.6</v>
      </c>
      <c r="F66" s="59">
        <v>4</v>
      </c>
      <c r="G66" s="56">
        <v>84.2</v>
      </c>
      <c r="H66" s="56">
        <v>77.6</v>
      </c>
      <c r="I66" s="56">
        <v>90.8</v>
      </c>
      <c r="J66" s="65">
        <v>1</v>
      </c>
      <c r="K66" s="58">
        <v>117.2</v>
      </c>
      <c r="L66" s="56">
        <v>111.3</v>
      </c>
      <c r="M66" s="56">
        <v>123.1</v>
      </c>
      <c r="N66" s="57">
        <v>4</v>
      </c>
    </row>
    <row r="67" spans="1:14" ht="15.75" customHeight="1">
      <c r="A67" s="304"/>
      <c r="B67" s="24" t="s">
        <v>167</v>
      </c>
      <c r="C67" s="58">
        <v>97.1</v>
      </c>
      <c r="D67" s="56">
        <v>91.6</v>
      </c>
      <c r="E67" s="56">
        <v>102.6</v>
      </c>
      <c r="F67" s="59">
        <v>2</v>
      </c>
      <c r="G67" s="56">
        <v>103.4</v>
      </c>
      <c r="H67" s="56">
        <v>93.9</v>
      </c>
      <c r="I67" s="56">
        <v>112.9</v>
      </c>
      <c r="J67" s="65">
        <v>3</v>
      </c>
      <c r="K67" s="58">
        <v>93.5</v>
      </c>
      <c r="L67" s="56">
        <v>86.7</v>
      </c>
      <c r="M67" s="56">
        <v>100.3</v>
      </c>
      <c r="N67" s="57">
        <v>2</v>
      </c>
    </row>
    <row r="68" spans="1:14" ht="15.75" customHeight="1">
      <c r="A68" s="304"/>
      <c r="B68" s="24" t="s">
        <v>168</v>
      </c>
      <c r="C68" s="58">
        <v>76.3</v>
      </c>
      <c r="D68" s="56">
        <v>69.5</v>
      </c>
      <c r="E68" s="56">
        <v>83.1</v>
      </c>
      <c r="F68" s="59">
        <v>1</v>
      </c>
      <c r="G68" s="56">
        <v>91.4</v>
      </c>
      <c r="H68" s="56">
        <v>79.1</v>
      </c>
      <c r="I68" s="56">
        <v>103.8</v>
      </c>
      <c r="J68" s="65">
        <v>2</v>
      </c>
      <c r="K68" s="58">
        <v>67.7</v>
      </c>
      <c r="L68" s="56">
        <v>59.7</v>
      </c>
      <c r="M68" s="56">
        <v>75.8</v>
      </c>
      <c r="N68" s="57">
        <v>1</v>
      </c>
    </row>
    <row r="69" spans="1:14" ht="15.75" customHeight="1">
      <c r="A69" s="304"/>
      <c r="B69" s="24" t="s">
        <v>169</v>
      </c>
      <c r="C69" s="58">
        <v>115.7</v>
      </c>
      <c r="D69" s="56">
        <v>109.2</v>
      </c>
      <c r="E69" s="56">
        <v>122.2</v>
      </c>
      <c r="F69" s="59">
        <v>4</v>
      </c>
      <c r="G69" s="56">
        <v>114.9</v>
      </c>
      <c r="H69" s="56">
        <v>104.2</v>
      </c>
      <c r="I69" s="56">
        <v>125.5</v>
      </c>
      <c r="J69" s="65">
        <v>4</v>
      </c>
      <c r="K69" s="58">
        <v>116.2</v>
      </c>
      <c r="L69" s="56">
        <v>108</v>
      </c>
      <c r="M69" s="56">
        <v>124.3</v>
      </c>
      <c r="N69" s="57">
        <v>4</v>
      </c>
    </row>
    <row r="70" spans="1:14" ht="15.75" customHeight="1">
      <c r="A70" s="304"/>
      <c r="B70" s="24" t="s">
        <v>170</v>
      </c>
      <c r="C70" s="58">
        <v>105.1</v>
      </c>
      <c r="D70" s="56">
        <v>96.4</v>
      </c>
      <c r="E70" s="56">
        <v>113.8</v>
      </c>
      <c r="F70" s="59">
        <v>3</v>
      </c>
      <c r="G70" s="56">
        <v>135.8</v>
      </c>
      <c r="H70" s="56">
        <v>119.7</v>
      </c>
      <c r="I70" s="56">
        <v>152</v>
      </c>
      <c r="J70" s="65">
        <v>4</v>
      </c>
      <c r="K70" s="58">
        <v>86.6</v>
      </c>
      <c r="L70" s="56">
        <v>76.5</v>
      </c>
      <c r="M70" s="56">
        <v>96.6</v>
      </c>
      <c r="N70" s="57">
        <v>1</v>
      </c>
    </row>
    <row r="71" spans="1:14" ht="15.75" customHeight="1">
      <c r="A71" s="304"/>
      <c r="B71" s="24" t="s">
        <v>171</v>
      </c>
      <c r="C71" s="58">
        <v>77.6</v>
      </c>
      <c r="D71" s="56">
        <v>71.6</v>
      </c>
      <c r="E71" s="56">
        <v>83.5</v>
      </c>
      <c r="F71" s="59">
        <v>1</v>
      </c>
      <c r="G71" s="56">
        <v>103.6</v>
      </c>
      <c r="H71" s="56">
        <v>92.2</v>
      </c>
      <c r="I71" s="56">
        <v>114.9</v>
      </c>
      <c r="J71" s="65">
        <v>3</v>
      </c>
      <c r="K71" s="58">
        <v>62.4</v>
      </c>
      <c r="L71" s="56">
        <v>55.6</v>
      </c>
      <c r="M71" s="56">
        <v>69.1</v>
      </c>
      <c r="N71" s="57">
        <v>1</v>
      </c>
    </row>
    <row r="72" spans="1:14" ht="15.75" customHeight="1">
      <c r="A72" s="304"/>
      <c r="B72" s="24" t="s">
        <v>172</v>
      </c>
      <c r="C72" s="58">
        <v>87.6</v>
      </c>
      <c r="D72" s="56">
        <v>79.7</v>
      </c>
      <c r="E72" s="56">
        <v>95.5</v>
      </c>
      <c r="F72" s="59">
        <v>1</v>
      </c>
      <c r="G72" s="56">
        <v>100.9</v>
      </c>
      <c r="H72" s="56">
        <v>87</v>
      </c>
      <c r="I72" s="56">
        <v>114.9</v>
      </c>
      <c r="J72" s="65">
        <v>3</v>
      </c>
      <c r="K72" s="58">
        <v>80</v>
      </c>
      <c r="L72" s="56">
        <v>70.5</v>
      </c>
      <c r="M72" s="56">
        <v>89.4</v>
      </c>
      <c r="N72" s="57">
        <v>1</v>
      </c>
    </row>
    <row r="73" spans="1:14" ht="15.75" customHeight="1">
      <c r="A73" s="304"/>
      <c r="B73" s="24" t="s">
        <v>173</v>
      </c>
      <c r="C73" s="58">
        <v>108.9</v>
      </c>
      <c r="D73" s="56">
        <v>97.8</v>
      </c>
      <c r="E73" s="56">
        <v>120</v>
      </c>
      <c r="F73" s="59">
        <v>3</v>
      </c>
      <c r="G73" s="56">
        <v>131.2</v>
      </c>
      <c r="H73" s="56">
        <v>111.4</v>
      </c>
      <c r="I73" s="56">
        <v>150.9</v>
      </c>
      <c r="J73" s="65">
        <v>4</v>
      </c>
      <c r="K73" s="58">
        <v>95.2</v>
      </c>
      <c r="L73" s="56">
        <v>82</v>
      </c>
      <c r="M73" s="56">
        <v>108.4</v>
      </c>
      <c r="N73" s="57">
        <v>2</v>
      </c>
    </row>
    <row r="74" spans="1:14" ht="15.75" customHeight="1">
      <c r="A74" s="304"/>
      <c r="B74" s="24" t="s">
        <v>174</v>
      </c>
      <c r="C74" s="58">
        <v>97.3</v>
      </c>
      <c r="D74" s="56">
        <v>87</v>
      </c>
      <c r="E74" s="56">
        <v>107.6</v>
      </c>
      <c r="F74" s="59">
        <v>2</v>
      </c>
      <c r="G74" s="56">
        <v>125.8</v>
      </c>
      <c r="H74" s="56">
        <v>106.7</v>
      </c>
      <c r="I74" s="56">
        <v>145</v>
      </c>
      <c r="J74" s="65">
        <v>4</v>
      </c>
      <c r="K74" s="58">
        <v>80.1</v>
      </c>
      <c r="L74" s="56">
        <v>68.2</v>
      </c>
      <c r="M74" s="56">
        <v>91.9</v>
      </c>
      <c r="N74" s="57">
        <v>1</v>
      </c>
    </row>
    <row r="75" spans="1:14" ht="15.75" customHeight="1">
      <c r="A75" s="304"/>
      <c r="B75" s="24" t="s">
        <v>175</v>
      </c>
      <c r="C75" s="58">
        <v>91.7</v>
      </c>
      <c r="D75" s="56">
        <v>81.9</v>
      </c>
      <c r="E75" s="56">
        <v>101.6</v>
      </c>
      <c r="F75" s="59">
        <v>2</v>
      </c>
      <c r="G75" s="56">
        <v>110.6</v>
      </c>
      <c r="H75" s="56">
        <v>92.8</v>
      </c>
      <c r="I75" s="56">
        <v>128.3</v>
      </c>
      <c r="J75" s="65">
        <v>3</v>
      </c>
      <c r="K75" s="58">
        <v>80.6</v>
      </c>
      <c r="L75" s="56">
        <v>69</v>
      </c>
      <c r="M75" s="56">
        <v>92.3</v>
      </c>
      <c r="N75" s="57">
        <v>1</v>
      </c>
    </row>
    <row r="76" spans="1:14" ht="15.75" customHeight="1">
      <c r="A76" s="304"/>
      <c r="B76" s="24" t="s">
        <v>176</v>
      </c>
      <c r="C76" s="58">
        <v>86.8</v>
      </c>
      <c r="D76" s="56">
        <v>75.9</v>
      </c>
      <c r="E76" s="56">
        <v>97.6</v>
      </c>
      <c r="F76" s="59">
        <v>1</v>
      </c>
      <c r="G76" s="56">
        <v>110.9</v>
      </c>
      <c r="H76" s="56">
        <v>91.1</v>
      </c>
      <c r="I76" s="56">
        <v>130.8</v>
      </c>
      <c r="J76" s="65">
        <v>3</v>
      </c>
      <c r="K76" s="58">
        <v>71.8</v>
      </c>
      <c r="L76" s="56">
        <v>59.2</v>
      </c>
      <c r="M76" s="56">
        <v>84.3</v>
      </c>
      <c r="N76" s="57">
        <v>1</v>
      </c>
    </row>
    <row r="77" spans="1:14" ht="15.75" customHeight="1">
      <c r="A77" s="304"/>
      <c r="B77" s="24" t="s">
        <v>177</v>
      </c>
      <c r="C77" s="58">
        <v>86.7</v>
      </c>
      <c r="D77" s="56">
        <v>70.1</v>
      </c>
      <c r="E77" s="56">
        <v>103.4</v>
      </c>
      <c r="F77" s="59">
        <v>2</v>
      </c>
      <c r="G77" s="56">
        <v>113.2</v>
      </c>
      <c r="H77" s="56">
        <v>81.8</v>
      </c>
      <c r="I77" s="56">
        <v>144.5</v>
      </c>
      <c r="J77" s="65">
        <v>3</v>
      </c>
      <c r="K77" s="58">
        <v>71.3</v>
      </c>
      <c r="L77" s="56">
        <v>52.3</v>
      </c>
      <c r="M77" s="56">
        <v>90.3</v>
      </c>
      <c r="N77" s="57">
        <v>1</v>
      </c>
    </row>
    <row r="78" spans="1:14" ht="15.75" customHeight="1">
      <c r="A78" s="304"/>
      <c r="B78" s="24" t="s">
        <v>178</v>
      </c>
      <c r="C78" s="58">
        <v>90.5</v>
      </c>
      <c r="D78" s="56">
        <v>74</v>
      </c>
      <c r="E78" s="56">
        <v>106.9</v>
      </c>
      <c r="F78" s="59">
        <v>2</v>
      </c>
      <c r="G78" s="56">
        <v>92.9</v>
      </c>
      <c r="H78" s="56">
        <v>65.7</v>
      </c>
      <c r="I78" s="56">
        <v>120</v>
      </c>
      <c r="J78" s="65">
        <v>2</v>
      </c>
      <c r="K78" s="58">
        <v>89</v>
      </c>
      <c r="L78" s="56">
        <v>68.3</v>
      </c>
      <c r="M78" s="56">
        <v>109.7</v>
      </c>
      <c r="N78" s="57">
        <v>2</v>
      </c>
    </row>
    <row r="79" spans="1:14" ht="15.75" customHeight="1">
      <c r="A79" s="304"/>
      <c r="B79" s="24" t="s">
        <v>179</v>
      </c>
      <c r="C79" s="58">
        <v>84.3</v>
      </c>
      <c r="D79" s="56">
        <v>76.4</v>
      </c>
      <c r="E79" s="56">
        <v>92.3</v>
      </c>
      <c r="F79" s="59">
        <v>1</v>
      </c>
      <c r="G79" s="56">
        <v>68.8</v>
      </c>
      <c r="H79" s="56">
        <v>57</v>
      </c>
      <c r="I79" s="56">
        <v>80.6</v>
      </c>
      <c r="J79" s="65">
        <v>1</v>
      </c>
      <c r="K79" s="58">
        <v>93.6</v>
      </c>
      <c r="L79" s="56">
        <v>83</v>
      </c>
      <c r="M79" s="56">
        <v>104.3</v>
      </c>
      <c r="N79" s="57">
        <v>2</v>
      </c>
    </row>
    <row r="80" spans="1:14" ht="15.75" customHeight="1">
      <c r="A80" s="304"/>
      <c r="B80" s="24" t="s">
        <v>180</v>
      </c>
      <c r="C80" s="58">
        <v>87.9</v>
      </c>
      <c r="D80" s="56">
        <v>68.8</v>
      </c>
      <c r="E80" s="56">
        <v>107.1</v>
      </c>
      <c r="F80" s="59">
        <v>2</v>
      </c>
      <c r="G80" s="56">
        <v>46.2</v>
      </c>
      <c r="H80" s="56">
        <v>23.5</v>
      </c>
      <c r="I80" s="56">
        <v>68.8</v>
      </c>
      <c r="J80" s="65">
        <v>1</v>
      </c>
      <c r="K80" s="58">
        <v>113.1</v>
      </c>
      <c r="L80" s="56">
        <v>85.6</v>
      </c>
      <c r="M80" s="56">
        <v>140.6</v>
      </c>
      <c r="N80" s="57">
        <v>3</v>
      </c>
    </row>
    <row r="81" spans="1:14" ht="15.75" customHeight="1">
      <c r="A81" s="304"/>
      <c r="B81" s="24" t="s">
        <v>181</v>
      </c>
      <c r="C81" s="58">
        <v>112.1</v>
      </c>
      <c r="D81" s="56">
        <v>85.5</v>
      </c>
      <c r="E81" s="56">
        <v>138.7</v>
      </c>
      <c r="F81" s="59">
        <v>3</v>
      </c>
      <c r="G81" s="56">
        <v>97.2</v>
      </c>
      <c r="H81" s="56">
        <v>56.6</v>
      </c>
      <c r="I81" s="56">
        <v>137.8</v>
      </c>
      <c r="J81" s="65">
        <v>2</v>
      </c>
      <c r="K81" s="58">
        <v>121</v>
      </c>
      <c r="L81" s="56">
        <v>86</v>
      </c>
      <c r="M81" s="56">
        <v>155.9</v>
      </c>
      <c r="N81" s="57">
        <v>3</v>
      </c>
    </row>
    <row r="82" spans="1:14" ht="15.75" customHeight="1">
      <c r="A82" s="304"/>
      <c r="B82" s="24" t="s">
        <v>182</v>
      </c>
      <c r="C82" s="58">
        <v>109.3</v>
      </c>
      <c r="D82" s="56">
        <v>89.6</v>
      </c>
      <c r="E82" s="56">
        <v>129</v>
      </c>
      <c r="F82" s="59">
        <v>3</v>
      </c>
      <c r="G82" s="56">
        <v>64.2</v>
      </c>
      <c r="H82" s="56">
        <v>39.5</v>
      </c>
      <c r="I82" s="56">
        <v>88.9</v>
      </c>
      <c r="J82" s="65">
        <v>1</v>
      </c>
      <c r="K82" s="58">
        <v>136.4</v>
      </c>
      <c r="L82" s="56">
        <v>108.5</v>
      </c>
      <c r="M82" s="56">
        <v>164.3</v>
      </c>
      <c r="N82" s="57">
        <v>4</v>
      </c>
    </row>
    <row r="83" spans="1:14" ht="15.75" customHeight="1">
      <c r="A83" s="304"/>
      <c r="B83" s="24" t="s">
        <v>183</v>
      </c>
      <c r="C83" s="58">
        <v>98.4</v>
      </c>
      <c r="D83" s="56">
        <v>73.9</v>
      </c>
      <c r="E83" s="56">
        <v>122.9</v>
      </c>
      <c r="F83" s="59">
        <v>2</v>
      </c>
      <c r="G83" s="56">
        <v>46</v>
      </c>
      <c r="H83" s="56">
        <v>18.8</v>
      </c>
      <c r="I83" s="56">
        <v>73.3</v>
      </c>
      <c r="J83" s="65">
        <v>1</v>
      </c>
      <c r="K83" s="58">
        <v>130.4</v>
      </c>
      <c r="L83" s="56">
        <v>94.6</v>
      </c>
      <c r="M83" s="56">
        <v>166.2</v>
      </c>
      <c r="N83" s="57">
        <v>3</v>
      </c>
    </row>
    <row r="84" spans="1:14" ht="15.75" customHeight="1">
      <c r="A84" s="304"/>
      <c r="B84" s="24" t="s">
        <v>184</v>
      </c>
      <c r="C84" s="58">
        <v>100.3</v>
      </c>
      <c r="D84" s="56">
        <v>75.1</v>
      </c>
      <c r="E84" s="56">
        <v>125.4</v>
      </c>
      <c r="F84" s="59">
        <v>3</v>
      </c>
      <c r="G84" s="56">
        <v>74.7</v>
      </c>
      <c r="H84" s="56">
        <v>39.2</v>
      </c>
      <c r="I84" s="56">
        <v>110.3</v>
      </c>
      <c r="J84" s="65">
        <v>2</v>
      </c>
      <c r="K84" s="58">
        <v>115.5</v>
      </c>
      <c r="L84" s="56">
        <v>81.4</v>
      </c>
      <c r="M84" s="56">
        <v>149.6</v>
      </c>
      <c r="N84" s="57">
        <v>3</v>
      </c>
    </row>
    <row r="85" spans="1:14" ht="15.75" customHeight="1">
      <c r="A85" s="304"/>
      <c r="B85" s="24" t="s">
        <v>185</v>
      </c>
      <c r="C85" s="58">
        <v>116.9</v>
      </c>
      <c r="D85" s="56">
        <v>86.6</v>
      </c>
      <c r="E85" s="56">
        <v>147.3</v>
      </c>
      <c r="F85" s="59">
        <v>3</v>
      </c>
      <c r="G85" s="56">
        <v>93.4</v>
      </c>
      <c r="H85" s="56">
        <v>49</v>
      </c>
      <c r="I85" s="56">
        <v>137.7</v>
      </c>
      <c r="J85" s="65">
        <v>2</v>
      </c>
      <c r="K85" s="58">
        <v>131</v>
      </c>
      <c r="L85" s="56">
        <v>90.4</v>
      </c>
      <c r="M85" s="56">
        <v>171.6</v>
      </c>
      <c r="N85" s="57">
        <v>3</v>
      </c>
    </row>
    <row r="86" spans="1:14" ht="15.75" customHeight="1">
      <c r="A86" s="304"/>
      <c r="B86" s="24" t="s">
        <v>186</v>
      </c>
      <c r="C86" s="58">
        <v>82</v>
      </c>
      <c r="D86" s="56">
        <v>63.1</v>
      </c>
      <c r="E86" s="56">
        <v>100.9</v>
      </c>
      <c r="F86" s="59">
        <v>2</v>
      </c>
      <c r="G86" s="56">
        <v>58.5</v>
      </c>
      <c r="H86" s="56">
        <v>32.2</v>
      </c>
      <c r="I86" s="56">
        <v>84.7</v>
      </c>
      <c r="J86" s="65">
        <v>1</v>
      </c>
      <c r="K86" s="58">
        <v>95.8</v>
      </c>
      <c r="L86" s="56">
        <v>70</v>
      </c>
      <c r="M86" s="56">
        <v>121.6</v>
      </c>
      <c r="N86" s="57">
        <v>2</v>
      </c>
    </row>
    <row r="87" spans="1:14" ht="15.75" customHeight="1">
      <c r="A87" s="304"/>
      <c r="B87" s="24" t="s">
        <v>187</v>
      </c>
      <c r="C87" s="58">
        <v>93.7</v>
      </c>
      <c r="D87" s="56">
        <v>82.1</v>
      </c>
      <c r="E87" s="56">
        <v>105.3</v>
      </c>
      <c r="F87" s="59">
        <v>2</v>
      </c>
      <c r="G87" s="56">
        <v>62.1</v>
      </c>
      <c r="H87" s="56">
        <v>46.8</v>
      </c>
      <c r="I87" s="56">
        <v>77.5</v>
      </c>
      <c r="J87" s="65">
        <v>1</v>
      </c>
      <c r="K87" s="58">
        <v>112.8</v>
      </c>
      <c r="L87" s="56">
        <v>96.8</v>
      </c>
      <c r="M87" s="56">
        <v>128.9</v>
      </c>
      <c r="N87" s="57">
        <v>3</v>
      </c>
    </row>
    <row r="88" spans="1:14" ht="15.75" customHeight="1">
      <c r="A88" s="304"/>
      <c r="B88" s="24" t="s">
        <v>188</v>
      </c>
      <c r="C88" s="58">
        <v>106.1</v>
      </c>
      <c r="D88" s="56">
        <v>80.3</v>
      </c>
      <c r="E88" s="56">
        <v>131.8</v>
      </c>
      <c r="F88" s="59">
        <v>3</v>
      </c>
      <c r="G88" s="56">
        <v>69.7</v>
      </c>
      <c r="H88" s="56">
        <v>35.6</v>
      </c>
      <c r="I88" s="56">
        <v>103.9</v>
      </c>
      <c r="J88" s="65">
        <v>2</v>
      </c>
      <c r="K88" s="58">
        <v>127.8</v>
      </c>
      <c r="L88" s="56">
        <v>92</v>
      </c>
      <c r="M88" s="56">
        <v>163.6</v>
      </c>
      <c r="N88" s="57">
        <v>3</v>
      </c>
    </row>
    <row r="89" spans="1:14" ht="15.75" customHeight="1">
      <c r="A89" s="304"/>
      <c r="B89" s="24" t="s">
        <v>189</v>
      </c>
      <c r="C89" s="58">
        <v>84.5</v>
      </c>
      <c r="D89" s="56">
        <v>62.2</v>
      </c>
      <c r="E89" s="56">
        <v>106.8</v>
      </c>
      <c r="F89" s="59">
        <v>2</v>
      </c>
      <c r="G89" s="56">
        <v>70.6</v>
      </c>
      <c r="H89" s="56">
        <v>37.1</v>
      </c>
      <c r="I89" s="56">
        <v>104.2</v>
      </c>
      <c r="J89" s="65">
        <v>2</v>
      </c>
      <c r="K89" s="58">
        <v>92.7</v>
      </c>
      <c r="L89" s="56">
        <v>63.2</v>
      </c>
      <c r="M89" s="56">
        <v>122.1</v>
      </c>
      <c r="N89" s="57">
        <v>2</v>
      </c>
    </row>
    <row r="90" spans="1:14" ht="15.75" customHeight="1">
      <c r="A90" s="304"/>
      <c r="B90" s="24" t="s">
        <v>190</v>
      </c>
      <c r="C90" s="58">
        <v>117.6</v>
      </c>
      <c r="D90" s="56">
        <v>112.2</v>
      </c>
      <c r="E90" s="56">
        <v>123.1</v>
      </c>
      <c r="F90" s="59">
        <v>4</v>
      </c>
      <c r="G90" s="56">
        <v>119.7</v>
      </c>
      <c r="H90" s="56">
        <v>110.7</v>
      </c>
      <c r="I90" s="56">
        <v>128.7</v>
      </c>
      <c r="J90" s="65">
        <v>4</v>
      </c>
      <c r="K90" s="58">
        <v>116.4</v>
      </c>
      <c r="L90" s="56">
        <v>109.6</v>
      </c>
      <c r="M90" s="56">
        <v>123.2</v>
      </c>
      <c r="N90" s="57">
        <v>4</v>
      </c>
    </row>
    <row r="91" spans="1:14" ht="15.75" customHeight="1">
      <c r="A91" s="304"/>
      <c r="B91" s="24" t="s">
        <v>191</v>
      </c>
      <c r="C91" s="58">
        <v>122.4</v>
      </c>
      <c r="D91" s="56">
        <v>114.8</v>
      </c>
      <c r="E91" s="56">
        <v>130</v>
      </c>
      <c r="F91" s="59">
        <v>4</v>
      </c>
      <c r="G91" s="56">
        <v>112.9</v>
      </c>
      <c r="H91" s="56">
        <v>101</v>
      </c>
      <c r="I91" s="56">
        <v>124.9</v>
      </c>
      <c r="J91" s="65">
        <v>4</v>
      </c>
      <c r="K91" s="58">
        <v>127.9</v>
      </c>
      <c r="L91" s="56">
        <v>118.2</v>
      </c>
      <c r="M91" s="56">
        <v>137.7</v>
      </c>
      <c r="N91" s="57">
        <v>4</v>
      </c>
    </row>
    <row r="92" spans="1:14" ht="15.75" customHeight="1">
      <c r="A92" s="304"/>
      <c r="B92" s="24" t="s">
        <v>192</v>
      </c>
      <c r="C92" s="58">
        <v>122</v>
      </c>
      <c r="D92" s="56">
        <v>113.4</v>
      </c>
      <c r="E92" s="56">
        <v>130.5</v>
      </c>
      <c r="F92" s="59">
        <v>4</v>
      </c>
      <c r="G92" s="56">
        <v>107.3</v>
      </c>
      <c r="H92" s="56">
        <v>94.2</v>
      </c>
      <c r="I92" s="56">
        <v>120.4</v>
      </c>
      <c r="J92" s="65">
        <v>3</v>
      </c>
      <c r="K92" s="58">
        <v>130.6</v>
      </c>
      <c r="L92" s="56">
        <v>119.5</v>
      </c>
      <c r="M92" s="56">
        <v>141.8</v>
      </c>
      <c r="N92" s="57">
        <v>4</v>
      </c>
    </row>
    <row r="93" spans="1:14" ht="15.75" customHeight="1">
      <c r="A93" s="304"/>
      <c r="B93" s="24" t="s">
        <v>193</v>
      </c>
      <c r="C93" s="58">
        <v>134.7</v>
      </c>
      <c r="D93" s="56">
        <v>123.3</v>
      </c>
      <c r="E93" s="56">
        <v>146</v>
      </c>
      <c r="F93" s="59">
        <v>4</v>
      </c>
      <c r="G93" s="56">
        <v>116.1</v>
      </c>
      <c r="H93" s="56">
        <v>98.8</v>
      </c>
      <c r="I93" s="56">
        <v>133.4</v>
      </c>
      <c r="J93" s="65">
        <v>3</v>
      </c>
      <c r="K93" s="58">
        <v>145.5</v>
      </c>
      <c r="L93" s="56">
        <v>130.7</v>
      </c>
      <c r="M93" s="56">
        <v>160.3</v>
      </c>
      <c r="N93" s="57">
        <v>4</v>
      </c>
    </row>
    <row r="94" spans="1:14" ht="15.75" customHeight="1">
      <c r="A94" s="304"/>
      <c r="B94" s="24" t="s">
        <v>194</v>
      </c>
      <c r="C94" s="58">
        <v>119.1</v>
      </c>
      <c r="D94" s="56">
        <v>109.3</v>
      </c>
      <c r="E94" s="56">
        <v>129</v>
      </c>
      <c r="F94" s="59">
        <v>4</v>
      </c>
      <c r="G94" s="56">
        <v>96.2</v>
      </c>
      <c r="H94" s="56">
        <v>81.6</v>
      </c>
      <c r="I94" s="56">
        <v>110.8</v>
      </c>
      <c r="J94" s="65">
        <v>2</v>
      </c>
      <c r="K94" s="58">
        <v>132.6</v>
      </c>
      <c r="L94" s="56">
        <v>119.5</v>
      </c>
      <c r="M94" s="56">
        <v>145.7</v>
      </c>
      <c r="N94" s="57">
        <v>4</v>
      </c>
    </row>
    <row r="95" spans="1:14" ht="15.75" customHeight="1">
      <c r="A95" s="304"/>
      <c r="B95" s="24" t="s">
        <v>195</v>
      </c>
      <c r="C95" s="58">
        <v>89.5</v>
      </c>
      <c r="D95" s="56">
        <v>85.8</v>
      </c>
      <c r="E95" s="56">
        <v>93.3</v>
      </c>
      <c r="F95" s="59">
        <v>1</v>
      </c>
      <c r="G95" s="56">
        <v>91</v>
      </c>
      <c r="H95" s="56">
        <v>84.8</v>
      </c>
      <c r="I95" s="56">
        <v>97.2</v>
      </c>
      <c r="J95" s="65">
        <v>1</v>
      </c>
      <c r="K95" s="58">
        <v>88.7</v>
      </c>
      <c r="L95" s="56">
        <v>84</v>
      </c>
      <c r="M95" s="56">
        <v>93.4</v>
      </c>
      <c r="N95" s="57">
        <v>1</v>
      </c>
    </row>
    <row r="96" spans="1:14" ht="15.75" customHeight="1">
      <c r="A96" s="304"/>
      <c r="B96" s="24" t="s">
        <v>196</v>
      </c>
      <c r="C96" s="58">
        <v>85.4</v>
      </c>
      <c r="D96" s="56">
        <v>78.8</v>
      </c>
      <c r="E96" s="56">
        <v>91.9</v>
      </c>
      <c r="F96" s="59">
        <v>1</v>
      </c>
      <c r="G96" s="56">
        <v>94</v>
      </c>
      <c r="H96" s="56">
        <v>82.6</v>
      </c>
      <c r="I96" s="56">
        <v>105.4</v>
      </c>
      <c r="J96" s="65">
        <v>2</v>
      </c>
      <c r="K96" s="58">
        <v>80.4</v>
      </c>
      <c r="L96" s="56">
        <v>72.4</v>
      </c>
      <c r="M96" s="56">
        <v>88.4</v>
      </c>
      <c r="N96" s="57">
        <v>1</v>
      </c>
    </row>
    <row r="97" spans="1:14" ht="15.75" customHeight="1">
      <c r="A97" s="304"/>
      <c r="B97" s="24" t="s">
        <v>197</v>
      </c>
      <c r="C97" s="58">
        <v>84.9</v>
      </c>
      <c r="D97" s="56">
        <v>78.7</v>
      </c>
      <c r="E97" s="56">
        <v>91.1</v>
      </c>
      <c r="F97" s="59">
        <v>1</v>
      </c>
      <c r="G97" s="56">
        <v>76.5</v>
      </c>
      <c r="H97" s="56">
        <v>66.7</v>
      </c>
      <c r="I97" s="56">
        <v>86.4</v>
      </c>
      <c r="J97" s="65">
        <v>1</v>
      </c>
      <c r="K97" s="58">
        <v>89.6</v>
      </c>
      <c r="L97" s="56">
        <v>81.6</v>
      </c>
      <c r="M97" s="56">
        <v>97.6</v>
      </c>
      <c r="N97" s="57">
        <v>1</v>
      </c>
    </row>
    <row r="98" spans="1:14" ht="15.75" customHeight="1">
      <c r="A98" s="304"/>
      <c r="B98" s="24" t="s">
        <v>198</v>
      </c>
      <c r="C98" s="58">
        <v>100.6</v>
      </c>
      <c r="D98" s="56">
        <v>92.7</v>
      </c>
      <c r="E98" s="56">
        <v>108.6</v>
      </c>
      <c r="F98" s="59">
        <v>3</v>
      </c>
      <c r="G98" s="56">
        <v>102.9</v>
      </c>
      <c r="H98" s="56">
        <v>89.6</v>
      </c>
      <c r="I98" s="56">
        <v>116.2</v>
      </c>
      <c r="J98" s="65">
        <v>3</v>
      </c>
      <c r="K98" s="58">
        <v>99.3</v>
      </c>
      <c r="L98" s="56">
        <v>89.4</v>
      </c>
      <c r="M98" s="56">
        <v>109.2</v>
      </c>
      <c r="N98" s="57">
        <v>2</v>
      </c>
    </row>
    <row r="99" spans="1:14" ht="15.75" customHeight="1">
      <c r="A99" s="304"/>
      <c r="B99" s="24" t="s">
        <v>199</v>
      </c>
      <c r="C99" s="58">
        <v>86.7</v>
      </c>
      <c r="D99" s="56">
        <v>79.5</v>
      </c>
      <c r="E99" s="56">
        <v>93.9</v>
      </c>
      <c r="F99" s="59">
        <v>1</v>
      </c>
      <c r="G99" s="56">
        <v>107.4</v>
      </c>
      <c r="H99" s="56">
        <v>94.4</v>
      </c>
      <c r="I99" s="56">
        <v>120.5</v>
      </c>
      <c r="J99" s="65">
        <v>3</v>
      </c>
      <c r="K99" s="58">
        <v>74.1</v>
      </c>
      <c r="L99" s="56">
        <v>65.6</v>
      </c>
      <c r="M99" s="56">
        <v>82.5</v>
      </c>
      <c r="N99" s="57">
        <v>1</v>
      </c>
    </row>
    <row r="100" spans="1:14" ht="15.75" customHeight="1">
      <c r="A100" s="304"/>
      <c r="B100" s="24" t="s">
        <v>200</v>
      </c>
      <c r="C100" s="58">
        <v>125.6</v>
      </c>
      <c r="D100" s="56">
        <v>92.7</v>
      </c>
      <c r="E100" s="56">
        <v>158.5</v>
      </c>
      <c r="F100" s="59">
        <v>3</v>
      </c>
      <c r="G100" s="56">
        <v>114.7</v>
      </c>
      <c r="H100" s="56">
        <v>63.1</v>
      </c>
      <c r="I100" s="56">
        <v>166.2</v>
      </c>
      <c r="J100" s="65">
        <v>3</v>
      </c>
      <c r="K100" s="58">
        <v>132.1</v>
      </c>
      <c r="L100" s="56">
        <v>89.5</v>
      </c>
      <c r="M100" s="56">
        <v>174.7</v>
      </c>
      <c r="N100" s="57">
        <v>3</v>
      </c>
    </row>
    <row r="101" spans="1:14" ht="15.75" customHeight="1">
      <c r="A101" s="304"/>
      <c r="B101" s="24" t="s">
        <v>201</v>
      </c>
      <c r="C101" s="58">
        <v>112.3</v>
      </c>
      <c r="D101" s="56">
        <v>95.4</v>
      </c>
      <c r="E101" s="56">
        <v>129.3</v>
      </c>
      <c r="F101" s="59">
        <v>3</v>
      </c>
      <c r="G101" s="56">
        <v>88.5</v>
      </c>
      <c r="H101" s="56">
        <v>64</v>
      </c>
      <c r="I101" s="56">
        <v>113.1</v>
      </c>
      <c r="J101" s="65">
        <v>2</v>
      </c>
      <c r="K101" s="58">
        <v>126.6</v>
      </c>
      <c r="L101" s="56">
        <v>103.9</v>
      </c>
      <c r="M101" s="56">
        <v>149.4</v>
      </c>
      <c r="N101" s="57">
        <v>4</v>
      </c>
    </row>
    <row r="102" spans="1:14" ht="15.75" customHeight="1">
      <c r="A102" s="304"/>
      <c r="B102" s="24" t="s">
        <v>202</v>
      </c>
      <c r="C102" s="58">
        <v>112.5</v>
      </c>
      <c r="D102" s="56">
        <v>96.2</v>
      </c>
      <c r="E102" s="56">
        <v>128.9</v>
      </c>
      <c r="F102" s="59">
        <v>3</v>
      </c>
      <c r="G102" s="56">
        <v>87.6</v>
      </c>
      <c r="H102" s="56">
        <v>64.2</v>
      </c>
      <c r="I102" s="56">
        <v>111</v>
      </c>
      <c r="J102" s="65">
        <v>2</v>
      </c>
      <c r="K102" s="58">
        <v>127.9</v>
      </c>
      <c r="L102" s="56">
        <v>105.7</v>
      </c>
      <c r="M102" s="56">
        <v>150</v>
      </c>
      <c r="N102" s="57">
        <v>4</v>
      </c>
    </row>
    <row r="103" spans="1:14" ht="15.75" customHeight="1">
      <c r="A103" s="304"/>
      <c r="B103" s="24" t="s">
        <v>203</v>
      </c>
      <c r="C103" s="58">
        <v>98.8</v>
      </c>
      <c r="D103" s="56">
        <v>88.9</v>
      </c>
      <c r="E103" s="56">
        <v>108.8</v>
      </c>
      <c r="F103" s="59">
        <v>2</v>
      </c>
      <c r="G103" s="56">
        <v>101</v>
      </c>
      <c r="H103" s="56">
        <v>84.7</v>
      </c>
      <c r="I103" s="56">
        <v>117.4</v>
      </c>
      <c r="J103" s="65">
        <v>3</v>
      </c>
      <c r="K103" s="58">
        <v>97.4</v>
      </c>
      <c r="L103" s="56">
        <v>84.9</v>
      </c>
      <c r="M103" s="56">
        <v>110</v>
      </c>
      <c r="N103" s="57">
        <v>2</v>
      </c>
    </row>
    <row r="104" spans="1:14" ht="15.75" customHeight="1">
      <c r="A104" s="304"/>
      <c r="B104" s="24" t="s">
        <v>204</v>
      </c>
      <c r="C104" s="58">
        <v>101.9</v>
      </c>
      <c r="D104" s="56">
        <v>94</v>
      </c>
      <c r="E104" s="56">
        <v>109.8</v>
      </c>
      <c r="F104" s="59">
        <v>3</v>
      </c>
      <c r="G104" s="56">
        <v>89.4</v>
      </c>
      <c r="H104" s="56">
        <v>77.5</v>
      </c>
      <c r="I104" s="56">
        <v>101.3</v>
      </c>
      <c r="J104" s="65">
        <v>2</v>
      </c>
      <c r="K104" s="58">
        <v>109.8</v>
      </c>
      <c r="L104" s="56">
        <v>99.3</v>
      </c>
      <c r="M104" s="56">
        <v>120.2</v>
      </c>
      <c r="N104" s="57">
        <v>3</v>
      </c>
    </row>
    <row r="105" spans="1:14" ht="15.75" customHeight="1">
      <c r="A105" s="304"/>
      <c r="B105" s="24" t="s">
        <v>205</v>
      </c>
      <c r="C105" s="58">
        <v>116.7</v>
      </c>
      <c r="D105" s="56">
        <v>104.5</v>
      </c>
      <c r="E105" s="56">
        <v>129</v>
      </c>
      <c r="F105" s="59">
        <v>4</v>
      </c>
      <c r="G105" s="56">
        <v>105.4</v>
      </c>
      <c r="H105" s="56">
        <v>86.5</v>
      </c>
      <c r="I105" s="56">
        <v>124.2</v>
      </c>
      <c r="J105" s="65">
        <v>3</v>
      </c>
      <c r="K105" s="58">
        <v>123.7</v>
      </c>
      <c r="L105" s="56">
        <v>107.7</v>
      </c>
      <c r="M105" s="56">
        <v>139.8</v>
      </c>
      <c r="N105" s="57">
        <v>4</v>
      </c>
    </row>
    <row r="106" spans="1:14" ht="15.75" customHeight="1">
      <c r="A106" s="304"/>
      <c r="B106" s="24" t="s">
        <v>206</v>
      </c>
      <c r="C106" s="58">
        <v>114.1</v>
      </c>
      <c r="D106" s="56">
        <v>103.6</v>
      </c>
      <c r="E106" s="56">
        <v>124.6</v>
      </c>
      <c r="F106" s="59">
        <v>4</v>
      </c>
      <c r="G106" s="56">
        <v>116.1</v>
      </c>
      <c r="H106" s="56">
        <v>99</v>
      </c>
      <c r="I106" s="56">
        <v>133.3</v>
      </c>
      <c r="J106" s="65">
        <v>3</v>
      </c>
      <c r="K106" s="58">
        <v>112.9</v>
      </c>
      <c r="L106" s="56">
        <v>99.6</v>
      </c>
      <c r="M106" s="56">
        <v>126.1</v>
      </c>
      <c r="N106" s="57">
        <v>3</v>
      </c>
    </row>
    <row r="107" spans="1:14" ht="15.75" customHeight="1">
      <c r="A107" s="304"/>
      <c r="B107" s="24" t="s">
        <v>207</v>
      </c>
      <c r="C107" s="58">
        <v>135.4</v>
      </c>
      <c r="D107" s="56">
        <v>123.6</v>
      </c>
      <c r="E107" s="56">
        <v>147.1</v>
      </c>
      <c r="F107" s="59">
        <v>4</v>
      </c>
      <c r="G107" s="56">
        <v>122.5</v>
      </c>
      <c r="H107" s="56">
        <v>104.4</v>
      </c>
      <c r="I107" s="56">
        <v>140.6</v>
      </c>
      <c r="J107" s="65">
        <v>4</v>
      </c>
      <c r="K107" s="58">
        <v>143.3</v>
      </c>
      <c r="L107" s="56">
        <v>127.9</v>
      </c>
      <c r="M107" s="56">
        <v>158.6</v>
      </c>
      <c r="N107" s="57">
        <v>4</v>
      </c>
    </row>
    <row r="108" spans="1:14" ht="15.75" customHeight="1">
      <c r="A108" s="304"/>
      <c r="B108" s="24" t="s">
        <v>208</v>
      </c>
      <c r="C108" s="58">
        <v>121.5</v>
      </c>
      <c r="D108" s="56">
        <v>106.7</v>
      </c>
      <c r="E108" s="56">
        <v>136.3</v>
      </c>
      <c r="F108" s="59">
        <v>4</v>
      </c>
      <c r="G108" s="56">
        <v>100.3</v>
      </c>
      <c r="H108" s="56">
        <v>78.5</v>
      </c>
      <c r="I108" s="56">
        <v>122.2</v>
      </c>
      <c r="J108" s="65">
        <v>3</v>
      </c>
      <c r="K108" s="58">
        <v>134.5</v>
      </c>
      <c r="L108" s="56">
        <v>114.7</v>
      </c>
      <c r="M108" s="56">
        <v>154.2</v>
      </c>
      <c r="N108" s="57">
        <v>4</v>
      </c>
    </row>
    <row r="109" spans="1:14" ht="15.75" customHeight="1">
      <c r="A109" s="304"/>
      <c r="B109" s="24" t="s">
        <v>209</v>
      </c>
      <c r="C109" s="58">
        <v>155.3</v>
      </c>
      <c r="D109" s="56">
        <v>134</v>
      </c>
      <c r="E109" s="56">
        <v>176.5</v>
      </c>
      <c r="F109" s="59">
        <v>4</v>
      </c>
      <c r="G109" s="56">
        <v>135.6</v>
      </c>
      <c r="H109" s="56">
        <v>103.2</v>
      </c>
      <c r="I109" s="56">
        <v>168.1</v>
      </c>
      <c r="J109" s="65">
        <v>4</v>
      </c>
      <c r="K109" s="58">
        <v>167</v>
      </c>
      <c r="L109" s="56">
        <v>139.1</v>
      </c>
      <c r="M109" s="56">
        <v>194.9</v>
      </c>
      <c r="N109" s="57">
        <v>4</v>
      </c>
    </row>
    <row r="110" spans="1:14" ht="15.75" customHeight="1">
      <c r="A110" s="304"/>
      <c r="B110" s="24" t="s">
        <v>210</v>
      </c>
      <c r="C110" s="58">
        <v>123.4</v>
      </c>
      <c r="D110" s="56">
        <v>91.9</v>
      </c>
      <c r="E110" s="56">
        <v>154.8</v>
      </c>
      <c r="F110" s="59">
        <v>3</v>
      </c>
      <c r="G110" s="56">
        <v>102.3</v>
      </c>
      <c r="H110" s="56">
        <v>56.3</v>
      </c>
      <c r="I110" s="56">
        <v>148.3</v>
      </c>
      <c r="J110" s="65">
        <v>3</v>
      </c>
      <c r="K110" s="58">
        <v>136.7</v>
      </c>
      <c r="L110" s="56">
        <v>94.4</v>
      </c>
      <c r="M110" s="56">
        <v>179.1</v>
      </c>
      <c r="N110" s="57">
        <v>3</v>
      </c>
    </row>
    <row r="111" spans="1:14" ht="15.75" customHeight="1">
      <c r="A111" s="304"/>
      <c r="B111" s="24" t="s">
        <v>211</v>
      </c>
      <c r="C111" s="58">
        <v>99</v>
      </c>
      <c r="D111" s="56">
        <v>85.1</v>
      </c>
      <c r="E111" s="56">
        <v>112.8</v>
      </c>
      <c r="F111" s="59">
        <v>2</v>
      </c>
      <c r="G111" s="56">
        <v>88.5</v>
      </c>
      <c r="H111" s="56">
        <v>67.3</v>
      </c>
      <c r="I111" s="56">
        <v>109.6</v>
      </c>
      <c r="J111" s="65">
        <v>2</v>
      </c>
      <c r="K111" s="58">
        <v>105.5</v>
      </c>
      <c r="L111" s="56">
        <v>87.3</v>
      </c>
      <c r="M111" s="56">
        <v>123.7</v>
      </c>
      <c r="N111" s="57">
        <v>3</v>
      </c>
    </row>
    <row r="112" spans="1:14" ht="15.75" customHeight="1">
      <c r="A112" s="304"/>
      <c r="B112" s="24" t="s">
        <v>212</v>
      </c>
      <c r="C112" s="58">
        <v>117.1</v>
      </c>
      <c r="D112" s="56">
        <v>104.8</v>
      </c>
      <c r="E112" s="56">
        <v>129.3</v>
      </c>
      <c r="F112" s="59">
        <v>4</v>
      </c>
      <c r="G112" s="56">
        <v>100.2</v>
      </c>
      <c r="H112" s="56">
        <v>81.7</v>
      </c>
      <c r="I112" s="56">
        <v>118.8</v>
      </c>
      <c r="J112" s="65">
        <v>3</v>
      </c>
      <c r="K112" s="58">
        <v>127.1</v>
      </c>
      <c r="L112" s="56">
        <v>111</v>
      </c>
      <c r="M112" s="56">
        <v>143.3</v>
      </c>
      <c r="N112" s="57">
        <v>4</v>
      </c>
    </row>
    <row r="113" spans="1:14" ht="15.75" customHeight="1">
      <c r="A113" s="304"/>
      <c r="B113" s="24" t="s">
        <v>213</v>
      </c>
      <c r="C113" s="58">
        <v>104</v>
      </c>
      <c r="D113" s="56">
        <v>88.9</v>
      </c>
      <c r="E113" s="56">
        <v>119.2</v>
      </c>
      <c r="F113" s="59">
        <v>3</v>
      </c>
      <c r="G113" s="56">
        <v>114.2</v>
      </c>
      <c r="H113" s="56">
        <v>88.2</v>
      </c>
      <c r="I113" s="56">
        <v>140.2</v>
      </c>
      <c r="J113" s="65">
        <v>3</v>
      </c>
      <c r="K113" s="58">
        <v>98</v>
      </c>
      <c r="L113" s="56">
        <v>79.5</v>
      </c>
      <c r="M113" s="56">
        <v>116.6</v>
      </c>
      <c r="N113" s="57">
        <v>2</v>
      </c>
    </row>
    <row r="114" spans="1:14" ht="15.75" customHeight="1">
      <c r="A114" s="304"/>
      <c r="B114" s="24" t="s">
        <v>214</v>
      </c>
      <c r="C114" s="58">
        <v>112.1</v>
      </c>
      <c r="D114" s="56">
        <v>101.5</v>
      </c>
      <c r="E114" s="56">
        <v>122.8</v>
      </c>
      <c r="F114" s="59">
        <v>4</v>
      </c>
      <c r="G114" s="56">
        <v>115.6</v>
      </c>
      <c r="H114" s="56">
        <v>98.1</v>
      </c>
      <c r="I114" s="56">
        <v>133.2</v>
      </c>
      <c r="J114" s="65">
        <v>3</v>
      </c>
      <c r="K114" s="58">
        <v>110</v>
      </c>
      <c r="L114" s="56">
        <v>96.6</v>
      </c>
      <c r="M114" s="56">
        <v>123.3</v>
      </c>
      <c r="N114" s="57">
        <v>3</v>
      </c>
    </row>
    <row r="115" spans="1:14" ht="15.75" customHeight="1">
      <c r="A115" s="305"/>
      <c r="B115" s="25" t="s">
        <v>215</v>
      </c>
      <c r="C115" s="63">
        <v>137.9</v>
      </c>
      <c r="D115" s="61">
        <v>107.5</v>
      </c>
      <c r="E115" s="61">
        <v>168.3</v>
      </c>
      <c r="F115" s="64">
        <v>4</v>
      </c>
      <c r="G115" s="61">
        <v>139.7</v>
      </c>
      <c r="H115" s="61">
        <v>89.7</v>
      </c>
      <c r="I115" s="61">
        <v>189.7</v>
      </c>
      <c r="J115" s="66">
        <v>3</v>
      </c>
      <c r="K115" s="63">
        <v>136.8</v>
      </c>
      <c r="L115" s="61">
        <v>98.5</v>
      </c>
      <c r="M115" s="61">
        <v>175.1</v>
      </c>
      <c r="N115" s="62">
        <v>3</v>
      </c>
    </row>
  </sheetData>
  <sheetProtection/>
  <mergeCells count="8">
    <mergeCell ref="A6:A60"/>
    <mergeCell ref="A61:A115"/>
    <mergeCell ref="C3:F3"/>
    <mergeCell ref="G3:J3"/>
    <mergeCell ref="K3:N3"/>
    <mergeCell ref="D4:E4"/>
    <mergeCell ref="H4:I4"/>
    <mergeCell ref="L4:M4"/>
  </mergeCells>
  <printOptions/>
  <pageMargins left="0.7874015748031497" right="0.7874015748031497" top="0.984251968503937" bottom="0.984251968503937" header="0.5118110236220472" footer="0.5118110236220472"/>
  <pageSetup firstPageNumber="46" useFirstPageNumber="1" fitToHeight="2" horizontalDpi="600" verticalDpi="600" orientation="portrait" paperSize="9" scale="75" r:id="rId1"/>
  <headerFooter scaleWithDoc="0">
    <oddFooter>&amp;C&amp;"ＭＳ Ｐゴシック,標準"&amp;14- &amp;P -</oddFooter>
  </headerFooter>
  <rowBreaks count="1" manualBreakCount="1">
    <brk id="6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37">
      <selection activeCell="H31" sqref="H3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251</v>
      </c>
      <c r="B1" s="54"/>
      <c r="C1" s="54"/>
      <c r="D1" s="54"/>
      <c r="E1" s="54"/>
      <c r="F1" s="54"/>
      <c r="G1" s="54"/>
      <c r="H1" s="54"/>
    </row>
    <row r="3" spans="1:9" ht="13.5" customHeight="1">
      <c r="A3" s="14"/>
      <c r="B3" s="312" t="s">
        <v>154</v>
      </c>
      <c r="C3" s="313"/>
      <c r="D3" s="313"/>
      <c r="E3" s="314"/>
      <c r="F3" s="312" t="s">
        <v>56</v>
      </c>
      <c r="G3" s="313"/>
      <c r="H3" s="313"/>
      <c r="I3" s="314"/>
    </row>
    <row r="4" spans="1:9" ht="13.5" customHeight="1">
      <c r="A4" s="15"/>
      <c r="B4" s="18" t="s">
        <v>219</v>
      </c>
      <c r="C4" s="311" t="s">
        <v>220</v>
      </c>
      <c r="D4" s="311"/>
      <c r="E4" s="18" t="s">
        <v>221</v>
      </c>
      <c r="F4" s="18" t="s">
        <v>219</v>
      </c>
      <c r="G4" s="311" t="s">
        <v>220</v>
      </c>
      <c r="H4" s="311"/>
      <c r="I4" s="18" t="s">
        <v>221</v>
      </c>
    </row>
    <row r="5" spans="1:9" ht="13.5" customHeight="1">
      <c r="A5" s="20"/>
      <c r="B5" s="240" t="s">
        <v>222</v>
      </c>
      <c r="C5" s="28" t="s">
        <v>223</v>
      </c>
      <c r="D5" s="28" t="s">
        <v>224</v>
      </c>
      <c r="E5" s="28" t="s">
        <v>225</v>
      </c>
      <c r="F5" s="240" t="s">
        <v>222</v>
      </c>
      <c r="G5" s="28" t="s">
        <v>223</v>
      </c>
      <c r="H5" s="28" t="s">
        <v>224</v>
      </c>
      <c r="I5" s="28" t="s">
        <v>225</v>
      </c>
    </row>
    <row r="6" spans="1:9" ht="13.5" customHeight="1">
      <c r="A6" s="24" t="s">
        <v>226</v>
      </c>
      <c r="B6" s="67">
        <v>100</v>
      </c>
      <c r="C6" s="67">
        <v>99.3</v>
      </c>
      <c r="D6" s="67">
        <v>100.7</v>
      </c>
      <c r="E6" s="68"/>
      <c r="F6" s="67">
        <v>100</v>
      </c>
      <c r="G6" s="67">
        <v>99.2</v>
      </c>
      <c r="H6" s="67">
        <v>100.8</v>
      </c>
      <c r="I6" s="68"/>
    </row>
    <row r="7" spans="1:9" ht="13.5" customHeight="1">
      <c r="A7" s="24" t="s">
        <v>162</v>
      </c>
      <c r="B7" s="67">
        <v>99.8</v>
      </c>
      <c r="C7" s="67">
        <v>98</v>
      </c>
      <c r="D7" s="67">
        <v>101.7</v>
      </c>
      <c r="E7" s="68">
        <v>2</v>
      </c>
      <c r="F7" s="67">
        <v>94.3</v>
      </c>
      <c r="G7" s="67">
        <v>92.2</v>
      </c>
      <c r="H7" s="67">
        <v>96.4</v>
      </c>
      <c r="I7" s="68">
        <v>1</v>
      </c>
    </row>
    <row r="8" spans="1:9" ht="13.5" customHeight="1">
      <c r="A8" s="24" t="s">
        <v>163</v>
      </c>
      <c r="B8" s="67">
        <v>97.4</v>
      </c>
      <c r="C8" s="67">
        <v>95.5</v>
      </c>
      <c r="D8" s="67">
        <v>99.4</v>
      </c>
      <c r="E8" s="68">
        <v>1</v>
      </c>
      <c r="F8" s="67">
        <v>97.7</v>
      </c>
      <c r="G8" s="67">
        <v>95.3</v>
      </c>
      <c r="H8" s="67">
        <v>100</v>
      </c>
      <c r="I8" s="68">
        <v>2</v>
      </c>
    </row>
    <row r="9" spans="1:9" ht="13.5" customHeight="1">
      <c r="A9" s="24" t="s">
        <v>164</v>
      </c>
      <c r="B9" s="67">
        <v>103.9</v>
      </c>
      <c r="C9" s="67">
        <v>101.4</v>
      </c>
      <c r="D9" s="67">
        <v>106.4</v>
      </c>
      <c r="E9" s="68">
        <v>4</v>
      </c>
      <c r="F9" s="67">
        <v>102.2</v>
      </c>
      <c r="G9" s="67">
        <v>99.2</v>
      </c>
      <c r="H9" s="67">
        <v>105.2</v>
      </c>
      <c r="I9" s="68">
        <v>3</v>
      </c>
    </row>
    <row r="10" spans="1:9" ht="13.5" customHeight="1">
      <c r="A10" s="24" t="s">
        <v>165</v>
      </c>
      <c r="B10" s="67">
        <v>108.4</v>
      </c>
      <c r="C10" s="67">
        <v>103.8</v>
      </c>
      <c r="D10" s="67">
        <v>113</v>
      </c>
      <c r="E10" s="68">
        <v>4</v>
      </c>
      <c r="F10" s="67">
        <v>98</v>
      </c>
      <c r="G10" s="67">
        <v>92.5</v>
      </c>
      <c r="H10" s="67">
        <v>103.6</v>
      </c>
      <c r="I10" s="68">
        <v>2</v>
      </c>
    </row>
    <row r="11" spans="1:9" ht="13.5" customHeight="1">
      <c r="A11" s="24" t="s">
        <v>166</v>
      </c>
      <c r="B11" s="67">
        <v>103.3</v>
      </c>
      <c r="C11" s="67">
        <v>100.2</v>
      </c>
      <c r="D11" s="67">
        <v>106.4</v>
      </c>
      <c r="E11" s="68">
        <v>4</v>
      </c>
      <c r="F11" s="67">
        <v>96.6</v>
      </c>
      <c r="G11" s="67">
        <v>93.2</v>
      </c>
      <c r="H11" s="67">
        <v>100</v>
      </c>
      <c r="I11" s="68">
        <v>2</v>
      </c>
    </row>
    <row r="12" spans="1:9" ht="13.5" customHeight="1">
      <c r="A12" s="24" t="s">
        <v>167</v>
      </c>
      <c r="B12" s="67">
        <v>99.9</v>
      </c>
      <c r="C12" s="67">
        <v>96</v>
      </c>
      <c r="D12" s="67">
        <v>103.9</v>
      </c>
      <c r="E12" s="68">
        <v>2</v>
      </c>
      <c r="F12" s="67">
        <v>98.4</v>
      </c>
      <c r="G12" s="67">
        <v>93.9</v>
      </c>
      <c r="H12" s="67">
        <v>102.8</v>
      </c>
      <c r="I12" s="68">
        <v>2</v>
      </c>
    </row>
    <row r="13" spans="1:9" ht="13.5" customHeight="1">
      <c r="A13" s="24" t="s">
        <v>168</v>
      </c>
      <c r="B13" s="67">
        <v>95.6</v>
      </c>
      <c r="C13" s="67">
        <v>90.3</v>
      </c>
      <c r="D13" s="67">
        <v>100.9</v>
      </c>
      <c r="E13" s="68">
        <v>2</v>
      </c>
      <c r="F13" s="67">
        <v>83.6</v>
      </c>
      <c r="G13" s="67">
        <v>77.9</v>
      </c>
      <c r="H13" s="67">
        <v>89.3</v>
      </c>
      <c r="I13" s="68">
        <v>1</v>
      </c>
    </row>
    <row r="14" spans="1:9" ht="13.5" customHeight="1">
      <c r="A14" s="24" t="s">
        <v>169</v>
      </c>
      <c r="B14" s="67">
        <v>104.4</v>
      </c>
      <c r="C14" s="67">
        <v>100.2</v>
      </c>
      <c r="D14" s="67">
        <v>108.6</v>
      </c>
      <c r="E14" s="68">
        <v>4</v>
      </c>
      <c r="F14" s="67">
        <v>114.6</v>
      </c>
      <c r="G14" s="67">
        <v>109.5</v>
      </c>
      <c r="H14" s="67">
        <v>119.8</v>
      </c>
      <c r="I14" s="68">
        <v>4</v>
      </c>
    </row>
    <row r="15" spans="1:9" ht="13.5" customHeight="1">
      <c r="A15" s="24" t="s">
        <v>170</v>
      </c>
      <c r="B15" s="67">
        <v>108.7</v>
      </c>
      <c r="C15" s="67">
        <v>103.2</v>
      </c>
      <c r="D15" s="67">
        <v>114.3</v>
      </c>
      <c r="E15" s="68">
        <v>4</v>
      </c>
      <c r="F15" s="67">
        <v>104.3</v>
      </c>
      <c r="G15" s="67">
        <v>97.5</v>
      </c>
      <c r="H15" s="67">
        <v>111.2</v>
      </c>
      <c r="I15" s="68">
        <v>3</v>
      </c>
    </row>
    <row r="16" spans="1:9" ht="13.5" customHeight="1">
      <c r="A16" s="24" t="s">
        <v>171</v>
      </c>
      <c r="B16" s="67">
        <v>95.3</v>
      </c>
      <c r="C16" s="67">
        <v>91</v>
      </c>
      <c r="D16" s="67">
        <v>99.6</v>
      </c>
      <c r="E16" s="68">
        <v>1</v>
      </c>
      <c r="F16" s="67">
        <v>85.6</v>
      </c>
      <c r="G16" s="67">
        <v>80.6</v>
      </c>
      <c r="H16" s="67">
        <v>90.6</v>
      </c>
      <c r="I16" s="68">
        <v>1</v>
      </c>
    </row>
    <row r="17" spans="1:9" ht="13.5" customHeight="1">
      <c r="A17" s="24" t="s">
        <v>172</v>
      </c>
      <c r="B17" s="67">
        <v>97</v>
      </c>
      <c r="C17" s="67">
        <v>91.4</v>
      </c>
      <c r="D17" s="67">
        <v>102.5</v>
      </c>
      <c r="E17" s="68">
        <v>2</v>
      </c>
      <c r="F17" s="67">
        <v>84.6</v>
      </c>
      <c r="G17" s="67">
        <v>78.4</v>
      </c>
      <c r="H17" s="67">
        <v>90.7</v>
      </c>
      <c r="I17" s="68">
        <v>1</v>
      </c>
    </row>
    <row r="18" spans="1:9" ht="13.5" customHeight="1">
      <c r="A18" s="24" t="s">
        <v>173</v>
      </c>
      <c r="B18" s="67">
        <v>94.9</v>
      </c>
      <c r="C18" s="67">
        <v>88.9</v>
      </c>
      <c r="D18" s="67">
        <v>100.9</v>
      </c>
      <c r="E18" s="68">
        <v>2</v>
      </c>
      <c r="F18" s="67">
        <v>106.6</v>
      </c>
      <c r="G18" s="67">
        <v>98</v>
      </c>
      <c r="H18" s="67">
        <v>115.2</v>
      </c>
      <c r="I18" s="68">
        <v>3</v>
      </c>
    </row>
    <row r="19" spans="1:9" ht="13.5" customHeight="1">
      <c r="A19" s="24" t="s">
        <v>174</v>
      </c>
      <c r="B19" s="67">
        <v>101.1</v>
      </c>
      <c r="C19" s="67">
        <v>94.7</v>
      </c>
      <c r="D19" s="67">
        <v>107.5</v>
      </c>
      <c r="E19" s="68">
        <v>3</v>
      </c>
      <c r="F19" s="67">
        <v>94.7</v>
      </c>
      <c r="G19" s="67">
        <v>86.7</v>
      </c>
      <c r="H19" s="67">
        <v>102.7</v>
      </c>
      <c r="I19" s="68">
        <v>2</v>
      </c>
    </row>
    <row r="20" spans="1:9" ht="13.5" customHeight="1">
      <c r="A20" s="24" t="s">
        <v>175</v>
      </c>
      <c r="B20" s="67">
        <v>97</v>
      </c>
      <c r="C20" s="67">
        <v>90.6</v>
      </c>
      <c r="D20" s="67">
        <v>103.3</v>
      </c>
      <c r="E20" s="68">
        <v>2</v>
      </c>
      <c r="F20" s="67">
        <v>91.7</v>
      </c>
      <c r="G20" s="67">
        <v>83.9</v>
      </c>
      <c r="H20" s="67">
        <v>99.5</v>
      </c>
      <c r="I20" s="68">
        <v>1</v>
      </c>
    </row>
    <row r="21" spans="1:9" ht="13.5" customHeight="1">
      <c r="A21" s="24" t="s">
        <v>176</v>
      </c>
      <c r="B21" s="67">
        <v>88.1</v>
      </c>
      <c r="C21" s="67">
        <v>81.6</v>
      </c>
      <c r="D21" s="67">
        <v>94.7</v>
      </c>
      <c r="E21" s="68">
        <v>1</v>
      </c>
      <c r="F21" s="67">
        <v>94.7</v>
      </c>
      <c r="G21" s="67">
        <v>85.8</v>
      </c>
      <c r="H21" s="67">
        <v>103.6</v>
      </c>
      <c r="I21" s="68">
        <v>2</v>
      </c>
    </row>
    <row r="22" spans="1:9" ht="13.5" customHeight="1">
      <c r="A22" s="24" t="s">
        <v>177</v>
      </c>
      <c r="B22" s="67">
        <v>86.3</v>
      </c>
      <c r="C22" s="67">
        <v>76</v>
      </c>
      <c r="D22" s="67">
        <v>96.5</v>
      </c>
      <c r="E22" s="68">
        <v>1</v>
      </c>
      <c r="F22" s="67">
        <v>81.2</v>
      </c>
      <c r="G22" s="67">
        <v>68.4</v>
      </c>
      <c r="H22" s="67">
        <v>94</v>
      </c>
      <c r="I22" s="68">
        <v>1</v>
      </c>
    </row>
    <row r="23" spans="1:9" ht="13.5" customHeight="1">
      <c r="A23" s="24" t="s">
        <v>178</v>
      </c>
      <c r="B23" s="67">
        <v>97.7</v>
      </c>
      <c r="C23" s="67">
        <v>86.8</v>
      </c>
      <c r="D23" s="67">
        <v>108.7</v>
      </c>
      <c r="E23" s="68">
        <v>2</v>
      </c>
      <c r="F23" s="67">
        <v>96.8</v>
      </c>
      <c r="G23" s="67">
        <v>83.4</v>
      </c>
      <c r="H23" s="67">
        <v>110.2</v>
      </c>
      <c r="I23" s="68">
        <v>2</v>
      </c>
    </row>
    <row r="24" spans="1:9" ht="13.5" customHeight="1">
      <c r="A24" s="24" t="s">
        <v>179</v>
      </c>
      <c r="B24" s="67">
        <v>93.9</v>
      </c>
      <c r="C24" s="67">
        <v>88.6</v>
      </c>
      <c r="D24" s="67">
        <v>99.2</v>
      </c>
      <c r="E24" s="68">
        <v>1</v>
      </c>
      <c r="F24" s="67">
        <v>90.1</v>
      </c>
      <c r="G24" s="67">
        <v>83.6</v>
      </c>
      <c r="H24" s="67">
        <v>96.6</v>
      </c>
      <c r="I24" s="68">
        <v>1</v>
      </c>
    </row>
    <row r="25" spans="1:9" ht="13.5" customHeight="1">
      <c r="A25" s="24" t="s">
        <v>180</v>
      </c>
      <c r="B25" s="67">
        <v>99.7</v>
      </c>
      <c r="C25" s="67">
        <v>87.9</v>
      </c>
      <c r="D25" s="67">
        <v>111.5</v>
      </c>
      <c r="E25" s="68">
        <v>2</v>
      </c>
      <c r="F25" s="67">
        <v>97.6</v>
      </c>
      <c r="G25" s="67">
        <v>81.7</v>
      </c>
      <c r="H25" s="67">
        <v>113.4</v>
      </c>
      <c r="I25" s="68">
        <v>2</v>
      </c>
    </row>
    <row r="26" spans="1:9" ht="13.5" customHeight="1">
      <c r="A26" s="24" t="s">
        <v>181</v>
      </c>
      <c r="B26" s="67">
        <v>109</v>
      </c>
      <c r="C26" s="67">
        <v>93.1</v>
      </c>
      <c r="D26" s="67">
        <v>125</v>
      </c>
      <c r="E26" s="68">
        <v>3</v>
      </c>
      <c r="F26" s="67">
        <v>119.3</v>
      </c>
      <c r="G26" s="67">
        <v>97.6</v>
      </c>
      <c r="H26" s="67">
        <v>141</v>
      </c>
      <c r="I26" s="68">
        <v>3</v>
      </c>
    </row>
    <row r="27" spans="1:9" ht="13.5" customHeight="1">
      <c r="A27" s="24" t="s">
        <v>182</v>
      </c>
      <c r="B27" s="67">
        <v>102.6</v>
      </c>
      <c r="C27" s="67">
        <v>90.9</v>
      </c>
      <c r="D27" s="67">
        <v>114.4</v>
      </c>
      <c r="E27" s="68">
        <v>3</v>
      </c>
      <c r="F27" s="67">
        <v>106.9</v>
      </c>
      <c r="G27" s="67">
        <v>91.6</v>
      </c>
      <c r="H27" s="67">
        <v>122.3</v>
      </c>
      <c r="I27" s="68">
        <v>3</v>
      </c>
    </row>
    <row r="28" spans="1:9" ht="13.5" customHeight="1">
      <c r="A28" s="24" t="s">
        <v>183</v>
      </c>
      <c r="B28" s="67">
        <v>102.2</v>
      </c>
      <c r="C28" s="67">
        <v>87.3</v>
      </c>
      <c r="D28" s="67">
        <v>117.1</v>
      </c>
      <c r="E28" s="68">
        <v>3</v>
      </c>
      <c r="F28" s="67">
        <v>99.7</v>
      </c>
      <c r="G28" s="67">
        <v>80.4</v>
      </c>
      <c r="H28" s="67">
        <v>119.1</v>
      </c>
      <c r="I28" s="68">
        <v>2</v>
      </c>
    </row>
    <row r="29" spans="1:9" ht="13.5" customHeight="1">
      <c r="A29" s="24" t="s">
        <v>184</v>
      </c>
      <c r="B29" s="67">
        <v>98.7</v>
      </c>
      <c r="C29" s="67">
        <v>84.3</v>
      </c>
      <c r="D29" s="67">
        <v>113.2</v>
      </c>
      <c r="E29" s="68">
        <v>2</v>
      </c>
      <c r="F29" s="67">
        <v>117</v>
      </c>
      <c r="G29" s="67">
        <v>95.5</v>
      </c>
      <c r="H29" s="67">
        <v>138.5</v>
      </c>
      <c r="I29" s="68">
        <v>3</v>
      </c>
    </row>
    <row r="30" spans="1:9" ht="13.5" customHeight="1">
      <c r="A30" s="24" t="s">
        <v>185</v>
      </c>
      <c r="B30" s="67">
        <v>96.6</v>
      </c>
      <c r="C30" s="67">
        <v>82</v>
      </c>
      <c r="D30" s="67">
        <v>111.2</v>
      </c>
      <c r="E30" s="68">
        <v>2</v>
      </c>
      <c r="F30" s="67">
        <v>130.5</v>
      </c>
      <c r="G30" s="67">
        <v>105.2</v>
      </c>
      <c r="H30" s="67">
        <v>155.9</v>
      </c>
      <c r="I30" s="68">
        <v>4</v>
      </c>
    </row>
    <row r="31" spans="1:9" ht="13.5" customHeight="1">
      <c r="A31" s="24" t="s">
        <v>186</v>
      </c>
      <c r="B31" s="67">
        <v>84.1</v>
      </c>
      <c r="C31" s="67">
        <v>71.2</v>
      </c>
      <c r="D31" s="67">
        <v>97.1</v>
      </c>
      <c r="E31" s="68">
        <v>1</v>
      </c>
      <c r="F31" s="67">
        <v>90.3</v>
      </c>
      <c r="G31" s="67">
        <v>74.6</v>
      </c>
      <c r="H31" s="67">
        <v>106.1</v>
      </c>
      <c r="I31" s="68">
        <v>2</v>
      </c>
    </row>
    <row r="32" spans="1:9" ht="13.5" customHeight="1">
      <c r="A32" s="24" t="s">
        <v>187</v>
      </c>
      <c r="B32" s="67">
        <v>95.3</v>
      </c>
      <c r="C32" s="67">
        <v>88.4</v>
      </c>
      <c r="D32" s="67">
        <v>102.1</v>
      </c>
      <c r="E32" s="68">
        <v>2</v>
      </c>
      <c r="F32" s="67">
        <v>102.3</v>
      </c>
      <c r="G32" s="67">
        <v>92.8</v>
      </c>
      <c r="H32" s="67">
        <v>111.8</v>
      </c>
      <c r="I32" s="68">
        <v>3</v>
      </c>
    </row>
    <row r="33" spans="1:9" ht="13.5" customHeight="1">
      <c r="A33" s="24" t="s">
        <v>188</v>
      </c>
      <c r="B33" s="67">
        <v>83.9</v>
      </c>
      <c r="C33" s="67">
        <v>71</v>
      </c>
      <c r="D33" s="67">
        <v>96.7</v>
      </c>
      <c r="E33" s="68">
        <v>1</v>
      </c>
      <c r="F33" s="67">
        <v>116.8</v>
      </c>
      <c r="G33" s="67">
        <v>95.5</v>
      </c>
      <c r="H33" s="67">
        <v>138.2</v>
      </c>
      <c r="I33" s="68">
        <v>3</v>
      </c>
    </row>
    <row r="34" spans="1:9" ht="13.5" customHeight="1">
      <c r="A34" s="24" t="s">
        <v>189</v>
      </c>
      <c r="B34" s="67">
        <v>89.9</v>
      </c>
      <c r="C34" s="67">
        <v>75.5</v>
      </c>
      <c r="D34" s="67">
        <v>104.3</v>
      </c>
      <c r="E34" s="68">
        <v>2</v>
      </c>
      <c r="F34" s="67">
        <v>94.9</v>
      </c>
      <c r="G34" s="67">
        <v>76.1</v>
      </c>
      <c r="H34" s="67">
        <v>113.7</v>
      </c>
      <c r="I34" s="68">
        <v>2</v>
      </c>
    </row>
    <row r="35" spans="1:9" ht="13.5" customHeight="1">
      <c r="A35" s="24" t="s">
        <v>190</v>
      </c>
      <c r="B35" s="67">
        <v>103.9</v>
      </c>
      <c r="C35" s="67">
        <v>100.6</v>
      </c>
      <c r="D35" s="67">
        <v>107.2</v>
      </c>
      <c r="E35" s="68">
        <v>4</v>
      </c>
      <c r="F35" s="67">
        <v>113</v>
      </c>
      <c r="G35" s="67">
        <v>108.8</v>
      </c>
      <c r="H35" s="67">
        <v>117.2</v>
      </c>
      <c r="I35" s="68">
        <v>4</v>
      </c>
    </row>
    <row r="36" spans="1:9" ht="13.5" customHeight="1">
      <c r="A36" s="24" t="s">
        <v>191</v>
      </c>
      <c r="B36" s="67">
        <v>109.3</v>
      </c>
      <c r="C36" s="67">
        <v>104.7</v>
      </c>
      <c r="D36" s="67">
        <v>113.9</v>
      </c>
      <c r="E36" s="68">
        <v>4</v>
      </c>
      <c r="F36" s="67">
        <v>114.4</v>
      </c>
      <c r="G36" s="67">
        <v>108.6</v>
      </c>
      <c r="H36" s="67">
        <v>120.2</v>
      </c>
      <c r="I36" s="68">
        <v>4</v>
      </c>
    </row>
    <row r="37" spans="1:9" ht="13.5" customHeight="1">
      <c r="A37" s="24" t="s">
        <v>192</v>
      </c>
      <c r="B37" s="67">
        <v>107.5</v>
      </c>
      <c r="C37" s="67">
        <v>102.3</v>
      </c>
      <c r="D37" s="67">
        <v>112.7</v>
      </c>
      <c r="E37" s="68">
        <v>4</v>
      </c>
      <c r="F37" s="67">
        <v>113.5</v>
      </c>
      <c r="G37" s="67">
        <v>107</v>
      </c>
      <c r="H37" s="67">
        <v>120</v>
      </c>
      <c r="I37" s="68">
        <v>4</v>
      </c>
    </row>
    <row r="38" spans="1:9" ht="13.5" customHeight="1">
      <c r="A38" s="24" t="s">
        <v>193</v>
      </c>
      <c r="B38" s="67">
        <v>105</v>
      </c>
      <c r="C38" s="67">
        <v>98.8</v>
      </c>
      <c r="D38" s="67">
        <v>111.2</v>
      </c>
      <c r="E38" s="68">
        <v>3</v>
      </c>
      <c r="F38" s="67">
        <v>116.9</v>
      </c>
      <c r="G38" s="67">
        <v>108.5</v>
      </c>
      <c r="H38" s="67">
        <v>125.3</v>
      </c>
      <c r="I38" s="68">
        <v>4</v>
      </c>
    </row>
    <row r="39" spans="1:9" ht="13.5" customHeight="1">
      <c r="A39" s="24" t="s">
        <v>194</v>
      </c>
      <c r="B39" s="67">
        <v>108.8</v>
      </c>
      <c r="C39" s="67">
        <v>103</v>
      </c>
      <c r="D39" s="67">
        <v>114.7</v>
      </c>
      <c r="E39" s="68">
        <v>4</v>
      </c>
      <c r="F39" s="67">
        <v>117.4</v>
      </c>
      <c r="G39" s="67">
        <v>109.6</v>
      </c>
      <c r="H39" s="67">
        <v>125.1</v>
      </c>
      <c r="I39" s="68">
        <v>4</v>
      </c>
    </row>
    <row r="40" spans="1:9" ht="13.5" customHeight="1">
      <c r="A40" s="24" t="s">
        <v>195</v>
      </c>
      <c r="B40" s="67">
        <v>96.3</v>
      </c>
      <c r="C40" s="67">
        <v>93.6</v>
      </c>
      <c r="D40" s="67">
        <v>98.9</v>
      </c>
      <c r="E40" s="68">
        <v>1</v>
      </c>
      <c r="F40" s="67">
        <v>91</v>
      </c>
      <c r="G40" s="67">
        <v>88</v>
      </c>
      <c r="H40" s="67">
        <v>94</v>
      </c>
      <c r="I40" s="68">
        <v>1</v>
      </c>
    </row>
    <row r="41" spans="1:9" ht="13.5" customHeight="1">
      <c r="A41" s="24" t="s">
        <v>196</v>
      </c>
      <c r="B41" s="67">
        <v>99.5</v>
      </c>
      <c r="C41" s="67">
        <v>94.4</v>
      </c>
      <c r="D41" s="67">
        <v>104.5</v>
      </c>
      <c r="E41" s="68">
        <v>2</v>
      </c>
      <c r="F41" s="67">
        <v>87.5</v>
      </c>
      <c r="G41" s="67">
        <v>82.2</v>
      </c>
      <c r="H41" s="67">
        <v>92.8</v>
      </c>
      <c r="I41" s="68">
        <v>1</v>
      </c>
    </row>
    <row r="42" spans="1:9" ht="13.5" customHeight="1">
      <c r="A42" s="24" t="s">
        <v>197</v>
      </c>
      <c r="B42" s="67">
        <v>99.3</v>
      </c>
      <c r="C42" s="67">
        <v>94.7</v>
      </c>
      <c r="D42" s="67">
        <v>103.9</v>
      </c>
      <c r="E42" s="68">
        <v>2</v>
      </c>
      <c r="F42" s="67">
        <v>86.8</v>
      </c>
      <c r="G42" s="67">
        <v>81.7</v>
      </c>
      <c r="H42" s="67">
        <v>91.9</v>
      </c>
      <c r="I42" s="68">
        <v>1</v>
      </c>
    </row>
    <row r="43" spans="1:9" ht="13.5" customHeight="1">
      <c r="A43" s="24" t="s">
        <v>198</v>
      </c>
      <c r="B43" s="67">
        <v>99.9</v>
      </c>
      <c r="C43" s="67">
        <v>94.4</v>
      </c>
      <c r="D43" s="67">
        <v>105.4</v>
      </c>
      <c r="E43" s="68">
        <v>2</v>
      </c>
      <c r="F43" s="67">
        <v>101</v>
      </c>
      <c r="G43" s="67">
        <v>94.6</v>
      </c>
      <c r="H43" s="67">
        <v>107.4</v>
      </c>
      <c r="I43" s="68">
        <v>3</v>
      </c>
    </row>
    <row r="44" spans="1:9" ht="13.5" customHeight="1">
      <c r="A44" s="24" t="s">
        <v>199</v>
      </c>
      <c r="B44" s="67">
        <v>88.1</v>
      </c>
      <c r="C44" s="67">
        <v>83.7</v>
      </c>
      <c r="D44" s="67">
        <v>92.5</v>
      </c>
      <c r="E44" s="68">
        <v>1</v>
      </c>
      <c r="F44" s="67">
        <v>102.9</v>
      </c>
      <c r="G44" s="67">
        <v>96.7</v>
      </c>
      <c r="H44" s="67">
        <v>109.1</v>
      </c>
      <c r="I44" s="68">
        <v>3</v>
      </c>
    </row>
    <row r="45" spans="1:9" ht="13.5" customHeight="1">
      <c r="A45" s="24" t="s">
        <v>200</v>
      </c>
      <c r="B45" s="67">
        <v>92.2</v>
      </c>
      <c r="C45" s="67">
        <v>73.5</v>
      </c>
      <c r="D45" s="67">
        <v>110.8</v>
      </c>
      <c r="E45" s="68">
        <v>2</v>
      </c>
      <c r="F45" s="67">
        <v>122</v>
      </c>
      <c r="G45" s="67">
        <v>96.4</v>
      </c>
      <c r="H45" s="67">
        <v>147.7</v>
      </c>
      <c r="I45" s="68">
        <v>3</v>
      </c>
    </row>
    <row r="46" spans="1:9" ht="13.5" customHeight="1">
      <c r="A46" s="24" t="s">
        <v>201</v>
      </c>
      <c r="B46" s="67">
        <v>98.3</v>
      </c>
      <c r="C46" s="67">
        <v>88.7</v>
      </c>
      <c r="D46" s="67">
        <v>108</v>
      </c>
      <c r="E46" s="68">
        <v>2</v>
      </c>
      <c r="F46" s="67">
        <v>108.3</v>
      </c>
      <c r="G46" s="67">
        <v>95.2</v>
      </c>
      <c r="H46" s="67">
        <v>121.4</v>
      </c>
      <c r="I46" s="68">
        <v>3</v>
      </c>
    </row>
    <row r="47" spans="1:9" ht="13.5" customHeight="1">
      <c r="A47" s="24" t="s">
        <v>202</v>
      </c>
      <c r="B47" s="67">
        <v>90.4</v>
      </c>
      <c r="C47" s="67">
        <v>81.5</v>
      </c>
      <c r="D47" s="67">
        <v>99.3</v>
      </c>
      <c r="E47" s="68">
        <v>1</v>
      </c>
      <c r="F47" s="67">
        <v>116</v>
      </c>
      <c r="G47" s="67">
        <v>103</v>
      </c>
      <c r="H47" s="67">
        <v>129</v>
      </c>
      <c r="I47" s="68">
        <v>4</v>
      </c>
    </row>
    <row r="48" spans="1:9" ht="13.5" customHeight="1">
      <c r="A48" s="24" t="s">
        <v>203</v>
      </c>
      <c r="B48" s="67">
        <v>90.8</v>
      </c>
      <c r="C48" s="67">
        <v>84.5</v>
      </c>
      <c r="D48" s="67">
        <v>97</v>
      </c>
      <c r="E48" s="68">
        <v>1</v>
      </c>
      <c r="F48" s="67">
        <v>101.1</v>
      </c>
      <c r="G48" s="67">
        <v>93.2</v>
      </c>
      <c r="H48" s="67">
        <v>109</v>
      </c>
      <c r="I48" s="68">
        <v>3</v>
      </c>
    </row>
    <row r="49" spans="1:9" ht="13.5" customHeight="1">
      <c r="A49" s="24" t="s">
        <v>204</v>
      </c>
      <c r="B49" s="67">
        <v>101</v>
      </c>
      <c r="C49" s="67">
        <v>96.3</v>
      </c>
      <c r="D49" s="67">
        <v>105.8</v>
      </c>
      <c r="E49" s="68">
        <v>3</v>
      </c>
      <c r="F49" s="67">
        <v>113.6</v>
      </c>
      <c r="G49" s="67">
        <v>107.1</v>
      </c>
      <c r="H49" s="67">
        <v>120.1</v>
      </c>
      <c r="I49" s="68">
        <v>4</v>
      </c>
    </row>
    <row r="50" spans="1:9" ht="13.5" customHeight="1">
      <c r="A50" s="24" t="s">
        <v>205</v>
      </c>
      <c r="B50" s="67">
        <v>106.7</v>
      </c>
      <c r="C50" s="67">
        <v>99.6</v>
      </c>
      <c r="D50" s="67">
        <v>113.8</v>
      </c>
      <c r="E50" s="68">
        <v>3</v>
      </c>
      <c r="F50" s="67">
        <v>115.1</v>
      </c>
      <c r="G50" s="67">
        <v>105.6</v>
      </c>
      <c r="H50" s="67">
        <v>124.6</v>
      </c>
      <c r="I50" s="68">
        <v>4</v>
      </c>
    </row>
    <row r="51" spans="1:9" ht="13.5" customHeight="1">
      <c r="A51" s="24" t="s">
        <v>206</v>
      </c>
      <c r="B51" s="67">
        <v>105.5</v>
      </c>
      <c r="C51" s="67">
        <v>99.4</v>
      </c>
      <c r="D51" s="67">
        <v>111.7</v>
      </c>
      <c r="E51" s="68">
        <v>3</v>
      </c>
      <c r="F51" s="67">
        <v>117.2</v>
      </c>
      <c r="G51" s="67">
        <v>108.8</v>
      </c>
      <c r="H51" s="67">
        <v>125.5</v>
      </c>
      <c r="I51" s="68">
        <v>4</v>
      </c>
    </row>
    <row r="52" spans="1:9" ht="13.5" customHeight="1">
      <c r="A52" s="24" t="s">
        <v>207</v>
      </c>
      <c r="B52" s="67">
        <v>103.6</v>
      </c>
      <c r="C52" s="67">
        <v>97.6</v>
      </c>
      <c r="D52" s="67">
        <v>109.6</v>
      </c>
      <c r="E52" s="68">
        <v>3</v>
      </c>
      <c r="F52" s="67">
        <v>119.8</v>
      </c>
      <c r="G52" s="67">
        <v>111.1</v>
      </c>
      <c r="H52" s="67">
        <v>128.4</v>
      </c>
      <c r="I52" s="68">
        <v>4</v>
      </c>
    </row>
    <row r="53" spans="1:9" ht="13.5" customHeight="1">
      <c r="A53" s="24" t="s">
        <v>208</v>
      </c>
      <c r="B53" s="67">
        <v>89.1</v>
      </c>
      <c r="C53" s="67">
        <v>81.4</v>
      </c>
      <c r="D53" s="67">
        <v>96.8</v>
      </c>
      <c r="E53" s="68">
        <v>1</v>
      </c>
      <c r="F53" s="67">
        <v>108.8</v>
      </c>
      <c r="G53" s="67">
        <v>97.8</v>
      </c>
      <c r="H53" s="67">
        <v>119.8</v>
      </c>
      <c r="I53" s="68">
        <v>3</v>
      </c>
    </row>
    <row r="54" spans="1:9" ht="13.5" customHeight="1">
      <c r="A54" s="24" t="s">
        <v>209</v>
      </c>
      <c r="B54" s="67">
        <v>86.8</v>
      </c>
      <c r="C54" s="67">
        <v>76.8</v>
      </c>
      <c r="D54" s="67">
        <v>96.8</v>
      </c>
      <c r="E54" s="68">
        <v>1</v>
      </c>
      <c r="F54" s="67">
        <v>131.8</v>
      </c>
      <c r="G54" s="67">
        <v>116.3</v>
      </c>
      <c r="H54" s="67">
        <v>147.3</v>
      </c>
      <c r="I54" s="68">
        <v>4</v>
      </c>
    </row>
    <row r="55" spans="1:9" ht="13.5" customHeight="1">
      <c r="A55" s="24" t="s">
        <v>210</v>
      </c>
      <c r="B55" s="67">
        <v>105.6</v>
      </c>
      <c r="C55" s="67">
        <v>89.7</v>
      </c>
      <c r="D55" s="67">
        <v>121.5</v>
      </c>
      <c r="E55" s="68">
        <v>3</v>
      </c>
      <c r="F55" s="67">
        <v>122.1</v>
      </c>
      <c r="G55" s="67">
        <v>97.8</v>
      </c>
      <c r="H55" s="67">
        <v>146.4</v>
      </c>
      <c r="I55" s="68">
        <v>3</v>
      </c>
    </row>
    <row r="56" spans="1:9" ht="13.5" customHeight="1">
      <c r="A56" s="24" t="s">
        <v>211</v>
      </c>
      <c r="B56" s="67">
        <v>96.2</v>
      </c>
      <c r="C56" s="67">
        <v>88.4</v>
      </c>
      <c r="D56" s="67">
        <v>104</v>
      </c>
      <c r="E56" s="68">
        <v>2</v>
      </c>
      <c r="F56" s="67">
        <v>102.2</v>
      </c>
      <c r="G56" s="67">
        <v>91.2</v>
      </c>
      <c r="H56" s="67">
        <v>113.2</v>
      </c>
      <c r="I56" s="68">
        <v>3</v>
      </c>
    </row>
    <row r="57" spans="1:9" ht="13.5" customHeight="1">
      <c r="A57" s="24" t="s">
        <v>212</v>
      </c>
      <c r="B57" s="67">
        <v>96</v>
      </c>
      <c r="C57" s="67">
        <v>89.4</v>
      </c>
      <c r="D57" s="67">
        <v>102.6</v>
      </c>
      <c r="E57" s="68">
        <v>2</v>
      </c>
      <c r="F57" s="67">
        <v>106.2</v>
      </c>
      <c r="G57" s="67">
        <v>97</v>
      </c>
      <c r="H57" s="67">
        <v>115.5</v>
      </c>
      <c r="I57" s="68">
        <v>3</v>
      </c>
    </row>
    <row r="58" spans="1:9" ht="13.5" customHeight="1">
      <c r="A58" s="24" t="s">
        <v>213</v>
      </c>
      <c r="B58" s="67">
        <v>97.7</v>
      </c>
      <c r="C58" s="67">
        <v>89.4</v>
      </c>
      <c r="D58" s="67">
        <v>106</v>
      </c>
      <c r="E58" s="68">
        <v>2</v>
      </c>
      <c r="F58" s="67">
        <v>101.4</v>
      </c>
      <c r="G58" s="67">
        <v>89.6</v>
      </c>
      <c r="H58" s="67">
        <v>113.2</v>
      </c>
      <c r="I58" s="68">
        <v>3</v>
      </c>
    </row>
    <row r="59" spans="1:9" ht="13.5" customHeight="1">
      <c r="A59" s="24" t="s">
        <v>214</v>
      </c>
      <c r="B59" s="67">
        <v>86</v>
      </c>
      <c r="C59" s="67">
        <v>80.7</v>
      </c>
      <c r="D59" s="67">
        <v>91.2</v>
      </c>
      <c r="E59" s="68">
        <v>1</v>
      </c>
      <c r="F59" s="67">
        <v>105.8</v>
      </c>
      <c r="G59" s="67">
        <v>97.7</v>
      </c>
      <c r="H59" s="67">
        <v>113.9</v>
      </c>
      <c r="I59" s="68">
        <v>3</v>
      </c>
    </row>
    <row r="60" spans="1:9" ht="13.5" customHeight="1">
      <c r="A60" s="25" t="s">
        <v>215</v>
      </c>
      <c r="B60" s="69">
        <v>92</v>
      </c>
      <c r="C60" s="69">
        <v>77.8</v>
      </c>
      <c r="D60" s="69">
        <v>106.2</v>
      </c>
      <c r="E60" s="70">
        <v>2</v>
      </c>
      <c r="F60" s="69">
        <v>125.8</v>
      </c>
      <c r="G60" s="69">
        <v>102.9</v>
      </c>
      <c r="H60" s="69">
        <v>148.7</v>
      </c>
      <c r="I60" s="70">
        <v>4</v>
      </c>
    </row>
    <row r="61" spans="1:26" ht="13.5" customHeight="1">
      <c r="A61" s="13" t="s">
        <v>227</v>
      </c>
      <c r="C61" s="26"/>
      <c r="D61" s="26"/>
      <c r="E61" s="27"/>
      <c r="F61" s="26"/>
      <c r="G61" s="26"/>
      <c r="H61" s="26"/>
      <c r="I61" s="27"/>
      <c r="J61" s="26"/>
      <c r="K61" s="26"/>
      <c r="L61" s="26"/>
      <c r="M61" s="27"/>
      <c r="O61" s="26"/>
      <c r="P61" s="26"/>
      <c r="Q61" s="26"/>
      <c r="R61" s="27"/>
      <c r="S61" s="26"/>
      <c r="T61" s="26"/>
      <c r="U61" s="26"/>
      <c r="V61" s="27"/>
      <c r="W61" s="26"/>
      <c r="X61" s="26"/>
      <c r="Y61" s="26"/>
      <c r="Z61" s="27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6299212598425197" bottom="0.7086614173228347" header="0.5118110236220472" footer="0.5118110236220472"/>
  <pageSetup firstPageNumber="48" useFirstPageNumber="1" fitToHeight="1" fitToWidth="1" horizontalDpi="600" verticalDpi="600" orientation="portrait" paperSize="9" scale="90" r:id="rId1"/>
  <headerFooter scaleWithDoc="0">
    <oddFooter>&amp;C&amp;"ＭＳ Ｐゴシック,標準"&amp;12- 48 -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1">
      <selection activeCell="S17" sqref="S17"/>
    </sheetView>
  </sheetViews>
  <sheetFormatPr defaultColWidth="10.28125" defaultRowHeight="12.75"/>
  <cols>
    <col min="1" max="1" width="5.421875" style="54" customWidth="1"/>
    <col min="2" max="2" width="10.28125" style="128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21" customHeight="1">
      <c r="A1" s="54" t="s">
        <v>252</v>
      </c>
      <c r="C1" s="54"/>
      <c r="D1" s="54"/>
      <c r="E1" s="54"/>
      <c r="F1" s="54"/>
    </row>
    <row r="2" spans="3:27" ht="14.25" customHeight="1">
      <c r="C2" s="13" t="s">
        <v>227</v>
      </c>
      <c r="D2" s="26"/>
      <c r="E2" s="26"/>
      <c r="F2" s="27"/>
      <c r="G2" s="26"/>
      <c r="H2" s="26"/>
      <c r="I2" s="26"/>
      <c r="J2" s="27"/>
      <c r="K2" s="26"/>
      <c r="L2" s="26"/>
      <c r="M2" s="26"/>
      <c r="N2" s="27"/>
      <c r="P2" s="26"/>
      <c r="Q2" s="26"/>
      <c r="R2" s="26"/>
      <c r="S2" s="27"/>
      <c r="T2" s="26"/>
      <c r="U2" s="26"/>
      <c r="V2" s="26"/>
      <c r="W2" s="27"/>
      <c r="X2" s="26"/>
      <c r="Y2" s="26"/>
      <c r="Z2" s="26"/>
      <c r="AA2" s="27"/>
    </row>
    <row r="3" spans="1:14" s="128" customFormat="1" ht="14.25" customHeight="1">
      <c r="A3" s="134"/>
      <c r="B3" s="129"/>
      <c r="C3" s="315" t="s">
        <v>216</v>
      </c>
      <c r="D3" s="315"/>
      <c r="E3" s="315"/>
      <c r="F3" s="315"/>
      <c r="G3" s="315" t="s">
        <v>217</v>
      </c>
      <c r="H3" s="315"/>
      <c r="I3" s="315"/>
      <c r="J3" s="315"/>
      <c r="K3" s="315" t="s">
        <v>218</v>
      </c>
      <c r="L3" s="315"/>
      <c r="M3" s="315"/>
      <c r="N3" s="315"/>
    </row>
    <row r="4" spans="1:14" ht="14.25" customHeight="1">
      <c r="A4" s="126"/>
      <c r="B4" s="130"/>
      <c r="C4" s="18" t="s">
        <v>219</v>
      </c>
      <c r="D4" s="311" t="s">
        <v>220</v>
      </c>
      <c r="E4" s="311"/>
      <c r="F4" s="18" t="s">
        <v>221</v>
      </c>
      <c r="G4" s="18" t="s">
        <v>219</v>
      </c>
      <c r="H4" s="311" t="s">
        <v>220</v>
      </c>
      <c r="I4" s="311"/>
      <c r="J4" s="18" t="s">
        <v>221</v>
      </c>
      <c r="K4" s="18" t="s">
        <v>219</v>
      </c>
      <c r="L4" s="311" t="s">
        <v>220</v>
      </c>
      <c r="M4" s="311"/>
      <c r="N4" s="18" t="s">
        <v>221</v>
      </c>
    </row>
    <row r="5" spans="1:14" ht="14.25" customHeight="1">
      <c r="A5" s="127"/>
      <c r="B5" s="131"/>
      <c r="C5" s="240" t="s">
        <v>222</v>
      </c>
      <c r="D5" s="28" t="s">
        <v>223</v>
      </c>
      <c r="E5" s="28" t="s">
        <v>224</v>
      </c>
      <c r="F5" s="28" t="s">
        <v>225</v>
      </c>
      <c r="G5" s="240" t="s">
        <v>222</v>
      </c>
      <c r="H5" s="28" t="s">
        <v>223</v>
      </c>
      <c r="I5" s="28" t="s">
        <v>224</v>
      </c>
      <c r="J5" s="28" t="s">
        <v>225</v>
      </c>
      <c r="K5" s="240" t="s">
        <v>222</v>
      </c>
      <c r="L5" s="28" t="s">
        <v>223</v>
      </c>
      <c r="M5" s="28" t="s">
        <v>224</v>
      </c>
      <c r="N5" s="28" t="s">
        <v>225</v>
      </c>
    </row>
    <row r="6" spans="1:14" ht="14.25" customHeight="1">
      <c r="A6" s="303" t="s">
        <v>154</v>
      </c>
      <c r="B6" s="132" t="s">
        <v>226</v>
      </c>
      <c r="C6" s="67">
        <v>100</v>
      </c>
      <c r="D6" s="67">
        <v>99.4</v>
      </c>
      <c r="E6" s="67">
        <v>100.6</v>
      </c>
      <c r="F6" s="68"/>
      <c r="G6" s="67">
        <v>100</v>
      </c>
      <c r="H6" s="67">
        <v>98.7</v>
      </c>
      <c r="I6" s="67">
        <v>101.3</v>
      </c>
      <c r="J6" s="68"/>
      <c r="K6" s="67">
        <v>100</v>
      </c>
      <c r="L6" s="67">
        <v>99.3</v>
      </c>
      <c r="M6" s="67">
        <v>100.7</v>
      </c>
      <c r="N6" s="68"/>
    </row>
    <row r="7" spans="1:14" ht="14.25" customHeight="1">
      <c r="A7" s="304"/>
      <c r="B7" s="132" t="s">
        <v>162</v>
      </c>
      <c r="C7" s="67">
        <v>102.3</v>
      </c>
      <c r="D7" s="67">
        <v>100.7</v>
      </c>
      <c r="E7" s="67">
        <v>104</v>
      </c>
      <c r="F7" s="68">
        <v>4</v>
      </c>
      <c r="G7" s="67">
        <v>102.4</v>
      </c>
      <c r="H7" s="67">
        <v>98.9</v>
      </c>
      <c r="I7" s="67">
        <v>106</v>
      </c>
      <c r="J7" s="68">
        <v>3</v>
      </c>
      <c r="K7" s="67">
        <v>102.3</v>
      </c>
      <c r="L7" s="67">
        <v>100.5</v>
      </c>
      <c r="M7" s="67">
        <v>104.2</v>
      </c>
      <c r="N7" s="68">
        <v>4</v>
      </c>
    </row>
    <row r="8" spans="1:14" ht="14.25" customHeight="1">
      <c r="A8" s="304"/>
      <c r="B8" s="132" t="s">
        <v>163</v>
      </c>
      <c r="C8" s="67">
        <v>99.7</v>
      </c>
      <c r="D8" s="67">
        <v>97.9</v>
      </c>
      <c r="E8" s="67">
        <v>101.5</v>
      </c>
      <c r="F8" s="68">
        <v>2</v>
      </c>
      <c r="G8" s="67">
        <v>88.1</v>
      </c>
      <c r="H8" s="67">
        <v>84.5</v>
      </c>
      <c r="I8" s="67">
        <v>91.6</v>
      </c>
      <c r="J8" s="68">
        <v>1</v>
      </c>
      <c r="K8" s="67">
        <v>102.9</v>
      </c>
      <c r="L8" s="67">
        <v>100.9</v>
      </c>
      <c r="M8" s="67">
        <v>104.9</v>
      </c>
      <c r="N8" s="68">
        <v>4</v>
      </c>
    </row>
    <row r="9" spans="1:14" ht="14.25" customHeight="1">
      <c r="A9" s="304"/>
      <c r="B9" s="132" t="s">
        <v>164</v>
      </c>
      <c r="C9" s="67">
        <v>111</v>
      </c>
      <c r="D9" s="67">
        <v>108.7</v>
      </c>
      <c r="E9" s="67">
        <v>113.3</v>
      </c>
      <c r="F9" s="68">
        <v>4</v>
      </c>
      <c r="G9" s="67">
        <v>124.4</v>
      </c>
      <c r="H9" s="67">
        <v>119.3</v>
      </c>
      <c r="I9" s="67">
        <v>129.6</v>
      </c>
      <c r="J9" s="68">
        <v>4</v>
      </c>
      <c r="K9" s="67">
        <v>107.2</v>
      </c>
      <c r="L9" s="67">
        <v>104.6</v>
      </c>
      <c r="M9" s="67">
        <v>109.7</v>
      </c>
      <c r="N9" s="68">
        <v>4</v>
      </c>
    </row>
    <row r="10" spans="1:14" ht="14.25" customHeight="1">
      <c r="A10" s="304"/>
      <c r="B10" s="132" t="s">
        <v>165</v>
      </c>
      <c r="C10" s="67">
        <v>97.4</v>
      </c>
      <c r="D10" s="67">
        <v>93.5</v>
      </c>
      <c r="E10" s="67">
        <v>101.3</v>
      </c>
      <c r="F10" s="68">
        <v>2</v>
      </c>
      <c r="G10" s="67">
        <v>85.9</v>
      </c>
      <c r="H10" s="67">
        <v>78.1</v>
      </c>
      <c r="I10" s="67">
        <v>93.7</v>
      </c>
      <c r="J10" s="68">
        <v>1</v>
      </c>
      <c r="K10" s="67">
        <v>100.6</v>
      </c>
      <c r="L10" s="67">
        <v>96.2</v>
      </c>
      <c r="M10" s="67">
        <v>105.1</v>
      </c>
      <c r="N10" s="68">
        <v>3</v>
      </c>
    </row>
    <row r="11" spans="1:14" ht="14.25" customHeight="1">
      <c r="A11" s="304"/>
      <c r="B11" s="132" t="s">
        <v>166</v>
      </c>
      <c r="C11" s="67">
        <v>107.3</v>
      </c>
      <c r="D11" s="67">
        <v>104.5</v>
      </c>
      <c r="E11" s="67">
        <v>110.1</v>
      </c>
      <c r="F11" s="68">
        <v>4</v>
      </c>
      <c r="G11" s="67">
        <v>100.9</v>
      </c>
      <c r="H11" s="67">
        <v>95.1</v>
      </c>
      <c r="I11" s="67">
        <v>106.7</v>
      </c>
      <c r="J11" s="68">
        <v>3</v>
      </c>
      <c r="K11" s="67">
        <v>109</v>
      </c>
      <c r="L11" s="67">
        <v>105.8</v>
      </c>
      <c r="M11" s="67">
        <v>112.2</v>
      </c>
      <c r="N11" s="68">
        <v>4</v>
      </c>
    </row>
    <row r="12" spans="1:14" ht="14.25" customHeight="1">
      <c r="A12" s="304"/>
      <c r="B12" s="132" t="s">
        <v>167</v>
      </c>
      <c r="C12" s="67">
        <v>92.2</v>
      </c>
      <c r="D12" s="67">
        <v>88.9</v>
      </c>
      <c r="E12" s="67">
        <v>95.5</v>
      </c>
      <c r="F12" s="68">
        <v>1</v>
      </c>
      <c r="G12" s="67">
        <v>88.5</v>
      </c>
      <c r="H12" s="67">
        <v>81.6</v>
      </c>
      <c r="I12" s="67">
        <v>95.5</v>
      </c>
      <c r="J12" s="68">
        <v>1</v>
      </c>
      <c r="K12" s="67">
        <v>93.2</v>
      </c>
      <c r="L12" s="67">
        <v>89.5</v>
      </c>
      <c r="M12" s="67">
        <v>96.9</v>
      </c>
      <c r="N12" s="68">
        <v>1</v>
      </c>
    </row>
    <row r="13" spans="1:14" ht="14.25" customHeight="1">
      <c r="A13" s="304"/>
      <c r="B13" s="132" t="s">
        <v>168</v>
      </c>
      <c r="C13" s="67">
        <v>94.7</v>
      </c>
      <c r="D13" s="67">
        <v>90.1</v>
      </c>
      <c r="E13" s="67">
        <v>99.4</v>
      </c>
      <c r="F13" s="68">
        <v>1</v>
      </c>
      <c r="G13" s="67">
        <v>112.3</v>
      </c>
      <c r="H13" s="67">
        <v>101.3</v>
      </c>
      <c r="I13" s="67">
        <v>123.2</v>
      </c>
      <c r="J13" s="68">
        <v>4</v>
      </c>
      <c r="K13" s="67">
        <v>90.1</v>
      </c>
      <c r="L13" s="67">
        <v>85</v>
      </c>
      <c r="M13" s="67">
        <v>95.1</v>
      </c>
      <c r="N13" s="68">
        <v>1</v>
      </c>
    </row>
    <row r="14" spans="1:14" ht="14.25" customHeight="1">
      <c r="A14" s="304"/>
      <c r="B14" s="132" t="s">
        <v>169</v>
      </c>
      <c r="C14" s="67">
        <v>105.5</v>
      </c>
      <c r="D14" s="67">
        <v>101.8</v>
      </c>
      <c r="E14" s="67">
        <v>109.1</v>
      </c>
      <c r="F14" s="68">
        <v>4</v>
      </c>
      <c r="G14" s="67">
        <v>107</v>
      </c>
      <c r="H14" s="67">
        <v>98.9</v>
      </c>
      <c r="I14" s="67">
        <v>115</v>
      </c>
      <c r="J14" s="68">
        <v>3</v>
      </c>
      <c r="K14" s="67">
        <v>105.1</v>
      </c>
      <c r="L14" s="67">
        <v>100.9</v>
      </c>
      <c r="M14" s="67">
        <v>109.2</v>
      </c>
      <c r="N14" s="68">
        <v>4</v>
      </c>
    </row>
    <row r="15" spans="1:14" ht="14.25" customHeight="1">
      <c r="A15" s="304"/>
      <c r="B15" s="132" t="s">
        <v>170</v>
      </c>
      <c r="C15" s="67">
        <v>93</v>
      </c>
      <c r="D15" s="67">
        <v>88.5</v>
      </c>
      <c r="E15" s="67">
        <v>97.6</v>
      </c>
      <c r="F15" s="68">
        <v>1</v>
      </c>
      <c r="G15" s="67">
        <v>67.1</v>
      </c>
      <c r="H15" s="67">
        <v>58.9</v>
      </c>
      <c r="I15" s="67">
        <v>75.3</v>
      </c>
      <c r="J15" s="68">
        <v>1</v>
      </c>
      <c r="K15" s="67">
        <v>100.4</v>
      </c>
      <c r="L15" s="67">
        <v>95</v>
      </c>
      <c r="M15" s="67">
        <v>105.8</v>
      </c>
      <c r="N15" s="68">
        <v>3</v>
      </c>
    </row>
    <row r="16" spans="1:14" ht="14.25" customHeight="1">
      <c r="A16" s="304"/>
      <c r="B16" s="132" t="s">
        <v>171</v>
      </c>
      <c r="C16" s="67">
        <v>87.4</v>
      </c>
      <c r="D16" s="67">
        <v>83.8</v>
      </c>
      <c r="E16" s="67">
        <v>91</v>
      </c>
      <c r="F16" s="68">
        <v>1</v>
      </c>
      <c r="G16" s="67">
        <v>88.4</v>
      </c>
      <c r="H16" s="67">
        <v>80.5</v>
      </c>
      <c r="I16" s="67">
        <v>96.2</v>
      </c>
      <c r="J16" s="68">
        <v>1</v>
      </c>
      <c r="K16" s="67">
        <v>87.1</v>
      </c>
      <c r="L16" s="67">
        <v>83.1</v>
      </c>
      <c r="M16" s="67">
        <v>91.2</v>
      </c>
      <c r="N16" s="68">
        <v>1</v>
      </c>
    </row>
    <row r="17" spans="1:14" ht="14.25" customHeight="1">
      <c r="A17" s="304"/>
      <c r="B17" s="132" t="s">
        <v>172</v>
      </c>
      <c r="C17" s="67">
        <v>78.5</v>
      </c>
      <c r="D17" s="67">
        <v>74.2</v>
      </c>
      <c r="E17" s="67">
        <v>82.8</v>
      </c>
      <c r="F17" s="68">
        <v>1</v>
      </c>
      <c r="G17" s="67">
        <v>84.1</v>
      </c>
      <c r="H17" s="67">
        <v>74.4</v>
      </c>
      <c r="I17" s="67">
        <v>93.9</v>
      </c>
      <c r="J17" s="68">
        <v>1</v>
      </c>
      <c r="K17" s="67">
        <v>77</v>
      </c>
      <c r="L17" s="67">
        <v>72.3</v>
      </c>
      <c r="M17" s="67">
        <v>81.8</v>
      </c>
      <c r="N17" s="68">
        <v>1</v>
      </c>
    </row>
    <row r="18" spans="1:14" ht="14.25" customHeight="1">
      <c r="A18" s="304"/>
      <c r="B18" s="132" t="s">
        <v>173</v>
      </c>
      <c r="C18" s="67">
        <v>96.6</v>
      </c>
      <c r="D18" s="67">
        <v>91.3</v>
      </c>
      <c r="E18" s="67">
        <v>102</v>
      </c>
      <c r="F18" s="68">
        <v>2</v>
      </c>
      <c r="G18" s="67">
        <v>105.1</v>
      </c>
      <c r="H18" s="67">
        <v>93.3</v>
      </c>
      <c r="I18" s="67">
        <v>116.9</v>
      </c>
      <c r="J18" s="68">
        <v>3</v>
      </c>
      <c r="K18" s="67">
        <v>94.2</v>
      </c>
      <c r="L18" s="67">
        <v>88.2</v>
      </c>
      <c r="M18" s="67">
        <v>100.2</v>
      </c>
      <c r="N18" s="68">
        <v>2</v>
      </c>
    </row>
    <row r="19" spans="1:14" ht="14.25" customHeight="1">
      <c r="A19" s="304"/>
      <c r="B19" s="132" t="s">
        <v>174</v>
      </c>
      <c r="C19" s="67">
        <v>87.8</v>
      </c>
      <c r="D19" s="67">
        <v>82.5</v>
      </c>
      <c r="E19" s="67">
        <v>93</v>
      </c>
      <c r="F19" s="68">
        <v>1</v>
      </c>
      <c r="G19" s="67">
        <v>75.4</v>
      </c>
      <c r="H19" s="67">
        <v>65.1</v>
      </c>
      <c r="I19" s="67">
        <v>85.8</v>
      </c>
      <c r="J19" s="68">
        <v>1</v>
      </c>
      <c r="K19" s="67">
        <v>91.3</v>
      </c>
      <c r="L19" s="67">
        <v>85.2</v>
      </c>
      <c r="M19" s="67">
        <v>97.3</v>
      </c>
      <c r="N19" s="68">
        <v>1</v>
      </c>
    </row>
    <row r="20" spans="1:14" ht="14.25" customHeight="1">
      <c r="A20" s="304"/>
      <c r="B20" s="132" t="s">
        <v>175</v>
      </c>
      <c r="C20" s="67">
        <v>82.9</v>
      </c>
      <c r="D20" s="67">
        <v>77.7</v>
      </c>
      <c r="E20" s="67">
        <v>88</v>
      </c>
      <c r="F20" s="68">
        <v>1</v>
      </c>
      <c r="G20" s="67">
        <v>82.3</v>
      </c>
      <c r="H20" s="67">
        <v>71.3</v>
      </c>
      <c r="I20" s="67">
        <v>93.4</v>
      </c>
      <c r="J20" s="68">
        <v>1</v>
      </c>
      <c r="K20" s="67">
        <v>83</v>
      </c>
      <c r="L20" s="67">
        <v>77.2</v>
      </c>
      <c r="M20" s="67">
        <v>88.9</v>
      </c>
      <c r="N20" s="68">
        <v>1</v>
      </c>
    </row>
    <row r="21" spans="1:14" ht="14.25" customHeight="1">
      <c r="A21" s="304"/>
      <c r="B21" s="132" t="s">
        <v>176</v>
      </c>
      <c r="C21" s="67">
        <v>88</v>
      </c>
      <c r="D21" s="67">
        <v>82.1</v>
      </c>
      <c r="E21" s="67">
        <v>93.9</v>
      </c>
      <c r="F21" s="68">
        <v>1</v>
      </c>
      <c r="G21" s="67">
        <v>80.3</v>
      </c>
      <c r="H21" s="67">
        <v>68.5</v>
      </c>
      <c r="I21" s="67">
        <v>92.1</v>
      </c>
      <c r="J21" s="68">
        <v>1</v>
      </c>
      <c r="K21" s="67">
        <v>90.2</v>
      </c>
      <c r="L21" s="67">
        <v>83.5</v>
      </c>
      <c r="M21" s="67">
        <v>97</v>
      </c>
      <c r="N21" s="68">
        <v>1</v>
      </c>
    </row>
    <row r="22" spans="1:14" ht="14.25" customHeight="1">
      <c r="A22" s="304"/>
      <c r="B22" s="132" t="s">
        <v>177</v>
      </c>
      <c r="C22" s="67">
        <v>110.6</v>
      </c>
      <c r="D22" s="67">
        <v>100.5</v>
      </c>
      <c r="E22" s="67">
        <v>120.7</v>
      </c>
      <c r="F22" s="68">
        <v>4</v>
      </c>
      <c r="G22" s="67">
        <v>110.5</v>
      </c>
      <c r="H22" s="67">
        <v>88.6</v>
      </c>
      <c r="I22" s="67">
        <v>132.4</v>
      </c>
      <c r="J22" s="68">
        <v>3</v>
      </c>
      <c r="K22" s="67">
        <v>110.7</v>
      </c>
      <c r="L22" s="67">
        <v>99.3</v>
      </c>
      <c r="M22" s="67">
        <v>122.1</v>
      </c>
      <c r="N22" s="68">
        <v>3</v>
      </c>
    </row>
    <row r="23" spans="1:14" ht="14.25" customHeight="1">
      <c r="A23" s="304"/>
      <c r="B23" s="132" t="s">
        <v>178</v>
      </c>
      <c r="C23" s="67">
        <v>89.3</v>
      </c>
      <c r="D23" s="67">
        <v>80</v>
      </c>
      <c r="E23" s="67">
        <v>98.5</v>
      </c>
      <c r="F23" s="68">
        <v>1</v>
      </c>
      <c r="G23" s="67">
        <v>84.4</v>
      </c>
      <c r="H23" s="67">
        <v>65.2</v>
      </c>
      <c r="I23" s="67">
        <v>103.7</v>
      </c>
      <c r="J23" s="68">
        <v>2</v>
      </c>
      <c r="K23" s="67">
        <v>90.6</v>
      </c>
      <c r="L23" s="67">
        <v>80.1</v>
      </c>
      <c r="M23" s="67">
        <v>101.2</v>
      </c>
      <c r="N23" s="68">
        <v>2</v>
      </c>
    </row>
    <row r="24" spans="1:14" ht="14.25" customHeight="1">
      <c r="A24" s="304"/>
      <c r="B24" s="132" t="s">
        <v>179</v>
      </c>
      <c r="C24" s="67">
        <v>100.3</v>
      </c>
      <c r="D24" s="67">
        <v>95.5</v>
      </c>
      <c r="E24" s="67">
        <v>105.2</v>
      </c>
      <c r="F24" s="68">
        <v>3</v>
      </c>
      <c r="G24" s="67">
        <v>147.5</v>
      </c>
      <c r="H24" s="67">
        <v>134.9</v>
      </c>
      <c r="I24" s="67">
        <v>160.1</v>
      </c>
      <c r="J24" s="68">
        <v>4</v>
      </c>
      <c r="K24" s="67">
        <v>87</v>
      </c>
      <c r="L24" s="67">
        <v>81.9</v>
      </c>
      <c r="M24" s="67">
        <v>92.1</v>
      </c>
      <c r="N24" s="68">
        <v>1</v>
      </c>
    </row>
    <row r="25" spans="1:14" ht="14.25" customHeight="1">
      <c r="A25" s="304"/>
      <c r="B25" s="132" t="s">
        <v>180</v>
      </c>
      <c r="C25" s="67">
        <v>116.4</v>
      </c>
      <c r="D25" s="67">
        <v>105</v>
      </c>
      <c r="E25" s="67">
        <v>127.8</v>
      </c>
      <c r="F25" s="68">
        <v>4</v>
      </c>
      <c r="G25" s="67">
        <v>149.9</v>
      </c>
      <c r="H25" s="67">
        <v>122.6</v>
      </c>
      <c r="I25" s="67">
        <v>177.1</v>
      </c>
      <c r="J25" s="68">
        <v>4</v>
      </c>
      <c r="K25" s="67">
        <v>106.7</v>
      </c>
      <c r="L25" s="67">
        <v>94.3</v>
      </c>
      <c r="M25" s="67">
        <v>119.1</v>
      </c>
      <c r="N25" s="68">
        <v>3</v>
      </c>
    </row>
    <row r="26" spans="1:14" ht="14.25" customHeight="1">
      <c r="A26" s="304"/>
      <c r="B26" s="132" t="s">
        <v>181</v>
      </c>
      <c r="C26" s="67">
        <v>98.6</v>
      </c>
      <c r="D26" s="67">
        <v>85.2</v>
      </c>
      <c r="E26" s="67">
        <v>112</v>
      </c>
      <c r="F26" s="68">
        <v>2</v>
      </c>
      <c r="G26" s="67">
        <v>131</v>
      </c>
      <c r="H26" s="67">
        <v>98.1</v>
      </c>
      <c r="I26" s="67">
        <v>163.9</v>
      </c>
      <c r="J26" s="68">
        <v>3</v>
      </c>
      <c r="K26" s="67">
        <v>89.5</v>
      </c>
      <c r="L26" s="67">
        <v>75.1</v>
      </c>
      <c r="M26" s="67">
        <v>103.9</v>
      </c>
      <c r="N26" s="68">
        <v>2</v>
      </c>
    </row>
    <row r="27" spans="1:14" ht="14.25" customHeight="1">
      <c r="A27" s="304"/>
      <c r="B27" s="132" t="s">
        <v>182</v>
      </c>
      <c r="C27" s="67">
        <v>105.7</v>
      </c>
      <c r="D27" s="67">
        <v>95.1</v>
      </c>
      <c r="E27" s="67">
        <v>116.3</v>
      </c>
      <c r="F27" s="68">
        <v>3</v>
      </c>
      <c r="G27" s="67">
        <v>156.9</v>
      </c>
      <c r="H27" s="67">
        <v>129.5</v>
      </c>
      <c r="I27" s="67">
        <v>184.3</v>
      </c>
      <c r="J27" s="68">
        <v>4</v>
      </c>
      <c r="K27" s="67">
        <v>91.1</v>
      </c>
      <c r="L27" s="67">
        <v>80</v>
      </c>
      <c r="M27" s="67">
        <v>102.2</v>
      </c>
      <c r="N27" s="68">
        <v>2</v>
      </c>
    </row>
    <row r="28" spans="1:14" ht="14.25" customHeight="1">
      <c r="A28" s="304"/>
      <c r="B28" s="132" t="s">
        <v>183</v>
      </c>
      <c r="C28" s="67">
        <v>99.1</v>
      </c>
      <c r="D28" s="67">
        <v>86.1</v>
      </c>
      <c r="E28" s="67">
        <v>112.1</v>
      </c>
      <c r="F28" s="68">
        <v>2</v>
      </c>
      <c r="G28" s="67">
        <v>120.7</v>
      </c>
      <c r="H28" s="67">
        <v>90.2</v>
      </c>
      <c r="I28" s="67">
        <v>151.3</v>
      </c>
      <c r="J28" s="68">
        <v>3</v>
      </c>
      <c r="K28" s="67">
        <v>93</v>
      </c>
      <c r="L28" s="67">
        <v>78.8</v>
      </c>
      <c r="M28" s="67">
        <v>107.2</v>
      </c>
      <c r="N28" s="68">
        <v>2</v>
      </c>
    </row>
    <row r="29" spans="1:14" ht="14.25" customHeight="1">
      <c r="A29" s="304"/>
      <c r="B29" s="132" t="s">
        <v>184</v>
      </c>
      <c r="C29" s="67">
        <v>117.3</v>
      </c>
      <c r="D29" s="67">
        <v>103.3</v>
      </c>
      <c r="E29" s="67">
        <v>131.3</v>
      </c>
      <c r="F29" s="68">
        <v>4</v>
      </c>
      <c r="G29" s="67">
        <v>146.6</v>
      </c>
      <c r="H29" s="67">
        <v>113.2</v>
      </c>
      <c r="I29" s="67">
        <v>180</v>
      </c>
      <c r="J29" s="68">
        <v>4</v>
      </c>
      <c r="K29" s="67">
        <v>109.1</v>
      </c>
      <c r="L29" s="67">
        <v>93.9</v>
      </c>
      <c r="M29" s="67">
        <v>124.3</v>
      </c>
      <c r="N29" s="68">
        <v>3</v>
      </c>
    </row>
    <row r="30" spans="1:14" ht="14.25" customHeight="1">
      <c r="A30" s="304"/>
      <c r="B30" s="132" t="s">
        <v>185</v>
      </c>
      <c r="C30" s="67">
        <v>115.1</v>
      </c>
      <c r="D30" s="67">
        <v>101</v>
      </c>
      <c r="E30" s="67">
        <v>129.2</v>
      </c>
      <c r="F30" s="68">
        <v>4</v>
      </c>
      <c r="G30" s="67">
        <v>165.8</v>
      </c>
      <c r="H30" s="67">
        <v>129.7</v>
      </c>
      <c r="I30" s="67">
        <v>202</v>
      </c>
      <c r="J30" s="68">
        <v>4</v>
      </c>
      <c r="K30" s="67">
        <v>100.9</v>
      </c>
      <c r="L30" s="67">
        <v>86</v>
      </c>
      <c r="M30" s="67">
        <v>115.8</v>
      </c>
      <c r="N30" s="68">
        <v>3</v>
      </c>
    </row>
    <row r="31" spans="1:14" ht="14.25" customHeight="1">
      <c r="A31" s="304"/>
      <c r="B31" s="132" t="s">
        <v>186</v>
      </c>
      <c r="C31" s="67">
        <v>101.4</v>
      </c>
      <c r="D31" s="67">
        <v>88.9</v>
      </c>
      <c r="E31" s="67">
        <v>114</v>
      </c>
      <c r="F31" s="68">
        <v>3</v>
      </c>
      <c r="G31" s="67">
        <v>159.2</v>
      </c>
      <c r="H31" s="67">
        <v>125.5</v>
      </c>
      <c r="I31" s="67">
        <v>192.8</v>
      </c>
      <c r="J31" s="68">
        <v>4</v>
      </c>
      <c r="K31" s="67">
        <v>85.2</v>
      </c>
      <c r="L31" s="67">
        <v>72.2</v>
      </c>
      <c r="M31" s="67">
        <v>98.3</v>
      </c>
      <c r="N31" s="68">
        <v>1</v>
      </c>
    </row>
    <row r="32" spans="1:14" ht="14.25" customHeight="1">
      <c r="A32" s="304"/>
      <c r="B32" s="132" t="s">
        <v>187</v>
      </c>
      <c r="C32" s="67">
        <v>111.8</v>
      </c>
      <c r="D32" s="67">
        <v>105.2</v>
      </c>
      <c r="E32" s="67">
        <v>118.5</v>
      </c>
      <c r="F32" s="68">
        <v>4</v>
      </c>
      <c r="G32" s="67">
        <v>172</v>
      </c>
      <c r="H32" s="67">
        <v>154.7</v>
      </c>
      <c r="I32" s="67">
        <v>189.3</v>
      </c>
      <c r="J32" s="68">
        <v>4</v>
      </c>
      <c r="K32" s="67">
        <v>94.4</v>
      </c>
      <c r="L32" s="67">
        <v>87.5</v>
      </c>
      <c r="M32" s="67">
        <v>101.3</v>
      </c>
      <c r="N32" s="68">
        <v>2</v>
      </c>
    </row>
    <row r="33" spans="1:14" ht="14.25" customHeight="1">
      <c r="A33" s="304"/>
      <c r="B33" s="132" t="s">
        <v>188</v>
      </c>
      <c r="C33" s="67">
        <v>107.4</v>
      </c>
      <c r="D33" s="67">
        <v>94.4</v>
      </c>
      <c r="E33" s="67">
        <v>120.5</v>
      </c>
      <c r="F33" s="68">
        <v>3</v>
      </c>
      <c r="G33" s="67">
        <v>183.1</v>
      </c>
      <c r="H33" s="67">
        <v>147.4</v>
      </c>
      <c r="I33" s="67">
        <v>218.8</v>
      </c>
      <c r="J33" s="68">
        <v>4</v>
      </c>
      <c r="K33" s="67">
        <v>85.1</v>
      </c>
      <c r="L33" s="67">
        <v>71.9</v>
      </c>
      <c r="M33" s="67">
        <v>98.3</v>
      </c>
      <c r="N33" s="68">
        <v>1</v>
      </c>
    </row>
    <row r="34" spans="1:14" ht="14.25" customHeight="1">
      <c r="A34" s="304"/>
      <c r="B34" s="132" t="s">
        <v>189</v>
      </c>
      <c r="C34" s="67">
        <v>110.7</v>
      </c>
      <c r="D34" s="67">
        <v>96.6</v>
      </c>
      <c r="E34" s="67">
        <v>124.8</v>
      </c>
      <c r="F34" s="68">
        <v>3</v>
      </c>
      <c r="G34" s="67">
        <v>131.7</v>
      </c>
      <c r="H34" s="67">
        <v>98.6</v>
      </c>
      <c r="I34" s="67">
        <v>164.7</v>
      </c>
      <c r="J34" s="68">
        <v>3</v>
      </c>
      <c r="K34" s="67">
        <v>104.9</v>
      </c>
      <c r="L34" s="67">
        <v>89.4</v>
      </c>
      <c r="M34" s="67">
        <v>120.4</v>
      </c>
      <c r="N34" s="68">
        <v>3</v>
      </c>
    </row>
    <row r="35" spans="1:14" ht="14.25" customHeight="1">
      <c r="A35" s="304"/>
      <c r="B35" s="132" t="s">
        <v>190</v>
      </c>
      <c r="C35" s="67">
        <v>98.1</v>
      </c>
      <c r="D35" s="67">
        <v>95.3</v>
      </c>
      <c r="E35" s="67">
        <v>100.9</v>
      </c>
      <c r="F35" s="68">
        <v>2</v>
      </c>
      <c r="G35" s="67">
        <v>91</v>
      </c>
      <c r="H35" s="67">
        <v>85.2</v>
      </c>
      <c r="I35" s="67">
        <v>96.8</v>
      </c>
      <c r="J35" s="68">
        <v>1</v>
      </c>
      <c r="K35" s="67">
        <v>100.1</v>
      </c>
      <c r="L35" s="67">
        <v>96.9</v>
      </c>
      <c r="M35" s="67">
        <v>103.3</v>
      </c>
      <c r="N35" s="68">
        <v>3</v>
      </c>
    </row>
    <row r="36" spans="1:14" ht="14.25" customHeight="1">
      <c r="A36" s="304"/>
      <c r="B36" s="132" t="s">
        <v>191</v>
      </c>
      <c r="C36" s="67">
        <v>100.2</v>
      </c>
      <c r="D36" s="67">
        <v>96.4</v>
      </c>
      <c r="E36" s="67">
        <v>104.1</v>
      </c>
      <c r="F36" s="68">
        <v>3</v>
      </c>
      <c r="G36" s="67">
        <v>92</v>
      </c>
      <c r="H36" s="67">
        <v>84</v>
      </c>
      <c r="I36" s="67">
        <v>100</v>
      </c>
      <c r="J36" s="68">
        <v>2</v>
      </c>
      <c r="K36" s="67">
        <v>102.5</v>
      </c>
      <c r="L36" s="67">
        <v>98.1</v>
      </c>
      <c r="M36" s="67">
        <v>107</v>
      </c>
      <c r="N36" s="68">
        <v>3</v>
      </c>
    </row>
    <row r="37" spans="1:14" ht="14.25" customHeight="1">
      <c r="A37" s="304"/>
      <c r="B37" s="132" t="s">
        <v>192</v>
      </c>
      <c r="C37" s="67">
        <v>106</v>
      </c>
      <c r="D37" s="67">
        <v>101.5</v>
      </c>
      <c r="E37" s="67">
        <v>110.6</v>
      </c>
      <c r="F37" s="68">
        <v>4</v>
      </c>
      <c r="G37" s="67">
        <v>91.4</v>
      </c>
      <c r="H37" s="67">
        <v>82.4</v>
      </c>
      <c r="I37" s="67">
        <v>100.4</v>
      </c>
      <c r="J37" s="68">
        <v>2</v>
      </c>
      <c r="K37" s="67">
        <v>110.1</v>
      </c>
      <c r="L37" s="67">
        <v>104.9</v>
      </c>
      <c r="M37" s="67">
        <v>115.3</v>
      </c>
      <c r="N37" s="68">
        <v>4</v>
      </c>
    </row>
    <row r="38" spans="1:14" ht="14.25" customHeight="1">
      <c r="A38" s="304"/>
      <c r="B38" s="132" t="s">
        <v>193</v>
      </c>
      <c r="C38" s="67">
        <v>101.9</v>
      </c>
      <c r="D38" s="67">
        <v>96.5</v>
      </c>
      <c r="E38" s="67">
        <v>107.3</v>
      </c>
      <c r="F38" s="68">
        <v>3</v>
      </c>
      <c r="G38" s="67">
        <v>83.1</v>
      </c>
      <c r="H38" s="67">
        <v>72.7</v>
      </c>
      <c r="I38" s="67">
        <v>93.5</v>
      </c>
      <c r="J38" s="68">
        <v>1</v>
      </c>
      <c r="K38" s="67">
        <v>107.2</v>
      </c>
      <c r="L38" s="67">
        <v>101</v>
      </c>
      <c r="M38" s="67">
        <v>113.5</v>
      </c>
      <c r="N38" s="68">
        <v>4</v>
      </c>
    </row>
    <row r="39" spans="1:14" ht="14.25" customHeight="1">
      <c r="A39" s="304"/>
      <c r="B39" s="132" t="s">
        <v>194</v>
      </c>
      <c r="C39" s="67">
        <v>103.2</v>
      </c>
      <c r="D39" s="67">
        <v>98.2</v>
      </c>
      <c r="E39" s="67">
        <v>108.2</v>
      </c>
      <c r="F39" s="68">
        <v>3</v>
      </c>
      <c r="G39" s="67">
        <v>100.8</v>
      </c>
      <c r="H39" s="67">
        <v>90.1</v>
      </c>
      <c r="I39" s="67">
        <v>111.4</v>
      </c>
      <c r="J39" s="68">
        <v>3</v>
      </c>
      <c r="K39" s="67">
        <v>103.9</v>
      </c>
      <c r="L39" s="67">
        <v>98.2</v>
      </c>
      <c r="M39" s="67">
        <v>109.6</v>
      </c>
      <c r="N39" s="68">
        <v>3</v>
      </c>
    </row>
    <row r="40" spans="1:14" ht="14.25" customHeight="1">
      <c r="A40" s="304"/>
      <c r="B40" s="132" t="s">
        <v>195</v>
      </c>
      <c r="C40" s="67">
        <v>101.3</v>
      </c>
      <c r="D40" s="67">
        <v>99</v>
      </c>
      <c r="E40" s="67">
        <v>103.7</v>
      </c>
      <c r="F40" s="68">
        <v>3</v>
      </c>
      <c r="G40" s="67">
        <v>105.1</v>
      </c>
      <c r="H40" s="67">
        <v>99.9</v>
      </c>
      <c r="I40" s="67">
        <v>110.3</v>
      </c>
      <c r="J40" s="68">
        <v>3</v>
      </c>
      <c r="K40" s="67">
        <v>100.3</v>
      </c>
      <c r="L40" s="67">
        <v>97.7</v>
      </c>
      <c r="M40" s="67">
        <v>103</v>
      </c>
      <c r="N40" s="68">
        <v>3</v>
      </c>
    </row>
    <row r="41" spans="1:14" ht="14.25" customHeight="1">
      <c r="A41" s="304"/>
      <c r="B41" s="132" t="s">
        <v>196</v>
      </c>
      <c r="C41" s="67">
        <v>99.1</v>
      </c>
      <c r="D41" s="67">
        <v>94.7</v>
      </c>
      <c r="E41" s="67">
        <v>103.5</v>
      </c>
      <c r="F41" s="68">
        <v>2</v>
      </c>
      <c r="G41" s="67">
        <v>92.1</v>
      </c>
      <c r="H41" s="67">
        <v>82.8</v>
      </c>
      <c r="I41" s="67">
        <v>101.3</v>
      </c>
      <c r="J41" s="68">
        <v>2</v>
      </c>
      <c r="K41" s="67">
        <v>101</v>
      </c>
      <c r="L41" s="67">
        <v>96</v>
      </c>
      <c r="M41" s="67">
        <v>106</v>
      </c>
      <c r="N41" s="68">
        <v>3</v>
      </c>
    </row>
    <row r="42" spans="1:14" ht="14.25" customHeight="1">
      <c r="A42" s="304"/>
      <c r="B42" s="132" t="s">
        <v>197</v>
      </c>
      <c r="C42" s="67">
        <v>102</v>
      </c>
      <c r="D42" s="67">
        <v>98</v>
      </c>
      <c r="E42" s="67">
        <v>106.1</v>
      </c>
      <c r="F42" s="68">
        <v>3</v>
      </c>
      <c r="G42" s="67">
        <v>112.2</v>
      </c>
      <c r="H42" s="67">
        <v>102.9</v>
      </c>
      <c r="I42" s="67">
        <v>121.4</v>
      </c>
      <c r="J42" s="68">
        <v>4</v>
      </c>
      <c r="K42" s="67">
        <v>99.4</v>
      </c>
      <c r="L42" s="67">
        <v>94.9</v>
      </c>
      <c r="M42" s="67">
        <v>103.9</v>
      </c>
      <c r="N42" s="68">
        <v>2</v>
      </c>
    </row>
    <row r="43" spans="1:14" ht="14.25" customHeight="1">
      <c r="A43" s="304"/>
      <c r="B43" s="132" t="s">
        <v>198</v>
      </c>
      <c r="C43" s="67">
        <v>100.9</v>
      </c>
      <c r="D43" s="67">
        <v>96.1</v>
      </c>
      <c r="E43" s="67">
        <v>105.6</v>
      </c>
      <c r="F43" s="68">
        <v>3</v>
      </c>
      <c r="G43" s="67">
        <v>102.3</v>
      </c>
      <c r="H43" s="67">
        <v>91.8</v>
      </c>
      <c r="I43" s="67">
        <v>112.8</v>
      </c>
      <c r="J43" s="68">
        <v>3</v>
      </c>
      <c r="K43" s="67">
        <v>100.5</v>
      </c>
      <c r="L43" s="67">
        <v>95.2</v>
      </c>
      <c r="M43" s="67">
        <v>105.8</v>
      </c>
      <c r="N43" s="68">
        <v>3</v>
      </c>
    </row>
    <row r="44" spans="1:14" ht="14.25" customHeight="1">
      <c r="A44" s="304"/>
      <c r="B44" s="132" t="s">
        <v>199</v>
      </c>
      <c r="C44" s="67">
        <v>103.2</v>
      </c>
      <c r="D44" s="67">
        <v>98.9</v>
      </c>
      <c r="E44" s="67">
        <v>107.4</v>
      </c>
      <c r="F44" s="68">
        <v>3</v>
      </c>
      <c r="G44" s="67">
        <v>98.2</v>
      </c>
      <c r="H44" s="67">
        <v>89.4</v>
      </c>
      <c r="I44" s="67">
        <v>107</v>
      </c>
      <c r="J44" s="68">
        <v>2</v>
      </c>
      <c r="K44" s="67">
        <v>104.6</v>
      </c>
      <c r="L44" s="67">
        <v>99.7</v>
      </c>
      <c r="M44" s="67">
        <v>109.5</v>
      </c>
      <c r="N44" s="68">
        <v>3</v>
      </c>
    </row>
    <row r="45" spans="1:14" ht="14.25" customHeight="1">
      <c r="A45" s="304"/>
      <c r="B45" s="132" t="s">
        <v>200</v>
      </c>
      <c r="C45" s="67">
        <v>116.6</v>
      </c>
      <c r="D45" s="67">
        <v>98.1</v>
      </c>
      <c r="E45" s="67">
        <v>135.1</v>
      </c>
      <c r="F45" s="68">
        <v>3</v>
      </c>
      <c r="G45" s="67">
        <v>94.7</v>
      </c>
      <c r="H45" s="67">
        <v>59</v>
      </c>
      <c r="I45" s="67">
        <v>130.4</v>
      </c>
      <c r="J45" s="68">
        <v>2</v>
      </c>
      <c r="K45" s="67">
        <v>122.7</v>
      </c>
      <c r="L45" s="67">
        <v>101.2</v>
      </c>
      <c r="M45" s="67">
        <v>144.3</v>
      </c>
      <c r="N45" s="68">
        <v>4</v>
      </c>
    </row>
    <row r="46" spans="1:14" ht="14.25" customHeight="1">
      <c r="A46" s="304"/>
      <c r="B46" s="132" t="s">
        <v>201</v>
      </c>
      <c r="C46" s="67">
        <v>107.9</v>
      </c>
      <c r="D46" s="67">
        <v>98.8</v>
      </c>
      <c r="E46" s="67">
        <v>116.9</v>
      </c>
      <c r="F46" s="68">
        <v>3</v>
      </c>
      <c r="G46" s="67">
        <v>112.9</v>
      </c>
      <c r="H46" s="67">
        <v>93.4</v>
      </c>
      <c r="I46" s="67">
        <v>132.4</v>
      </c>
      <c r="J46" s="68">
        <v>3</v>
      </c>
      <c r="K46" s="67">
        <v>106.4</v>
      </c>
      <c r="L46" s="67">
        <v>96.2</v>
      </c>
      <c r="M46" s="67">
        <v>116.6</v>
      </c>
      <c r="N46" s="68">
        <v>3</v>
      </c>
    </row>
    <row r="47" spans="1:14" ht="14.25" customHeight="1">
      <c r="A47" s="304"/>
      <c r="B47" s="132" t="s">
        <v>202</v>
      </c>
      <c r="C47" s="67">
        <v>89.7</v>
      </c>
      <c r="D47" s="67">
        <v>81.7</v>
      </c>
      <c r="E47" s="67">
        <v>97.6</v>
      </c>
      <c r="F47" s="68">
        <v>1</v>
      </c>
      <c r="G47" s="67">
        <v>70.9</v>
      </c>
      <c r="H47" s="67">
        <v>56.1</v>
      </c>
      <c r="I47" s="67">
        <v>85.7</v>
      </c>
      <c r="J47" s="68">
        <v>1</v>
      </c>
      <c r="K47" s="67">
        <v>95.2</v>
      </c>
      <c r="L47" s="67">
        <v>85.9</v>
      </c>
      <c r="M47" s="67">
        <v>104.5</v>
      </c>
      <c r="N47" s="68">
        <v>2</v>
      </c>
    </row>
    <row r="48" spans="1:14" ht="14.25" customHeight="1">
      <c r="A48" s="304"/>
      <c r="B48" s="132" t="s">
        <v>203</v>
      </c>
      <c r="C48" s="67">
        <v>108.8</v>
      </c>
      <c r="D48" s="67">
        <v>102.7</v>
      </c>
      <c r="E48" s="67">
        <v>114.9</v>
      </c>
      <c r="F48" s="68">
        <v>4</v>
      </c>
      <c r="G48" s="67">
        <v>106.9</v>
      </c>
      <c r="H48" s="67">
        <v>94.2</v>
      </c>
      <c r="I48" s="67">
        <v>119.6</v>
      </c>
      <c r="J48" s="68">
        <v>3</v>
      </c>
      <c r="K48" s="67">
        <v>109.4</v>
      </c>
      <c r="L48" s="67">
        <v>102.4</v>
      </c>
      <c r="M48" s="67">
        <v>116.4</v>
      </c>
      <c r="N48" s="68">
        <v>4</v>
      </c>
    </row>
    <row r="49" spans="1:14" ht="14.25" customHeight="1">
      <c r="A49" s="304"/>
      <c r="B49" s="132" t="s">
        <v>204</v>
      </c>
      <c r="C49" s="67">
        <v>95.7</v>
      </c>
      <c r="D49" s="67">
        <v>91.6</v>
      </c>
      <c r="E49" s="67">
        <v>99.9</v>
      </c>
      <c r="F49" s="68">
        <v>1</v>
      </c>
      <c r="G49" s="67">
        <v>94.2</v>
      </c>
      <c r="H49" s="67">
        <v>85.6</v>
      </c>
      <c r="I49" s="67">
        <v>102.8</v>
      </c>
      <c r="J49" s="68">
        <v>2</v>
      </c>
      <c r="K49" s="67">
        <v>96.2</v>
      </c>
      <c r="L49" s="67">
        <v>91.4</v>
      </c>
      <c r="M49" s="67">
        <v>101</v>
      </c>
      <c r="N49" s="68">
        <v>2</v>
      </c>
    </row>
    <row r="50" spans="1:14" ht="14.25" customHeight="1">
      <c r="A50" s="304"/>
      <c r="B50" s="132" t="s">
        <v>205</v>
      </c>
      <c r="C50" s="67">
        <v>104.5</v>
      </c>
      <c r="D50" s="67">
        <v>98.2</v>
      </c>
      <c r="E50" s="67">
        <v>110.9</v>
      </c>
      <c r="F50" s="68">
        <v>3</v>
      </c>
      <c r="G50" s="67">
        <v>113.9</v>
      </c>
      <c r="H50" s="67">
        <v>100.1</v>
      </c>
      <c r="I50" s="67">
        <v>127.6</v>
      </c>
      <c r="J50" s="68">
        <v>4</v>
      </c>
      <c r="K50" s="67">
        <v>101.7</v>
      </c>
      <c r="L50" s="67">
        <v>94.5</v>
      </c>
      <c r="M50" s="67">
        <v>108.9</v>
      </c>
      <c r="N50" s="68">
        <v>3</v>
      </c>
    </row>
    <row r="51" spans="1:14" ht="14.25" customHeight="1">
      <c r="A51" s="304"/>
      <c r="B51" s="132" t="s">
        <v>206</v>
      </c>
      <c r="C51" s="67">
        <v>94.1</v>
      </c>
      <c r="D51" s="67">
        <v>88.9</v>
      </c>
      <c r="E51" s="67">
        <v>99.3</v>
      </c>
      <c r="F51" s="68">
        <v>1</v>
      </c>
      <c r="G51" s="67">
        <v>82.5</v>
      </c>
      <c r="H51" s="67">
        <v>72.2</v>
      </c>
      <c r="I51" s="67">
        <v>92.7</v>
      </c>
      <c r="J51" s="68">
        <v>1</v>
      </c>
      <c r="K51" s="67">
        <v>97.5</v>
      </c>
      <c r="L51" s="67">
        <v>91.4</v>
      </c>
      <c r="M51" s="67">
        <v>103.5</v>
      </c>
      <c r="N51" s="68">
        <v>2</v>
      </c>
    </row>
    <row r="52" spans="1:14" ht="14.25" customHeight="1">
      <c r="A52" s="304"/>
      <c r="B52" s="132" t="s">
        <v>207</v>
      </c>
      <c r="C52" s="67">
        <v>97.1</v>
      </c>
      <c r="D52" s="67">
        <v>91.9</v>
      </c>
      <c r="E52" s="67">
        <v>102.3</v>
      </c>
      <c r="F52" s="68">
        <v>2</v>
      </c>
      <c r="G52" s="67">
        <v>112.1</v>
      </c>
      <c r="H52" s="67">
        <v>100.3</v>
      </c>
      <c r="I52" s="67">
        <v>123.8</v>
      </c>
      <c r="J52" s="68">
        <v>4</v>
      </c>
      <c r="K52" s="67">
        <v>92.6</v>
      </c>
      <c r="L52" s="67">
        <v>86.8</v>
      </c>
      <c r="M52" s="67">
        <v>98.4</v>
      </c>
      <c r="N52" s="68">
        <v>1</v>
      </c>
    </row>
    <row r="53" spans="1:14" ht="14.25" customHeight="1">
      <c r="A53" s="304"/>
      <c r="B53" s="132" t="s">
        <v>208</v>
      </c>
      <c r="C53" s="67">
        <v>94.3</v>
      </c>
      <c r="D53" s="67">
        <v>87.3</v>
      </c>
      <c r="E53" s="67">
        <v>101.4</v>
      </c>
      <c r="F53" s="68">
        <v>2</v>
      </c>
      <c r="G53" s="67">
        <v>88.2</v>
      </c>
      <c r="H53" s="67">
        <v>73.7</v>
      </c>
      <c r="I53" s="67">
        <v>102.6</v>
      </c>
      <c r="J53" s="68">
        <v>2</v>
      </c>
      <c r="K53" s="67">
        <v>96.1</v>
      </c>
      <c r="L53" s="67">
        <v>88</v>
      </c>
      <c r="M53" s="67">
        <v>104.1</v>
      </c>
      <c r="N53" s="68">
        <v>2</v>
      </c>
    </row>
    <row r="54" spans="1:14" ht="14.25" customHeight="1">
      <c r="A54" s="304"/>
      <c r="B54" s="132" t="s">
        <v>209</v>
      </c>
      <c r="C54" s="67">
        <v>98</v>
      </c>
      <c r="D54" s="67">
        <v>88.6</v>
      </c>
      <c r="E54" s="67">
        <v>107.5</v>
      </c>
      <c r="F54" s="68">
        <v>2</v>
      </c>
      <c r="G54" s="67">
        <v>89.2</v>
      </c>
      <c r="H54" s="67">
        <v>70.2</v>
      </c>
      <c r="I54" s="67">
        <v>108.3</v>
      </c>
      <c r="J54" s="68">
        <v>2</v>
      </c>
      <c r="K54" s="67">
        <v>100.6</v>
      </c>
      <c r="L54" s="67">
        <v>89.7</v>
      </c>
      <c r="M54" s="67">
        <v>111.4</v>
      </c>
      <c r="N54" s="68">
        <v>3</v>
      </c>
    </row>
    <row r="55" spans="1:14" ht="14.25" customHeight="1">
      <c r="A55" s="304"/>
      <c r="B55" s="132" t="s">
        <v>210</v>
      </c>
      <c r="C55" s="67">
        <v>111.1</v>
      </c>
      <c r="D55" s="67">
        <v>96.3</v>
      </c>
      <c r="E55" s="67">
        <v>125.9</v>
      </c>
      <c r="F55" s="68">
        <v>3</v>
      </c>
      <c r="G55" s="67">
        <v>163.9</v>
      </c>
      <c r="H55" s="67">
        <v>126.8</v>
      </c>
      <c r="I55" s="67">
        <v>200.9</v>
      </c>
      <c r="J55" s="68">
        <v>4</v>
      </c>
      <c r="K55" s="67">
        <v>94.9</v>
      </c>
      <c r="L55" s="67">
        <v>79.3</v>
      </c>
      <c r="M55" s="67">
        <v>110.5</v>
      </c>
      <c r="N55" s="68">
        <v>2</v>
      </c>
    </row>
    <row r="56" spans="1:14" ht="14.25" customHeight="1">
      <c r="A56" s="304"/>
      <c r="B56" s="132" t="s">
        <v>211</v>
      </c>
      <c r="C56" s="67">
        <v>85.7</v>
      </c>
      <c r="D56" s="67">
        <v>78.9</v>
      </c>
      <c r="E56" s="67">
        <v>92.4</v>
      </c>
      <c r="F56" s="68">
        <v>1</v>
      </c>
      <c r="G56" s="67">
        <v>85.5</v>
      </c>
      <c r="H56" s="67">
        <v>71.4</v>
      </c>
      <c r="I56" s="67">
        <v>99.7</v>
      </c>
      <c r="J56" s="68">
        <v>1</v>
      </c>
      <c r="K56" s="67">
        <v>85.7</v>
      </c>
      <c r="L56" s="67">
        <v>78</v>
      </c>
      <c r="M56" s="67">
        <v>93.4</v>
      </c>
      <c r="N56" s="68">
        <v>1</v>
      </c>
    </row>
    <row r="57" spans="1:14" ht="14.25" customHeight="1">
      <c r="A57" s="304"/>
      <c r="B57" s="132" t="s">
        <v>212</v>
      </c>
      <c r="C57" s="67">
        <v>89.7</v>
      </c>
      <c r="D57" s="67">
        <v>84</v>
      </c>
      <c r="E57" s="67">
        <v>95.4</v>
      </c>
      <c r="F57" s="68">
        <v>1</v>
      </c>
      <c r="G57" s="67">
        <v>82.7</v>
      </c>
      <c r="H57" s="67">
        <v>71.1</v>
      </c>
      <c r="I57" s="67">
        <v>94.3</v>
      </c>
      <c r="J57" s="68">
        <v>1</v>
      </c>
      <c r="K57" s="67">
        <v>91.7</v>
      </c>
      <c r="L57" s="67">
        <v>85.2</v>
      </c>
      <c r="M57" s="67">
        <v>98.2</v>
      </c>
      <c r="N57" s="68">
        <v>1</v>
      </c>
    </row>
    <row r="58" spans="1:14" ht="14.25" customHeight="1">
      <c r="A58" s="304"/>
      <c r="B58" s="132" t="s">
        <v>213</v>
      </c>
      <c r="C58" s="67">
        <v>81.2</v>
      </c>
      <c r="D58" s="67">
        <v>74.4</v>
      </c>
      <c r="E58" s="67">
        <v>87.9</v>
      </c>
      <c r="F58" s="68">
        <v>1</v>
      </c>
      <c r="G58" s="67">
        <v>73.8</v>
      </c>
      <c r="H58" s="67">
        <v>60.2</v>
      </c>
      <c r="I58" s="67">
        <v>87.4</v>
      </c>
      <c r="J58" s="68">
        <v>1</v>
      </c>
      <c r="K58" s="67">
        <v>83.3</v>
      </c>
      <c r="L58" s="67">
        <v>75.5</v>
      </c>
      <c r="M58" s="67">
        <v>91</v>
      </c>
      <c r="N58" s="68">
        <v>1</v>
      </c>
    </row>
    <row r="59" spans="1:14" ht="14.25" customHeight="1">
      <c r="A59" s="304"/>
      <c r="B59" s="132" t="s">
        <v>214</v>
      </c>
      <c r="C59" s="67">
        <v>85.4</v>
      </c>
      <c r="D59" s="67">
        <v>80.8</v>
      </c>
      <c r="E59" s="67">
        <v>90.1</v>
      </c>
      <c r="F59" s="68">
        <v>1</v>
      </c>
      <c r="G59" s="67">
        <v>75.7</v>
      </c>
      <c r="H59" s="67">
        <v>66.4</v>
      </c>
      <c r="I59" s="67">
        <v>85</v>
      </c>
      <c r="J59" s="68">
        <v>1</v>
      </c>
      <c r="K59" s="67">
        <v>88.2</v>
      </c>
      <c r="L59" s="67">
        <v>82.8</v>
      </c>
      <c r="M59" s="67">
        <v>93.6</v>
      </c>
      <c r="N59" s="68">
        <v>1</v>
      </c>
    </row>
    <row r="60" spans="1:14" ht="14.25" customHeight="1">
      <c r="A60" s="305"/>
      <c r="B60" s="133" t="s">
        <v>215</v>
      </c>
      <c r="C60" s="69">
        <v>101.4</v>
      </c>
      <c r="D60" s="69">
        <v>88.1</v>
      </c>
      <c r="E60" s="69">
        <v>114.7</v>
      </c>
      <c r="F60" s="70">
        <v>3</v>
      </c>
      <c r="G60" s="69">
        <v>73</v>
      </c>
      <c r="H60" s="69">
        <v>49.2</v>
      </c>
      <c r="I60" s="69">
        <v>96.9</v>
      </c>
      <c r="J60" s="70">
        <v>1</v>
      </c>
      <c r="K60" s="69">
        <v>109.5</v>
      </c>
      <c r="L60" s="69">
        <v>93.9</v>
      </c>
      <c r="M60" s="69">
        <v>125.2</v>
      </c>
      <c r="N60" s="70">
        <v>3</v>
      </c>
    </row>
    <row r="61" spans="1:14" ht="14.25" customHeight="1">
      <c r="A61" s="303" t="s">
        <v>56</v>
      </c>
      <c r="B61" s="132" t="s">
        <v>226</v>
      </c>
      <c r="C61" s="67">
        <v>100</v>
      </c>
      <c r="D61" s="67">
        <v>99.5</v>
      </c>
      <c r="E61" s="67">
        <v>100.5</v>
      </c>
      <c r="F61" s="68"/>
      <c r="G61" s="67">
        <v>100</v>
      </c>
      <c r="H61" s="67">
        <v>98.9</v>
      </c>
      <c r="I61" s="67">
        <v>101.1</v>
      </c>
      <c r="J61" s="68"/>
      <c r="K61" s="67">
        <v>100</v>
      </c>
      <c r="L61" s="67">
        <v>99.4</v>
      </c>
      <c r="M61" s="67">
        <v>100.6</v>
      </c>
      <c r="N61" s="68"/>
    </row>
    <row r="62" spans="1:27" ht="14.25" customHeight="1">
      <c r="A62" s="304"/>
      <c r="B62" s="132" t="s">
        <v>162</v>
      </c>
      <c r="C62" s="67">
        <v>101.3</v>
      </c>
      <c r="D62" s="67">
        <v>99.9</v>
      </c>
      <c r="E62" s="67">
        <v>102.8</v>
      </c>
      <c r="F62" s="68">
        <v>3</v>
      </c>
      <c r="G62" s="67">
        <v>109.3</v>
      </c>
      <c r="H62" s="67">
        <v>106.2</v>
      </c>
      <c r="I62" s="67">
        <v>112.3</v>
      </c>
      <c r="J62" s="68">
        <v>4</v>
      </c>
      <c r="K62" s="67">
        <v>98.8</v>
      </c>
      <c r="L62" s="67">
        <v>97.1</v>
      </c>
      <c r="M62" s="67">
        <v>100.4</v>
      </c>
      <c r="N62" s="68">
        <v>2</v>
      </c>
      <c r="P62" s="26"/>
      <c r="Q62" s="26"/>
      <c r="R62" s="26"/>
      <c r="S62" s="27"/>
      <c r="T62" s="26"/>
      <c r="U62" s="26"/>
      <c r="V62" s="26"/>
      <c r="W62" s="27"/>
      <c r="X62" s="26"/>
      <c r="Y62" s="26"/>
      <c r="Z62" s="26"/>
      <c r="AA62" s="27"/>
    </row>
    <row r="63" spans="1:27" ht="14.25" customHeight="1">
      <c r="A63" s="304"/>
      <c r="B63" s="132" t="s">
        <v>163</v>
      </c>
      <c r="C63" s="67">
        <v>99.1</v>
      </c>
      <c r="D63" s="67">
        <v>97.6</v>
      </c>
      <c r="E63" s="67">
        <v>100.7</v>
      </c>
      <c r="F63" s="68">
        <v>2</v>
      </c>
      <c r="G63" s="67">
        <v>93.8</v>
      </c>
      <c r="H63" s="67">
        <v>90.7</v>
      </c>
      <c r="I63" s="67">
        <v>96.8</v>
      </c>
      <c r="J63" s="68">
        <v>1</v>
      </c>
      <c r="K63" s="67">
        <v>100.9</v>
      </c>
      <c r="L63" s="67">
        <v>99.1</v>
      </c>
      <c r="M63" s="67">
        <v>102.7</v>
      </c>
      <c r="N63" s="68">
        <v>3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14" ht="14.25" customHeight="1">
      <c r="A64" s="304"/>
      <c r="B64" s="132" t="s">
        <v>164</v>
      </c>
      <c r="C64" s="67">
        <v>108.6</v>
      </c>
      <c r="D64" s="67">
        <v>106.6</v>
      </c>
      <c r="E64" s="67">
        <v>110.7</v>
      </c>
      <c r="F64" s="68">
        <v>4</v>
      </c>
      <c r="G64" s="67">
        <v>122.2</v>
      </c>
      <c r="H64" s="67">
        <v>117.9</v>
      </c>
      <c r="I64" s="67">
        <v>126.5</v>
      </c>
      <c r="J64" s="68">
        <v>4</v>
      </c>
      <c r="K64" s="67">
        <v>104.1</v>
      </c>
      <c r="L64" s="67">
        <v>101.8</v>
      </c>
      <c r="M64" s="67">
        <v>106.4</v>
      </c>
      <c r="N64" s="68">
        <v>4</v>
      </c>
    </row>
    <row r="65" spans="1:27" ht="14.25" customHeight="1">
      <c r="A65" s="304"/>
      <c r="B65" s="132" t="s">
        <v>165</v>
      </c>
      <c r="C65" s="67">
        <v>91.6</v>
      </c>
      <c r="D65" s="67">
        <v>88</v>
      </c>
      <c r="E65" s="67">
        <v>95.1</v>
      </c>
      <c r="F65" s="68">
        <v>1</v>
      </c>
      <c r="G65" s="67">
        <v>75.5</v>
      </c>
      <c r="H65" s="67">
        <v>69.2</v>
      </c>
      <c r="I65" s="67">
        <v>81.9</v>
      </c>
      <c r="J65" s="68">
        <v>1</v>
      </c>
      <c r="K65" s="67">
        <v>97.1</v>
      </c>
      <c r="L65" s="67">
        <v>92.8</v>
      </c>
      <c r="M65" s="67">
        <v>101.3</v>
      </c>
      <c r="N65" s="68">
        <v>2</v>
      </c>
      <c r="S65" s="27"/>
      <c r="W65" s="27"/>
      <c r="AA65" s="27"/>
    </row>
    <row r="66" spans="1:27" ht="14.25" customHeight="1">
      <c r="A66" s="304"/>
      <c r="B66" s="132" t="s">
        <v>166</v>
      </c>
      <c r="C66" s="67">
        <v>106</v>
      </c>
      <c r="D66" s="67">
        <v>103.6</v>
      </c>
      <c r="E66" s="67">
        <v>108.3</v>
      </c>
      <c r="F66" s="68">
        <v>4</v>
      </c>
      <c r="G66" s="67">
        <v>109.6</v>
      </c>
      <c r="H66" s="67">
        <v>104.8</v>
      </c>
      <c r="I66" s="67">
        <v>114.4</v>
      </c>
      <c r="J66" s="68">
        <v>4</v>
      </c>
      <c r="K66" s="67">
        <v>104.7</v>
      </c>
      <c r="L66" s="67">
        <v>102</v>
      </c>
      <c r="M66" s="67">
        <v>107.4</v>
      </c>
      <c r="N66" s="68">
        <v>4</v>
      </c>
      <c r="Q66" s="29"/>
      <c r="R66" s="29"/>
      <c r="S66" s="30"/>
      <c r="U66" s="29"/>
      <c r="V66" s="29"/>
      <c r="W66" s="30"/>
      <c r="Y66" s="29"/>
      <c r="Z66" s="29"/>
      <c r="AA66" s="30"/>
    </row>
    <row r="67" spans="1:14" ht="14.25" customHeight="1">
      <c r="A67" s="304"/>
      <c r="B67" s="132" t="s">
        <v>167</v>
      </c>
      <c r="C67" s="67">
        <v>91.1</v>
      </c>
      <c r="D67" s="67">
        <v>88.3</v>
      </c>
      <c r="E67" s="67">
        <v>93.9</v>
      </c>
      <c r="F67" s="68">
        <v>1</v>
      </c>
      <c r="G67" s="67">
        <v>90.1</v>
      </c>
      <c r="H67" s="67">
        <v>84.4</v>
      </c>
      <c r="I67" s="67">
        <v>95.7</v>
      </c>
      <c r="J67" s="68">
        <v>1</v>
      </c>
      <c r="K67" s="67">
        <v>91.5</v>
      </c>
      <c r="L67" s="67">
        <v>88.2</v>
      </c>
      <c r="M67" s="67">
        <v>94.7</v>
      </c>
      <c r="N67" s="68">
        <v>1</v>
      </c>
    </row>
    <row r="68" spans="1:14" ht="14.25" customHeight="1">
      <c r="A68" s="304"/>
      <c r="B68" s="132" t="s">
        <v>168</v>
      </c>
      <c r="C68" s="67">
        <v>93.4</v>
      </c>
      <c r="D68" s="67">
        <v>89.5</v>
      </c>
      <c r="E68" s="67">
        <v>97.4</v>
      </c>
      <c r="F68" s="68">
        <v>1</v>
      </c>
      <c r="G68" s="67">
        <v>102.5</v>
      </c>
      <c r="H68" s="67">
        <v>94.1</v>
      </c>
      <c r="I68" s="67">
        <v>110.9</v>
      </c>
      <c r="J68" s="68">
        <v>3</v>
      </c>
      <c r="K68" s="67">
        <v>90.5</v>
      </c>
      <c r="L68" s="67">
        <v>86</v>
      </c>
      <c r="M68" s="67">
        <v>94.9</v>
      </c>
      <c r="N68" s="68">
        <v>1</v>
      </c>
    </row>
    <row r="69" spans="1:14" ht="14.25" customHeight="1">
      <c r="A69" s="304"/>
      <c r="B69" s="132" t="s">
        <v>169</v>
      </c>
      <c r="C69" s="67">
        <v>109.3</v>
      </c>
      <c r="D69" s="67">
        <v>106</v>
      </c>
      <c r="E69" s="67">
        <v>112.6</v>
      </c>
      <c r="F69" s="68">
        <v>4</v>
      </c>
      <c r="G69" s="67">
        <v>114.8</v>
      </c>
      <c r="H69" s="67">
        <v>108</v>
      </c>
      <c r="I69" s="67">
        <v>121.5</v>
      </c>
      <c r="J69" s="68">
        <v>4</v>
      </c>
      <c r="K69" s="67">
        <v>107.5</v>
      </c>
      <c r="L69" s="67">
        <v>103.7</v>
      </c>
      <c r="M69" s="67">
        <v>111.3</v>
      </c>
      <c r="N69" s="68">
        <v>4</v>
      </c>
    </row>
    <row r="70" spans="1:14" ht="14.25" customHeight="1">
      <c r="A70" s="304"/>
      <c r="B70" s="132" t="s">
        <v>170</v>
      </c>
      <c r="C70" s="67">
        <v>88</v>
      </c>
      <c r="D70" s="67">
        <v>83.9</v>
      </c>
      <c r="E70" s="67">
        <v>92.2</v>
      </c>
      <c r="F70" s="68">
        <v>1</v>
      </c>
      <c r="G70" s="67">
        <v>71.3</v>
      </c>
      <c r="H70" s="67">
        <v>63.8</v>
      </c>
      <c r="I70" s="67">
        <v>78.7</v>
      </c>
      <c r="J70" s="68">
        <v>1</v>
      </c>
      <c r="K70" s="67">
        <v>93.9</v>
      </c>
      <c r="L70" s="67">
        <v>88.8</v>
      </c>
      <c r="M70" s="67">
        <v>98.9</v>
      </c>
      <c r="N70" s="68">
        <v>1</v>
      </c>
    </row>
    <row r="71" spans="1:14" ht="14.25" customHeight="1">
      <c r="A71" s="304"/>
      <c r="B71" s="132" t="s">
        <v>171</v>
      </c>
      <c r="C71" s="67">
        <v>81.1</v>
      </c>
      <c r="D71" s="67">
        <v>77.9</v>
      </c>
      <c r="E71" s="67">
        <v>84.3</v>
      </c>
      <c r="F71" s="68">
        <v>1</v>
      </c>
      <c r="G71" s="67">
        <v>82.6</v>
      </c>
      <c r="H71" s="67">
        <v>76.1</v>
      </c>
      <c r="I71" s="67">
        <v>89</v>
      </c>
      <c r="J71" s="68">
        <v>1</v>
      </c>
      <c r="K71" s="67">
        <v>80.6</v>
      </c>
      <c r="L71" s="67">
        <v>76.9</v>
      </c>
      <c r="M71" s="67">
        <v>84.3</v>
      </c>
      <c r="N71" s="68">
        <v>1</v>
      </c>
    </row>
    <row r="72" spans="1:14" ht="14.25" customHeight="1">
      <c r="A72" s="304"/>
      <c r="B72" s="132" t="s">
        <v>172</v>
      </c>
      <c r="C72" s="67">
        <v>81.3</v>
      </c>
      <c r="D72" s="67">
        <v>77.3</v>
      </c>
      <c r="E72" s="67">
        <v>85.2</v>
      </c>
      <c r="F72" s="68">
        <v>1</v>
      </c>
      <c r="G72" s="67">
        <v>73.1</v>
      </c>
      <c r="H72" s="67">
        <v>65.5</v>
      </c>
      <c r="I72" s="67">
        <v>80.7</v>
      </c>
      <c r="J72" s="68">
        <v>1</v>
      </c>
      <c r="K72" s="67">
        <v>83.9</v>
      </c>
      <c r="L72" s="67">
        <v>79.3</v>
      </c>
      <c r="M72" s="67">
        <v>88.6</v>
      </c>
      <c r="N72" s="68">
        <v>1</v>
      </c>
    </row>
    <row r="73" spans="1:14" ht="14.25" customHeight="1">
      <c r="A73" s="304"/>
      <c r="B73" s="132" t="s">
        <v>173</v>
      </c>
      <c r="C73" s="67">
        <v>93.3</v>
      </c>
      <c r="D73" s="67">
        <v>87.9</v>
      </c>
      <c r="E73" s="67">
        <v>98.7</v>
      </c>
      <c r="F73" s="68">
        <v>1</v>
      </c>
      <c r="G73" s="67">
        <v>91.5</v>
      </c>
      <c r="H73" s="67">
        <v>81</v>
      </c>
      <c r="I73" s="67">
        <v>101.9</v>
      </c>
      <c r="J73" s="68">
        <v>2</v>
      </c>
      <c r="K73" s="67">
        <v>94</v>
      </c>
      <c r="L73" s="67">
        <v>87.7</v>
      </c>
      <c r="M73" s="67">
        <v>100.3</v>
      </c>
      <c r="N73" s="68">
        <v>2</v>
      </c>
    </row>
    <row r="74" spans="1:14" ht="14.25" customHeight="1">
      <c r="A74" s="304"/>
      <c r="B74" s="132" t="s">
        <v>174</v>
      </c>
      <c r="C74" s="67">
        <v>90.2</v>
      </c>
      <c r="D74" s="67">
        <v>85</v>
      </c>
      <c r="E74" s="67">
        <v>95.5</v>
      </c>
      <c r="F74" s="68">
        <v>1</v>
      </c>
      <c r="G74" s="67">
        <v>69.5</v>
      </c>
      <c r="H74" s="67">
        <v>60.5</v>
      </c>
      <c r="I74" s="67">
        <v>78.5</v>
      </c>
      <c r="J74" s="68">
        <v>1</v>
      </c>
      <c r="K74" s="67">
        <v>97.5</v>
      </c>
      <c r="L74" s="67">
        <v>91.2</v>
      </c>
      <c r="M74" s="67">
        <v>103.8</v>
      </c>
      <c r="N74" s="68">
        <v>2</v>
      </c>
    </row>
    <row r="75" spans="1:14" ht="14.25" customHeight="1">
      <c r="A75" s="304"/>
      <c r="B75" s="132" t="s">
        <v>175</v>
      </c>
      <c r="C75" s="67">
        <v>73.8</v>
      </c>
      <c r="D75" s="67">
        <v>69.2</v>
      </c>
      <c r="E75" s="67">
        <v>78.4</v>
      </c>
      <c r="F75" s="68">
        <v>1</v>
      </c>
      <c r="G75" s="67">
        <v>60.3</v>
      </c>
      <c r="H75" s="67">
        <v>52</v>
      </c>
      <c r="I75" s="67">
        <v>68.6</v>
      </c>
      <c r="J75" s="68">
        <v>1</v>
      </c>
      <c r="K75" s="67">
        <v>78.4</v>
      </c>
      <c r="L75" s="67">
        <v>72.9</v>
      </c>
      <c r="M75" s="67">
        <v>83.9</v>
      </c>
      <c r="N75" s="68">
        <v>1</v>
      </c>
    </row>
    <row r="76" spans="1:14" ht="14.25" customHeight="1">
      <c r="A76" s="304"/>
      <c r="B76" s="132" t="s">
        <v>176</v>
      </c>
      <c r="C76" s="67">
        <v>91.3</v>
      </c>
      <c r="D76" s="67">
        <v>85.4</v>
      </c>
      <c r="E76" s="67">
        <v>97.1</v>
      </c>
      <c r="F76" s="68">
        <v>1</v>
      </c>
      <c r="G76" s="67">
        <v>82.2</v>
      </c>
      <c r="H76" s="67">
        <v>71.4</v>
      </c>
      <c r="I76" s="67">
        <v>93</v>
      </c>
      <c r="J76" s="68">
        <v>1</v>
      </c>
      <c r="K76" s="67">
        <v>94.5</v>
      </c>
      <c r="L76" s="67">
        <v>87.6</v>
      </c>
      <c r="M76" s="67">
        <v>101.4</v>
      </c>
      <c r="N76" s="68">
        <v>2</v>
      </c>
    </row>
    <row r="77" spans="1:14" ht="14.25" customHeight="1">
      <c r="A77" s="304"/>
      <c r="B77" s="132" t="s">
        <v>177</v>
      </c>
      <c r="C77" s="67">
        <v>113.3</v>
      </c>
      <c r="D77" s="67">
        <v>103.3</v>
      </c>
      <c r="E77" s="67">
        <v>123.3</v>
      </c>
      <c r="F77" s="68">
        <v>4</v>
      </c>
      <c r="G77" s="67">
        <v>100</v>
      </c>
      <c r="H77" s="67">
        <v>81.3</v>
      </c>
      <c r="I77" s="67">
        <v>118.7</v>
      </c>
      <c r="J77" s="68">
        <v>2</v>
      </c>
      <c r="K77" s="67">
        <v>117.8</v>
      </c>
      <c r="L77" s="67">
        <v>106</v>
      </c>
      <c r="M77" s="67">
        <v>129.5</v>
      </c>
      <c r="N77" s="68">
        <v>4</v>
      </c>
    </row>
    <row r="78" spans="1:14" ht="14.25" customHeight="1">
      <c r="A78" s="304"/>
      <c r="B78" s="132" t="s">
        <v>178</v>
      </c>
      <c r="C78" s="67">
        <v>95.2</v>
      </c>
      <c r="D78" s="67">
        <v>86.4</v>
      </c>
      <c r="E78" s="67">
        <v>104.1</v>
      </c>
      <c r="F78" s="68">
        <v>2</v>
      </c>
      <c r="G78" s="67">
        <v>99.7</v>
      </c>
      <c r="H78" s="67">
        <v>81.9</v>
      </c>
      <c r="I78" s="67">
        <v>117.5</v>
      </c>
      <c r="J78" s="68">
        <v>2</v>
      </c>
      <c r="K78" s="67">
        <v>93.6</v>
      </c>
      <c r="L78" s="67">
        <v>83.4</v>
      </c>
      <c r="M78" s="67">
        <v>103.8</v>
      </c>
      <c r="N78" s="68">
        <v>2</v>
      </c>
    </row>
    <row r="79" spans="1:14" ht="14.25" customHeight="1">
      <c r="A79" s="304"/>
      <c r="B79" s="132" t="s">
        <v>179</v>
      </c>
      <c r="C79" s="67">
        <v>95.1</v>
      </c>
      <c r="D79" s="67">
        <v>90.6</v>
      </c>
      <c r="E79" s="67">
        <v>99.5</v>
      </c>
      <c r="F79" s="68">
        <v>1</v>
      </c>
      <c r="G79" s="67">
        <v>141.2</v>
      </c>
      <c r="H79" s="67">
        <v>130.5</v>
      </c>
      <c r="I79" s="67">
        <v>151.9</v>
      </c>
      <c r="J79" s="68">
        <v>4</v>
      </c>
      <c r="K79" s="67">
        <v>79.2</v>
      </c>
      <c r="L79" s="67">
        <v>74.5</v>
      </c>
      <c r="M79" s="67">
        <v>83.9</v>
      </c>
      <c r="N79" s="68">
        <v>1</v>
      </c>
    </row>
    <row r="80" spans="1:14" ht="14.25" customHeight="1">
      <c r="A80" s="304"/>
      <c r="B80" s="132" t="s">
        <v>180</v>
      </c>
      <c r="C80" s="67">
        <v>109.3</v>
      </c>
      <c r="D80" s="67">
        <v>98.1</v>
      </c>
      <c r="E80" s="67">
        <v>120.5</v>
      </c>
      <c r="F80" s="68">
        <v>3</v>
      </c>
      <c r="G80" s="67">
        <v>163.2</v>
      </c>
      <c r="H80" s="67">
        <v>136.2</v>
      </c>
      <c r="I80" s="67">
        <v>190.3</v>
      </c>
      <c r="J80" s="68">
        <v>4</v>
      </c>
      <c r="K80" s="67">
        <v>90.7</v>
      </c>
      <c r="L80" s="67">
        <v>78.8</v>
      </c>
      <c r="M80" s="67">
        <v>102.5</v>
      </c>
      <c r="N80" s="68">
        <v>2</v>
      </c>
    </row>
    <row r="81" spans="1:14" ht="14.25" customHeight="1">
      <c r="A81" s="304"/>
      <c r="B81" s="132" t="s">
        <v>181</v>
      </c>
      <c r="C81" s="67">
        <v>106</v>
      </c>
      <c r="D81" s="67">
        <v>92.5</v>
      </c>
      <c r="E81" s="67">
        <v>119.6</v>
      </c>
      <c r="F81" s="68">
        <v>3</v>
      </c>
      <c r="G81" s="67">
        <v>130.4</v>
      </c>
      <c r="H81" s="67">
        <v>100.7</v>
      </c>
      <c r="I81" s="67">
        <v>160.1</v>
      </c>
      <c r="J81" s="68">
        <v>4</v>
      </c>
      <c r="K81" s="67">
        <v>97.7</v>
      </c>
      <c r="L81" s="67">
        <v>82.6</v>
      </c>
      <c r="M81" s="67">
        <v>112.7</v>
      </c>
      <c r="N81" s="68">
        <v>2</v>
      </c>
    </row>
    <row r="82" spans="1:14" ht="14.25" customHeight="1">
      <c r="A82" s="304"/>
      <c r="B82" s="132" t="s">
        <v>182</v>
      </c>
      <c r="C82" s="67">
        <v>106.3</v>
      </c>
      <c r="D82" s="67">
        <v>96.1</v>
      </c>
      <c r="E82" s="67">
        <v>116.5</v>
      </c>
      <c r="F82" s="68">
        <v>3</v>
      </c>
      <c r="G82" s="67">
        <v>133.5</v>
      </c>
      <c r="H82" s="67">
        <v>110.9</v>
      </c>
      <c r="I82" s="67">
        <v>156.1</v>
      </c>
      <c r="J82" s="68">
        <v>4</v>
      </c>
      <c r="K82" s="67">
        <v>96.9</v>
      </c>
      <c r="L82" s="67">
        <v>85.6</v>
      </c>
      <c r="M82" s="67">
        <v>108.2</v>
      </c>
      <c r="N82" s="68">
        <v>2</v>
      </c>
    </row>
    <row r="83" spans="1:14" ht="14.25" customHeight="1">
      <c r="A83" s="304"/>
      <c r="B83" s="132" t="s">
        <v>183</v>
      </c>
      <c r="C83" s="67">
        <v>100</v>
      </c>
      <c r="D83" s="67">
        <v>87.1</v>
      </c>
      <c r="E83" s="67">
        <v>113</v>
      </c>
      <c r="F83" s="68">
        <v>3</v>
      </c>
      <c r="G83" s="67">
        <v>106.9</v>
      </c>
      <c r="H83" s="67">
        <v>80.7</v>
      </c>
      <c r="I83" s="67">
        <v>133.1</v>
      </c>
      <c r="J83" s="68">
        <v>3</v>
      </c>
      <c r="K83" s="67">
        <v>97.6</v>
      </c>
      <c r="L83" s="67">
        <v>82.8</v>
      </c>
      <c r="M83" s="67">
        <v>112.5</v>
      </c>
      <c r="N83" s="68">
        <v>2</v>
      </c>
    </row>
    <row r="84" spans="1:14" ht="14.25" customHeight="1">
      <c r="A84" s="304"/>
      <c r="B84" s="132" t="s">
        <v>184</v>
      </c>
      <c r="C84" s="67">
        <v>119.8</v>
      </c>
      <c r="D84" s="67">
        <v>105.4</v>
      </c>
      <c r="E84" s="67">
        <v>134.3</v>
      </c>
      <c r="F84" s="68">
        <v>4</v>
      </c>
      <c r="G84" s="67">
        <v>140.2</v>
      </c>
      <c r="H84" s="67">
        <v>109.3</v>
      </c>
      <c r="I84" s="67">
        <v>171.1</v>
      </c>
      <c r="J84" s="68">
        <v>4</v>
      </c>
      <c r="K84" s="67">
        <v>112.8</v>
      </c>
      <c r="L84" s="67">
        <v>96.6</v>
      </c>
      <c r="M84" s="67">
        <v>129.1</v>
      </c>
      <c r="N84" s="68">
        <v>3</v>
      </c>
    </row>
    <row r="85" spans="1:14" ht="14.25" customHeight="1">
      <c r="A85" s="304"/>
      <c r="B85" s="132" t="s">
        <v>185</v>
      </c>
      <c r="C85" s="67">
        <v>114.6</v>
      </c>
      <c r="D85" s="67">
        <v>98.9</v>
      </c>
      <c r="E85" s="67">
        <v>130.4</v>
      </c>
      <c r="F85" s="68">
        <v>3</v>
      </c>
      <c r="G85" s="67">
        <v>150.8</v>
      </c>
      <c r="H85" s="67">
        <v>114.9</v>
      </c>
      <c r="I85" s="67">
        <v>186.6</v>
      </c>
      <c r="J85" s="68">
        <v>4</v>
      </c>
      <c r="K85" s="67">
        <v>102.3</v>
      </c>
      <c r="L85" s="67">
        <v>85</v>
      </c>
      <c r="M85" s="67">
        <v>119.5</v>
      </c>
      <c r="N85" s="68">
        <v>3</v>
      </c>
    </row>
    <row r="86" spans="1:14" ht="14.25" customHeight="1">
      <c r="A86" s="304"/>
      <c r="B86" s="132" t="s">
        <v>186</v>
      </c>
      <c r="C86" s="67">
        <v>104.3</v>
      </c>
      <c r="D86" s="67">
        <v>93.1</v>
      </c>
      <c r="E86" s="67">
        <v>115.6</v>
      </c>
      <c r="F86" s="68">
        <v>3</v>
      </c>
      <c r="G86" s="67">
        <v>144.5</v>
      </c>
      <c r="H86" s="67">
        <v>118.2</v>
      </c>
      <c r="I86" s="67">
        <v>170.8</v>
      </c>
      <c r="J86" s="68">
        <v>4</v>
      </c>
      <c r="K86" s="67">
        <v>90.9</v>
      </c>
      <c r="L86" s="67">
        <v>78.8</v>
      </c>
      <c r="M86" s="67">
        <v>102.9</v>
      </c>
      <c r="N86" s="68">
        <v>2</v>
      </c>
    </row>
    <row r="87" spans="1:14" ht="14.25" customHeight="1">
      <c r="A87" s="304"/>
      <c r="B87" s="132" t="s">
        <v>187</v>
      </c>
      <c r="C87" s="67">
        <v>113.4</v>
      </c>
      <c r="D87" s="67">
        <v>106.7</v>
      </c>
      <c r="E87" s="67">
        <v>120.1</v>
      </c>
      <c r="F87" s="68">
        <v>4</v>
      </c>
      <c r="G87" s="67">
        <v>163</v>
      </c>
      <c r="H87" s="67">
        <v>147.1</v>
      </c>
      <c r="I87" s="67">
        <v>178.8</v>
      </c>
      <c r="J87" s="68">
        <v>4</v>
      </c>
      <c r="K87" s="67">
        <v>96.2</v>
      </c>
      <c r="L87" s="67">
        <v>89.1</v>
      </c>
      <c r="M87" s="67">
        <v>103.4</v>
      </c>
      <c r="N87" s="68">
        <v>2</v>
      </c>
    </row>
    <row r="88" spans="1:14" ht="14.25" customHeight="1">
      <c r="A88" s="304"/>
      <c r="B88" s="132" t="s">
        <v>188</v>
      </c>
      <c r="C88" s="67">
        <v>113.1</v>
      </c>
      <c r="D88" s="67">
        <v>99.1</v>
      </c>
      <c r="E88" s="67">
        <v>127.1</v>
      </c>
      <c r="F88" s="68">
        <v>3</v>
      </c>
      <c r="G88" s="67">
        <v>140.2</v>
      </c>
      <c r="H88" s="67">
        <v>109.3</v>
      </c>
      <c r="I88" s="67">
        <v>171.1</v>
      </c>
      <c r="J88" s="68">
        <v>4</v>
      </c>
      <c r="K88" s="67">
        <v>103.8</v>
      </c>
      <c r="L88" s="67">
        <v>88.3</v>
      </c>
      <c r="M88" s="67">
        <v>119.4</v>
      </c>
      <c r="N88" s="68">
        <v>3</v>
      </c>
    </row>
    <row r="89" spans="1:14" ht="14.25" customHeight="1">
      <c r="A89" s="304"/>
      <c r="B89" s="132" t="s">
        <v>189</v>
      </c>
      <c r="C89" s="67">
        <v>118.7</v>
      </c>
      <c r="D89" s="67">
        <v>104.8</v>
      </c>
      <c r="E89" s="67">
        <v>132.6</v>
      </c>
      <c r="F89" s="68">
        <v>4</v>
      </c>
      <c r="G89" s="67">
        <v>149.9</v>
      </c>
      <c r="H89" s="67">
        <v>118.8</v>
      </c>
      <c r="I89" s="67">
        <v>181.1</v>
      </c>
      <c r="J89" s="68">
        <v>4</v>
      </c>
      <c r="K89" s="67">
        <v>108.1</v>
      </c>
      <c r="L89" s="67">
        <v>92.8</v>
      </c>
      <c r="M89" s="67">
        <v>123.5</v>
      </c>
      <c r="N89" s="68">
        <v>3</v>
      </c>
    </row>
    <row r="90" spans="1:14" ht="14.25" customHeight="1">
      <c r="A90" s="304"/>
      <c r="B90" s="132" t="s">
        <v>190</v>
      </c>
      <c r="C90" s="67">
        <v>100.6</v>
      </c>
      <c r="D90" s="67">
        <v>98</v>
      </c>
      <c r="E90" s="67">
        <v>103.2</v>
      </c>
      <c r="F90" s="68">
        <v>3</v>
      </c>
      <c r="G90" s="67">
        <v>92.9</v>
      </c>
      <c r="H90" s="67">
        <v>87.9</v>
      </c>
      <c r="I90" s="67">
        <v>97.9</v>
      </c>
      <c r="J90" s="68">
        <v>1</v>
      </c>
      <c r="K90" s="67">
        <v>103.2</v>
      </c>
      <c r="L90" s="67">
        <v>100.1</v>
      </c>
      <c r="M90" s="67">
        <v>106.3</v>
      </c>
      <c r="N90" s="68">
        <v>4</v>
      </c>
    </row>
    <row r="91" spans="1:14" ht="14.25" customHeight="1">
      <c r="A91" s="304"/>
      <c r="B91" s="132" t="s">
        <v>191</v>
      </c>
      <c r="C91" s="67">
        <v>103.9</v>
      </c>
      <c r="D91" s="67">
        <v>100.3</v>
      </c>
      <c r="E91" s="67">
        <v>107.6</v>
      </c>
      <c r="F91" s="68">
        <v>4</v>
      </c>
      <c r="G91" s="67">
        <v>91.7</v>
      </c>
      <c r="H91" s="67">
        <v>84.9</v>
      </c>
      <c r="I91" s="67">
        <v>98.5</v>
      </c>
      <c r="J91" s="68">
        <v>1</v>
      </c>
      <c r="K91" s="67">
        <v>108</v>
      </c>
      <c r="L91" s="67">
        <v>103.7</v>
      </c>
      <c r="M91" s="67">
        <v>112.3</v>
      </c>
      <c r="N91" s="68">
        <v>4</v>
      </c>
    </row>
    <row r="92" spans="1:14" ht="14.25" customHeight="1">
      <c r="A92" s="304"/>
      <c r="B92" s="132" t="s">
        <v>192</v>
      </c>
      <c r="C92" s="67">
        <v>108.8</v>
      </c>
      <c r="D92" s="67">
        <v>104.5</v>
      </c>
      <c r="E92" s="67">
        <v>113</v>
      </c>
      <c r="F92" s="68">
        <v>4</v>
      </c>
      <c r="G92" s="67">
        <v>88.5</v>
      </c>
      <c r="H92" s="67">
        <v>80.9</v>
      </c>
      <c r="I92" s="67">
        <v>96.2</v>
      </c>
      <c r="J92" s="68">
        <v>1</v>
      </c>
      <c r="K92" s="67">
        <v>115.6</v>
      </c>
      <c r="L92" s="67">
        <v>110.5</v>
      </c>
      <c r="M92" s="67">
        <v>120.6</v>
      </c>
      <c r="N92" s="68">
        <v>4</v>
      </c>
    </row>
    <row r="93" spans="1:14" ht="14.25" customHeight="1">
      <c r="A93" s="304"/>
      <c r="B93" s="132" t="s">
        <v>193</v>
      </c>
      <c r="C93" s="67">
        <v>100.6</v>
      </c>
      <c r="D93" s="67">
        <v>95.5</v>
      </c>
      <c r="E93" s="67">
        <v>105.7</v>
      </c>
      <c r="F93" s="68">
        <v>3</v>
      </c>
      <c r="G93" s="67">
        <v>68.6</v>
      </c>
      <c r="H93" s="67">
        <v>60.1</v>
      </c>
      <c r="I93" s="67">
        <v>77.1</v>
      </c>
      <c r="J93" s="68">
        <v>1</v>
      </c>
      <c r="K93" s="67">
        <v>111.3</v>
      </c>
      <c r="L93" s="67">
        <v>105.1</v>
      </c>
      <c r="M93" s="67">
        <v>117.6</v>
      </c>
      <c r="N93" s="68">
        <v>4</v>
      </c>
    </row>
    <row r="94" spans="1:14" ht="14.25" customHeight="1">
      <c r="A94" s="304"/>
      <c r="B94" s="132" t="s">
        <v>194</v>
      </c>
      <c r="C94" s="67">
        <v>112.5</v>
      </c>
      <c r="D94" s="67">
        <v>107.4</v>
      </c>
      <c r="E94" s="67">
        <v>117.5</v>
      </c>
      <c r="F94" s="68">
        <v>4</v>
      </c>
      <c r="G94" s="67">
        <v>99.7</v>
      </c>
      <c r="H94" s="67">
        <v>90.2</v>
      </c>
      <c r="I94" s="67">
        <v>109.1</v>
      </c>
      <c r="J94" s="68">
        <v>2</v>
      </c>
      <c r="K94" s="67">
        <v>116.8</v>
      </c>
      <c r="L94" s="67">
        <v>110.8</v>
      </c>
      <c r="M94" s="67">
        <v>122.7</v>
      </c>
      <c r="N94" s="68">
        <v>4</v>
      </c>
    </row>
    <row r="95" spans="1:14" ht="14.25" customHeight="1">
      <c r="A95" s="304"/>
      <c r="B95" s="132" t="s">
        <v>195</v>
      </c>
      <c r="C95" s="67">
        <v>99.4</v>
      </c>
      <c r="D95" s="67">
        <v>97.3</v>
      </c>
      <c r="E95" s="67">
        <v>101.5</v>
      </c>
      <c r="F95" s="68">
        <v>2</v>
      </c>
      <c r="G95" s="67">
        <v>102.2</v>
      </c>
      <c r="H95" s="67">
        <v>98</v>
      </c>
      <c r="I95" s="67">
        <v>106.4</v>
      </c>
      <c r="J95" s="68">
        <v>3</v>
      </c>
      <c r="K95" s="67">
        <v>98.5</v>
      </c>
      <c r="L95" s="67">
        <v>96.1</v>
      </c>
      <c r="M95" s="67">
        <v>100.9</v>
      </c>
      <c r="N95" s="68">
        <v>2</v>
      </c>
    </row>
    <row r="96" spans="1:14" ht="14.25" customHeight="1">
      <c r="A96" s="304"/>
      <c r="B96" s="132" t="s">
        <v>196</v>
      </c>
      <c r="C96" s="67">
        <v>98.7</v>
      </c>
      <c r="D96" s="67">
        <v>95</v>
      </c>
      <c r="E96" s="67">
        <v>102.4</v>
      </c>
      <c r="F96" s="68">
        <v>2</v>
      </c>
      <c r="G96" s="67">
        <v>102.8</v>
      </c>
      <c r="H96" s="67">
        <v>95.2</v>
      </c>
      <c r="I96" s="67">
        <v>110.5</v>
      </c>
      <c r="J96" s="68">
        <v>3</v>
      </c>
      <c r="K96" s="67">
        <v>97.4</v>
      </c>
      <c r="L96" s="67">
        <v>93.2</v>
      </c>
      <c r="M96" s="67">
        <v>101.6</v>
      </c>
      <c r="N96" s="68">
        <v>2</v>
      </c>
    </row>
    <row r="97" spans="1:14" ht="14.25" customHeight="1">
      <c r="A97" s="304"/>
      <c r="B97" s="132" t="s">
        <v>197</v>
      </c>
      <c r="C97" s="67">
        <v>104.8</v>
      </c>
      <c r="D97" s="67">
        <v>101.1</v>
      </c>
      <c r="E97" s="67">
        <v>108.4</v>
      </c>
      <c r="F97" s="68">
        <v>4</v>
      </c>
      <c r="G97" s="67">
        <v>117.1</v>
      </c>
      <c r="H97" s="67">
        <v>109.3</v>
      </c>
      <c r="I97" s="67">
        <v>124.9</v>
      </c>
      <c r="J97" s="68">
        <v>4</v>
      </c>
      <c r="K97" s="67">
        <v>100.8</v>
      </c>
      <c r="L97" s="67">
        <v>96.7</v>
      </c>
      <c r="M97" s="67">
        <v>104.9</v>
      </c>
      <c r="N97" s="68">
        <v>3</v>
      </c>
    </row>
    <row r="98" spans="1:14" ht="14.25" customHeight="1">
      <c r="A98" s="304"/>
      <c r="B98" s="132" t="s">
        <v>198</v>
      </c>
      <c r="C98" s="67">
        <v>103.5</v>
      </c>
      <c r="D98" s="67">
        <v>99.3</v>
      </c>
      <c r="E98" s="67">
        <v>107.8</v>
      </c>
      <c r="F98" s="68">
        <v>3</v>
      </c>
      <c r="G98" s="67">
        <v>100</v>
      </c>
      <c r="H98" s="67">
        <v>91.7</v>
      </c>
      <c r="I98" s="67">
        <v>108.4</v>
      </c>
      <c r="J98" s="68">
        <v>3</v>
      </c>
      <c r="K98" s="67">
        <v>104.7</v>
      </c>
      <c r="L98" s="67">
        <v>99.8</v>
      </c>
      <c r="M98" s="67">
        <v>109.6</v>
      </c>
      <c r="N98" s="68">
        <v>3</v>
      </c>
    </row>
    <row r="99" spans="1:14" ht="14.25" customHeight="1">
      <c r="A99" s="304"/>
      <c r="B99" s="132" t="s">
        <v>199</v>
      </c>
      <c r="C99" s="67">
        <v>108.3</v>
      </c>
      <c r="D99" s="67">
        <v>104.1</v>
      </c>
      <c r="E99" s="67">
        <v>112.5</v>
      </c>
      <c r="F99" s="68">
        <v>4</v>
      </c>
      <c r="G99" s="67">
        <v>101.3</v>
      </c>
      <c r="H99" s="67">
        <v>93.3</v>
      </c>
      <c r="I99" s="67">
        <v>109.3</v>
      </c>
      <c r="J99" s="68">
        <v>3</v>
      </c>
      <c r="K99" s="67">
        <v>110.7</v>
      </c>
      <c r="L99" s="67">
        <v>105.8</v>
      </c>
      <c r="M99" s="67">
        <v>115.7</v>
      </c>
      <c r="N99" s="68">
        <v>4</v>
      </c>
    </row>
    <row r="100" spans="1:14" ht="14.25" customHeight="1">
      <c r="A100" s="304"/>
      <c r="B100" s="132" t="s">
        <v>200</v>
      </c>
      <c r="C100" s="67">
        <v>126.3</v>
      </c>
      <c r="D100" s="67">
        <v>108.9</v>
      </c>
      <c r="E100" s="67">
        <v>143.6</v>
      </c>
      <c r="F100" s="68">
        <v>4</v>
      </c>
      <c r="G100" s="67">
        <v>125.7</v>
      </c>
      <c r="H100" s="67">
        <v>91.2</v>
      </c>
      <c r="I100" s="67">
        <v>160.2</v>
      </c>
      <c r="J100" s="68">
        <v>3</v>
      </c>
      <c r="K100" s="67">
        <v>126.5</v>
      </c>
      <c r="L100" s="67">
        <v>106.4</v>
      </c>
      <c r="M100" s="67">
        <v>146.6</v>
      </c>
      <c r="N100" s="68">
        <v>4</v>
      </c>
    </row>
    <row r="101" spans="1:14" ht="14.25" customHeight="1">
      <c r="A101" s="304"/>
      <c r="B101" s="132" t="s">
        <v>201</v>
      </c>
      <c r="C101" s="67">
        <v>118.2</v>
      </c>
      <c r="D101" s="67">
        <v>109.1</v>
      </c>
      <c r="E101" s="67">
        <v>127.4</v>
      </c>
      <c r="F101" s="68">
        <v>4</v>
      </c>
      <c r="G101" s="67">
        <v>117.7</v>
      </c>
      <c r="H101" s="67">
        <v>99.6</v>
      </c>
      <c r="I101" s="67">
        <v>135.7</v>
      </c>
      <c r="J101" s="68">
        <v>3</v>
      </c>
      <c r="K101" s="67">
        <v>118.4</v>
      </c>
      <c r="L101" s="67">
        <v>107.8</v>
      </c>
      <c r="M101" s="67">
        <v>129.1</v>
      </c>
      <c r="N101" s="68">
        <v>4</v>
      </c>
    </row>
    <row r="102" spans="1:14" ht="14.25" customHeight="1">
      <c r="A102" s="304"/>
      <c r="B102" s="132" t="s">
        <v>202</v>
      </c>
      <c r="C102" s="67">
        <v>103</v>
      </c>
      <c r="D102" s="67">
        <v>94.7</v>
      </c>
      <c r="E102" s="67">
        <v>111.2</v>
      </c>
      <c r="F102" s="68">
        <v>3</v>
      </c>
      <c r="G102" s="67">
        <v>65.9</v>
      </c>
      <c r="H102" s="67">
        <v>53.1</v>
      </c>
      <c r="I102" s="67">
        <v>78.8</v>
      </c>
      <c r="J102" s="68">
        <v>1</v>
      </c>
      <c r="K102" s="67">
        <v>116.1</v>
      </c>
      <c r="L102" s="67">
        <v>105.9</v>
      </c>
      <c r="M102" s="67">
        <v>126.2</v>
      </c>
      <c r="N102" s="68">
        <v>4</v>
      </c>
    </row>
    <row r="103" spans="1:14" ht="14.25" customHeight="1">
      <c r="A103" s="304"/>
      <c r="B103" s="132" t="s">
        <v>203</v>
      </c>
      <c r="C103" s="67">
        <v>111.5</v>
      </c>
      <c r="D103" s="67">
        <v>105.9</v>
      </c>
      <c r="E103" s="67">
        <v>117.1</v>
      </c>
      <c r="F103" s="68">
        <v>4</v>
      </c>
      <c r="G103" s="67">
        <v>102.9</v>
      </c>
      <c r="H103" s="67">
        <v>92.4</v>
      </c>
      <c r="I103" s="67">
        <v>113.4</v>
      </c>
      <c r="J103" s="68">
        <v>3</v>
      </c>
      <c r="K103" s="67">
        <v>114.5</v>
      </c>
      <c r="L103" s="67">
        <v>107.9</v>
      </c>
      <c r="M103" s="67">
        <v>121.1</v>
      </c>
      <c r="N103" s="68">
        <v>4</v>
      </c>
    </row>
    <row r="104" spans="1:14" ht="14.25" customHeight="1">
      <c r="A104" s="304"/>
      <c r="B104" s="132" t="s">
        <v>204</v>
      </c>
      <c r="C104" s="67">
        <v>100.6</v>
      </c>
      <c r="D104" s="67">
        <v>96.5</v>
      </c>
      <c r="E104" s="67">
        <v>104.7</v>
      </c>
      <c r="F104" s="68">
        <v>3</v>
      </c>
      <c r="G104" s="67">
        <v>81.4</v>
      </c>
      <c r="H104" s="67">
        <v>74.1</v>
      </c>
      <c r="I104" s="67">
        <v>88.6</v>
      </c>
      <c r="J104" s="68">
        <v>1</v>
      </c>
      <c r="K104" s="67">
        <v>107.5</v>
      </c>
      <c r="L104" s="67">
        <v>102.6</v>
      </c>
      <c r="M104" s="67">
        <v>112.5</v>
      </c>
      <c r="N104" s="68">
        <v>4</v>
      </c>
    </row>
    <row r="105" spans="1:14" ht="14.25" customHeight="1">
      <c r="A105" s="304"/>
      <c r="B105" s="132" t="s">
        <v>205</v>
      </c>
      <c r="C105" s="67">
        <v>107.8</v>
      </c>
      <c r="D105" s="67">
        <v>101.6</v>
      </c>
      <c r="E105" s="67">
        <v>114</v>
      </c>
      <c r="F105" s="68">
        <v>4</v>
      </c>
      <c r="G105" s="67">
        <v>94.1</v>
      </c>
      <c r="H105" s="67">
        <v>82.8</v>
      </c>
      <c r="I105" s="67">
        <v>105.4</v>
      </c>
      <c r="J105" s="68">
        <v>2</v>
      </c>
      <c r="K105" s="67">
        <v>112.7</v>
      </c>
      <c r="L105" s="67">
        <v>105.3</v>
      </c>
      <c r="M105" s="67">
        <v>120.1</v>
      </c>
      <c r="N105" s="68">
        <v>4</v>
      </c>
    </row>
    <row r="106" spans="1:14" ht="14.25" customHeight="1">
      <c r="A106" s="304"/>
      <c r="B106" s="132" t="s">
        <v>206</v>
      </c>
      <c r="C106" s="67">
        <v>91.3</v>
      </c>
      <c r="D106" s="67">
        <v>86.3</v>
      </c>
      <c r="E106" s="67">
        <v>96.2</v>
      </c>
      <c r="F106" s="68">
        <v>1</v>
      </c>
      <c r="G106" s="67">
        <v>68.2</v>
      </c>
      <c r="H106" s="67">
        <v>59.9</v>
      </c>
      <c r="I106" s="67">
        <v>76.6</v>
      </c>
      <c r="J106" s="68">
        <v>1</v>
      </c>
      <c r="K106" s="67">
        <v>99.4</v>
      </c>
      <c r="L106" s="67">
        <v>93.4</v>
      </c>
      <c r="M106" s="67">
        <v>105.4</v>
      </c>
      <c r="N106" s="68">
        <v>2</v>
      </c>
    </row>
    <row r="107" spans="1:14" ht="14.25" customHeight="1">
      <c r="A107" s="304"/>
      <c r="B107" s="132" t="s">
        <v>207</v>
      </c>
      <c r="C107" s="67">
        <v>94.8</v>
      </c>
      <c r="D107" s="67">
        <v>89.6</v>
      </c>
      <c r="E107" s="67">
        <v>100</v>
      </c>
      <c r="F107" s="68">
        <v>1</v>
      </c>
      <c r="G107" s="67">
        <v>96.7</v>
      </c>
      <c r="H107" s="67">
        <v>86.5</v>
      </c>
      <c r="I107" s="67">
        <v>106.9</v>
      </c>
      <c r="J107" s="68">
        <v>2</v>
      </c>
      <c r="K107" s="67">
        <v>94.1</v>
      </c>
      <c r="L107" s="67">
        <v>88.1</v>
      </c>
      <c r="M107" s="67">
        <v>100.1</v>
      </c>
      <c r="N107" s="68">
        <v>2</v>
      </c>
    </row>
    <row r="108" spans="1:14" ht="14.25" customHeight="1">
      <c r="A108" s="304"/>
      <c r="B108" s="132" t="s">
        <v>208</v>
      </c>
      <c r="C108" s="67">
        <v>90.8</v>
      </c>
      <c r="D108" s="67">
        <v>84.1</v>
      </c>
      <c r="E108" s="67">
        <v>97.5</v>
      </c>
      <c r="F108" s="68">
        <v>1</v>
      </c>
      <c r="G108" s="67">
        <v>76.4</v>
      </c>
      <c r="H108" s="67">
        <v>64.4</v>
      </c>
      <c r="I108" s="67">
        <v>88.5</v>
      </c>
      <c r="J108" s="68">
        <v>1</v>
      </c>
      <c r="K108" s="67">
        <v>95.8</v>
      </c>
      <c r="L108" s="67">
        <v>87.8</v>
      </c>
      <c r="M108" s="67">
        <v>103.8</v>
      </c>
      <c r="N108" s="68">
        <v>2</v>
      </c>
    </row>
    <row r="109" spans="1:14" ht="14.25" customHeight="1">
      <c r="A109" s="304"/>
      <c r="B109" s="132" t="s">
        <v>209</v>
      </c>
      <c r="C109" s="67">
        <v>106.9</v>
      </c>
      <c r="D109" s="67">
        <v>97.6</v>
      </c>
      <c r="E109" s="67">
        <v>116.2</v>
      </c>
      <c r="F109" s="68">
        <v>3</v>
      </c>
      <c r="G109" s="67">
        <v>64.3</v>
      </c>
      <c r="H109" s="67">
        <v>50</v>
      </c>
      <c r="I109" s="67">
        <v>78.6</v>
      </c>
      <c r="J109" s="68">
        <v>1</v>
      </c>
      <c r="K109" s="67">
        <v>121.4</v>
      </c>
      <c r="L109" s="67">
        <v>110</v>
      </c>
      <c r="M109" s="67">
        <v>132.9</v>
      </c>
      <c r="N109" s="68">
        <v>4</v>
      </c>
    </row>
    <row r="110" spans="1:14" ht="14.25" customHeight="1">
      <c r="A110" s="304"/>
      <c r="B110" s="132" t="s">
        <v>210</v>
      </c>
      <c r="C110" s="67">
        <v>122.7</v>
      </c>
      <c r="D110" s="67">
        <v>106.1</v>
      </c>
      <c r="E110" s="67">
        <v>139.2</v>
      </c>
      <c r="F110" s="68">
        <v>4</v>
      </c>
      <c r="G110" s="67">
        <v>163.5</v>
      </c>
      <c r="H110" s="67">
        <v>126.5</v>
      </c>
      <c r="I110" s="67">
        <v>200.5</v>
      </c>
      <c r="J110" s="68">
        <v>4</v>
      </c>
      <c r="K110" s="67">
        <v>107.8</v>
      </c>
      <c r="L110" s="67">
        <v>89.7</v>
      </c>
      <c r="M110" s="67">
        <v>126</v>
      </c>
      <c r="N110" s="68">
        <v>3</v>
      </c>
    </row>
    <row r="111" spans="1:14" ht="14.25" customHeight="1">
      <c r="A111" s="304"/>
      <c r="B111" s="132" t="s">
        <v>211</v>
      </c>
      <c r="C111" s="67">
        <v>81.7</v>
      </c>
      <c r="D111" s="67">
        <v>75</v>
      </c>
      <c r="E111" s="67">
        <v>88.4</v>
      </c>
      <c r="F111" s="68">
        <v>1</v>
      </c>
      <c r="G111" s="67">
        <v>75.8</v>
      </c>
      <c r="H111" s="67">
        <v>63.1</v>
      </c>
      <c r="I111" s="67">
        <v>88.4</v>
      </c>
      <c r="J111" s="68">
        <v>1</v>
      </c>
      <c r="K111" s="67">
        <v>83.8</v>
      </c>
      <c r="L111" s="67">
        <v>75.8</v>
      </c>
      <c r="M111" s="67">
        <v>91.7</v>
      </c>
      <c r="N111" s="68">
        <v>1</v>
      </c>
    </row>
    <row r="112" spans="1:14" ht="14.25" customHeight="1">
      <c r="A112" s="304"/>
      <c r="B112" s="132" t="s">
        <v>212</v>
      </c>
      <c r="C112" s="67">
        <v>86.4</v>
      </c>
      <c r="D112" s="67">
        <v>80.9</v>
      </c>
      <c r="E112" s="67">
        <v>92</v>
      </c>
      <c r="F112" s="68">
        <v>1</v>
      </c>
      <c r="G112" s="67">
        <v>90.5</v>
      </c>
      <c r="H112" s="67">
        <v>79.3</v>
      </c>
      <c r="I112" s="67">
        <v>101.7</v>
      </c>
      <c r="J112" s="68">
        <v>2</v>
      </c>
      <c r="K112" s="67">
        <v>85</v>
      </c>
      <c r="L112" s="67">
        <v>78.7</v>
      </c>
      <c r="M112" s="67">
        <v>91.4</v>
      </c>
      <c r="N112" s="68">
        <v>1</v>
      </c>
    </row>
    <row r="113" spans="1:14" ht="14.25" customHeight="1">
      <c r="A113" s="304"/>
      <c r="B113" s="132" t="s">
        <v>213</v>
      </c>
      <c r="C113" s="67">
        <v>80</v>
      </c>
      <c r="D113" s="67">
        <v>73</v>
      </c>
      <c r="E113" s="67">
        <v>86.9</v>
      </c>
      <c r="F113" s="68">
        <v>1</v>
      </c>
      <c r="G113" s="67">
        <v>87.2</v>
      </c>
      <c r="H113" s="67">
        <v>72.7</v>
      </c>
      <c r="I113" s="67">
        <v>101.6</v>
      </c>
      <c r="J113" s="68">
        <v>2</v>
      </c>
      <c r="K113" s="67">
        <v>77.5</v>
      </c>
      <c r="L113" s="67">
        <v>69.6</v>
      </c>
      <c r="M113" s="67">
        <v>85.5</v>
      </c>
      <c r="N113" s="68">
        <v>1</v>
      </c>
    </row>
    <row r="114" spans="1:14" ht="14.25" customHeight="1">
      <c r="A114" s="304"/>
      <c r="B114" s="132" t="s">
        <v>214</v>
      </c>
      <c r="C114" s="67">
        <v>85.1</v>
      </c>
      <c r="D114" s="67">
        <v>80.2</v>
      </c>
      <c r="E114" s="67">
        <v>89.9</v>
      </c>
      <c r="F114" s="68">
        <v>1</v>
      </c>
      <c r="G114" s="67">
        <v>71.6</v>
      </c>
      <c r="H114" s="67">
        <v>62.9</v>
      </c>
      <c r="I114" s="67">
        <v>80.3</v>
      </c>
      <c r="J114" s="68">
        <v>1</v>
      </c>
      <c r="K114" s="67">
        <v>89.8</v>
      </c>
      <c r="L114" s="67">
        <v>84</v>
      </c>
      <c r="M114" s="67">
        <v>95.6</v>
      </c>
      <c r="N114" s="68">
        <v>1</v>
      </c>
    </row>
    <row r="115" spans="1:14" ht="14.25" customHeight="1">
      <c r="A115" s="305"/>
      <c r="B115" s="133" t="s">
        <v>215</v>
      </c>
      <c r="C115" s="69">
        <v>105.1</v>
      </c>
      <c r="D115" s="69">
        <v>91.2</v>
      </c>
      <c r="E115" s="69">
        <v>119</v>
      </c>
      <c r="F115" s="70">
        <v>3</v>
      </c>
      <c r="G115" s="69">
        <v>92.8</v>
      </c>
      <c r="H115" s="69">
        <v>67.1</v>
      </c>
      <c r="I115" s="69">
        <v>118.5</v>
      </c>
      <c r="J115" s="70">
        <v>2</v>
      </c>
      <c r="K115" s="69">
        <v>109.4</v>
      </c>
      <c r="L115" s="69">
        <v>93</v>
      </c>
      <c r="M115" s="69">
        <v>125.9</v>
      </c>
      <c r="N115" s="70">
        <v>3</v>
      </c>
    </row>
    <row r="122" spans="16:27" ht="14.25">
      <c r="P122" s="26"/>
      <c r="Q122" s="26"/>
      <c r="R122" s="26"/>
      <c r="S122" s="27"/>
      <c r="T122" s="26"/>
      <c r="U122" s="26"/>
      <c r="V122" s="26"/>
      <c r="W122" s="27"/>
      <c r="X122" s="26"/>
      <c r="Y122" s="26"/>
      <c r="Z122" s="26"/>
      <c r="AA122" s="27"/>
    </row>
  </sheetData>
  <sheetProtection/>
  <mergeCells count="8">
    <mergeCell ref="A6:A60"/>
    <mergeCell ref="A61:A115"/>
    <mergeCell ref="C3:F3"/>
    <mergeCell ref="G3:J3"/>
    <mergeCell ref="K3:N3"/>
    <mergeCell ref="D4:E4"/>
    <mergeCell ref="H4:I4"/>
    <mergeCell ref="L4:M4"/>
  </mergeCells>
  <printOptions/>
  <pageMargins left="0.7874015748031497" right="0.7874015748031497" top="0.984251968503937" bottom="0.9448818897637796" header="0.5118110236220472" footer="0.5118110236220472"/>
  <pageSetup firstPageNumber="49" useFirstPageNumber="1" horizontalDpi="600" verticalDpi="600" orientation="portrait" paperSize="9" scale="80" r:id="rId1"/>
  <headerFooter scaleWithDoc="0">
    <oddFooter>&amp;C&amp;"ＭＳ Ｐゴシック,標準"&amp;12- &amp;P -</oddFooter>
  </headerFooter>
  <rowBreaks count="1" manualBreakCount="1">
    <brk id="6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B6" sqref="B6:I60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253</v>
      </c>
      <c r="B1" s="54"/>
      <c r="C1" s="54"/>
      <c r="D1" s="54"/>
      <c r="E1" s="54"/>
    </row>
    <row r="2" ht="13.5" customHeight="1"/>
    <row r="3" spans="1:9" ht="13.5" customHeight="1">
      <c r="A3" s="14"/>
      <c r="B3" s="312" t="s">
        <v>154</v>
      </c>
      <c r="C3" s="313"/>
      <c r="D3" s="313"/>
      <c r="E3" s="314"/>
      <c r="F3" s="312" t="s">
        <v>56</v>
      </c>
      <c r="G3" s="313"/>
      <c r="H3" s="313"/>
      <c r="I3" s="314"/>
    </row>
    <row r="4" spans="1:9" ht="13.5" customHeight="1">
      <c r="A4" s="15"/>
      <c r="B4" s="18" t="s">
        <v>219</v>
      </c>
      <c r="C4" s="311" t="s">
        <v>220</v>
      </c>
      <c r="D4" s="311"/>
      <c r="E4" s="18" t="s">
        <v>221</v>
      </c>
      <c r="F4" s="18" t="s">
        <v>219</v>
      </c>
      <c r="G4" s="311" t="s">
        <v>220</v>
      </c>
      <c r="H4" s="311"/>
      <c r="I4" s="18" t="s">
        <v>221</v>
      </c>
    </row>
    <row r="5" spans="1:9" ht="13.5" customHeight="1">
      <c r="A5" s="20"/>
      <c r="B5" s="240" t="s">
        <v>222</v>
      </c>
      <c r="C5" s="28" t="s">
        <v>223</v>
      </c>
      <c r="D5" s="28" t="s">
        <v>224</v>
      </c>
      <c r="E5" s="28" t="s">
        <v>225</v>
      </c>
      <c r="F5" s="240" t="s">
        <v>222</v>
      </c>
      <c r="G5" s="28" t="s">
        <v>223</v>
      </c>
      <c r="H5" s="28" t="s">
        <v>224</v>
      </c>
      <c r="I5" s="28" t="s">
        <v>225</v>
      </c>
    </row>
    <row r="6" spans="1:9" ht="13.5" customHeight="1">
      <c r="A6" s="24" t="s">
        <v>226</v>
      </c>
      <c r="B6" s="71">
        <v>100</v>
      </c>
      <c r="C6" s="71">
        <v>99.3</v>
      </c>
      <c r="D6" s="71">
        <v>100.7</v>
      </c>
      <c r="E6" s="72"/>
      <c r="F6" s="71">
        <v>100</v>
      </c>
      <c r="G6" s="71">
        <v>99.5</v>
      </c>
      <c r="H6" s="71">
        <v>100.5</v>
      </c>
      <c r="I6" s="72"/>
    </row>
    <row r="7" spans="1:9" ht="13.5" customHeight="1">
      <c r="A7" s="24" t="s">
        <v>162</v>
      </c>
      <c r="B7" s="67">
        <v>105.2</v>
      </c>
      <c r="C7" s="67">
        <v>103.4</v>
      </c>
      <c r="D7" s="67">
        <v>107.1</v>
      </c>
      <c r="E7" s="68">
        <v>4</v>
      </c>
      <c r="F7" s="67">
        <v>103.8</v>
      </c>
      <c r="G7" s="67">
        <v>102.4</v>
      </c>
      <c r="H7" s="67">
        <v>105.2</v>
      </c>
      <c r="I7" s="68">
        <v>4</v>
      </c>
    </row>
    <row r="8" spans="1:9" ht="13.5" customHeight="1">
      <c r="A8" s="24" t="s">
        <v>163</v>
      </c>
      <c r="B8" s="67">
        <v>101.1</v>
      </c>
      <c r="C8" s="67">
        <v>99.2</v>
      </c>
      <c r="D8" s="67">
        <v>103.1</v>
      </c>
      <c r="E8" s="68">
        <v>3</v>
      </c>
      <c r="F8" s="67">
        <v>101.4</v>
      </c>
      <c r="G8" s="67">
        <v>99.9</v>
      </c>
      <c r="H8" s="67">
        <v>102.9</v>
      </c>
      <c r="I8" s="68">
        <v>3</v>
      </c>
    </row>
    <row r="9" spans="1:9" ht="13.5" customHeight="1">
      <c r="A9" s="24" t="s">
        <v>164</v>
      </c>
      <c r="B9" s="67">
        <v>103.3</v>
      </c>
      <c r="C9" s="67">
        <v>100.9</v>
      </c>
      <c r="D9" s="67">
        <v>105.7</v>
      </c>
      <c r="E9" s="68">
        <v>4</v>
      </c>
      <c r="F9" s="67">
        <v>102.7</v>
      </c>
      <c r="G9" s="67">
        <v>100.8</v>
      </c>
      <c r="H9" s="67">
        <v>104.7</v>
      </c>
      <c r="I9" s="68">
        <v>4</v>
      </c>
    </row>
    <row r="10" spans="1:9" ht="13.5" customHeight="1">
      <c r="A10" s="24" t="s">
        <v>165</v>
      </c>
      <c r="B10" s="67">
        <v>105</v>
      </c>
      <c r="C10" s="67">
        <v>100.6</v>
      </c>
      <c r="D10" s="67">
        <v>109.4</v>
      </c>
      <c r="E10" s="68">
        <v>4</v>
      </c>
      <c r="F10" s="67">
        <v>102.8</v>
      </c>
      <c r="G10" s="67">
        <v>99.2</v>
      </c>
      <c r="H10" s="67">
        <v>106.5</v>
      </c>
      <c r="I10" s="68">
        <v>3</v>
      </c>
    </row>
    <row r="11" spans="1:9" ht="13.5" customHeight="1">
      <c r="A11" s="24" t="s">
        <v>166</v>
      </c>
      <c r="B11" s="67">
        <v>96.5</v>
      </c>
      <c r="C11" s="67">
        <v>93.6</v>
      </c>
      <c r="D11" s="67">
        <v>99.4</v>
      </c>
      <c r="E11" s="68">
        <v>1</v>
      </c>
      <c r="F11" s="67">
        <v>96.3</v>
      </c>
      <c r="G11" s="67">
        <v>94.1</v>
      </c>
      <c r="H11" s="67">
        <v>98.5</v>
      </c>
      <c r="I11" s="68">
        <v>1</v>
      </c>
    </row>
    <row r="12" spans="1:9" ht="13.5" customHeight="1">
      <c r="A12" s="24" t="s">
        <v>167</v>
      </c>
      <c r="B12" s="67">
        <v>98.4</v>
      </c>
      <c r="C12" s="67">
        <v>94.6</v>
      </c>
      <c r="D12" s="67">
        <v>102.1</v>
      </c>
      <c r="E12" s="68">
        <v>2</v>
      </c>
      <c r="F12" s="67">
        <v>98</v>
      </c>
      <c r="G12" s="67">
        <v>95.1</v>
      </c>
      <c r="H12" s="67">
        <v>100.8</v>
      </c>
      <c r="I12" s="68">
        <v>2</v>
      </c>
    </row>
    <row r="13" spans="1:9" ht="13.5" customHeight="1">
      <c r="A13" s="24" t="s">
        <v>168</v>
      </c>
      <c r="B13" s="67">
        <v>97.6</v>
      </c>
      <c r="C13" s="67">
        <v>92.4</v>
      </c>
      <c r="D13" s="67">
        <v>102.7</v>
      </c>
      <c r="E13" s="68">
        <v>2</v>
      </c>
      <c r="F13" s="67">
        <v>98.1</v>
      </c>
      <c r="G13" s="67">
        <v>94.1</v>
      </c>
      <c r="H13" s="67">
        <v>102.1</v>
      </c>
      <c r="I13" s="68">
        <v>2</v>
      </c>
    </row>
    <row r="14" spans="1:9" ht="13.5" customHeight="1">
      <c r="A14" s="24" t="s">
        <v>169</v>
      </c>
      <c r="B14" s="67">
        <v>99.3</v>
      </c>
      <c r="C14" s="67">
        <v>95.3</v>
      </c>
      <c r="D14" s="67">
        <v>103.2</v>
      </c>
      <c r="E14" s="68">
        <v>2</v>
      </c>
      <c r="F14" s="67">
        <v>101</v>
      </c>
      <c r="G14" s="67">
        <v>97.9</v>
      </c>
      <c r="H14" s="67">
        <v>104.1</v>
      </c>
      <c r="I14" s="68">
        <v>3</v>
      </c>
    </row>
    <row r="15" spans="1:9" ht="13.5" customHeight="1">
      <c r="A15" s="24" t="s">
        <v>170</v>
      </c>
      <c r="B15" s="67">
        <v>99.1</v>
      </c>
      <c r="C15" s="67">
        <v>94.1</v>
      </c>
      <c r="D15" s="67">
        <v>104.2</v>
      </c>
      <c r="E15" s="68">
        <v>2</v>
      </c>
      <c r="F15" s="67">
        <v>98.7</v>
      </c>
      <c r="G15" s="67">
        <v>94.4</v>
      </c>
      <c r="H15" s="67">
        <v>103</v>
      </c>
      <c r="I15" s="68">
        <v>2</v>
      </c>
    </row>
    <row r="16" spans="1:9" ht="13.5" customHeight="1">
      <c r="A16" s="24" t="s">
        <v>171</v>
      </c>
      <c r="B16" s="67">
        <v>99.5</v>
      </c>
      <c r="C16" s="67">
        <v>95.3</v>
      </c>
      <c r="D16" s="67">
        <v>103.8</v>
      </c>
      <c r="E16" s="68">
        <v>2</v>
      </c>
      <c r="F16" s="67">
        <v>99.6</v>
      </c>
      <c r="G16" s="67">
        <v>96.2</v>
      </c>
      <c r="H16" s="67">
        <v>103.1</v>
      </c>
      <c r="I16" s="68">
        <v>2</v>
      </c>
    </row>
    <row r="17" spans="1:9" ht="13.5" customHeight="1">
      <c r="A17" s="24" t="s">
        <v>172</v>
      </c>
      <c r="B17" s="67">
        <v>90.9</v>
      </c>
      <c r="C17" s="67">
        <v>85.8</v>
      </c>
      <c r="D17" s="67">
        <v>96.1</v>
      </c>
      <c r="E17" s="68">
        <v>1</v>
      </c>
      <c r="F17" s="67">
        <v>89.5</v>
      </c>
      <c r="G17" s="67">
        <v>85.5</v>
      </c>
      <c r="H17" s="67">
        <v>93.6</v>
      </c>
      <c r="I17" s="68">
        <v>1</v>
      </c>
    </row>
    <row r="18" spans="1:9" ht="13.5" customHeight="1">
      <c r="A18" s="24" t="s">
        <v>173</v>
      </c>
      <c r="B18" s="67">
        <v>89.5</v>
      </c>
      <c r="C18" s="67">
        <v>84</v>
      </c>
      <c r="D18" s="67">
        <v>95.1</v>
      </c>
      <c r="E18" s="68">
        <v>1</v>
      </c>
      <c r="F18" s="67">
        <v>91</v>
      </c>
      <c r="G18" s="67">
        <v>85.9</v>
      </c>
      <c r="H18" s="67">
        <v>96.2</v>
      </c>
      <c r="I18" s="68">
        <v>1</v>
      </c>
    </row>
    <row r="19" spans="1:9" ht="13.5" customHeight="1">
      <c r="A19" s="24" t="s">
        <v>174</v>
      </c>
      <c r="B19" s="67">
        <v>87.3</v>
      </c>
      <c r="C19" s="67">
        <v>81.6</v>
      </c>
      <c r="D19" s="67">
        <v>93</v>
      </c>
      <c r="E19" s="68">
        <v>1</v>
      </c>
      <c r="F19" s="67">
        <v>84.3</v>
      </c>
      <c r="G19" s="67">
        <v>79.5</v>
      </c>
      <c r="H19" s="67">
        <v>89.2</v>
      </c>
      <c r="I19" s="68">
        <v>1</v>
      </c>
    </row>
    <row r="20" spans="1:9" ht="13.5" customHeight="1">
      <c r="A20" s="24" t="s">
        <v>175</v>
      </c>
      <c r="B20" s="67">
        <v>93.7</v>
      </c>
      <c r="C20" s="67">
        <v>87.7</v>
      </c>
      <c r="D20" s="67">
        <v>99.7</v>
      </c>
      <c r="E20" s="68">
        <v>1</v>
      </c>
      <c r="F20" s="67">
        <v>96.7</v>
      </c>
      <c r="G20" s="67">
        <v>91.6</v>
      </c>
      <c r="H20" s="67">
        <v>101.9</v>
      </c>
      <c r="I20" s="68">
        <v>2</v>
      </c>
    </row>
    <row r="21" spans="1:9" ht="13.5" customHeight="1">
      <c r="A21" s="24" t="s">
        <v>176</v>
      </c>
      <c r="B21" s="67">
        <v>96.2</v>
      </c>
      <c r="C21" s="67">
        <v>89.6</v>
      </c>
      <c r="D21" s="67">
        <v>102.8</v>
      </c>
      <c r="E21" s="68">
        <v>2</v>
      </c>
      <c r="F21" s="67">
        <v>98.6</v>
      </c>
      <c r="G21" s="67">
        <v>92.8</v>
      </c>
      <c r="H21" s="67">
        <v>104.4</v>
      </c>
      <c r="I21" s="68">
        <v>2</v>
      </c>
    </row>
    <row r="22" spans="1:9" ht="13.5" customHeight="1">
      <c r="A22" s="24" t="s">
        <v>177</v>
      </c>
      <c r="B22" s="67">
        <v>97.2</v>
      </c>
      <c r="C22" s="67">
        <v>86.7</v>
      </c>
      <c r="D22" s="67">
        <v>107.6</v>
      </c>
      <c r="E22" s="68">
        <v>2</v>
      </c>
      <c r="F22" s="67">
        <v>91.2</v>
      </c>
      <c r="G22" s="67">
        <v>82.5</v>
      </c>
      <c r="H22" s="67">
        <v>99.9</v>
      </c>
      <c r="I22" s="68">
        <v>1</v>
      </c>
    </row>
    <row r="23" spans="1:9" ht="13.5" customHeight="1">
      <c r="A23" s="24" t="s">
        <v>178</v>
      </c>
      <c r="B23" s="67">
        <v>100</v>
      </c>
      <c r="C23" s="67">
        <v>89.3</v>
      </c>
      <c r="D23" s="67">
        <v>110.6</v>
      </c>
      <c r="E23" s="68">
        <v>2</v>
      </c>
      <c r="F23" s="67">
        <v>99.4</v>
      </c>
      <c r="G23" s="67">
        <v>90.7</v>
      </c>
      <c r="H23" s="67">
        <v>108.1</v>
      </c>
      <c r="I23" s="68">
        <v>2</v>
      </c>
    </row>
    <row r="24" spans="1:9" ht="13.5" customHeight="1">
      <c r="A24" s="24" t="s">
        <v>179</v>
      </c>
      <c r="B24" s="67">
        <v>100.1</v>
      </c>
      <c r="C24" s="67">
        <v>94.8</v>
      </c>
      <c r="D24" s="67">
        <v>105.4</v>
      </c>
      <c r="E24" s="68">
        <v>3</v>
      </c>
      <c r="F24" s="67">
        <v>96.1</v>
      </c>
      <c r="G24" s="67">
        <v>91.8</v>
      </c>
      <c r="H24" s="67">
        <v>100.5</v>
      </c>
      <c r="I24" s="68">
        <v>2</v>
      </c>
    </row>
    <row r="25" spans="1:9" ht="13.5" customHeight="1">
      <c r="A25" s="24" t="s">
        <v>180</v>
      </c>
      <c r="B25" s="67">
        <v>113.6</v>
      </c>
      <c r="C25" s="67">
        <v>101.5</v>
      </c>
      <c r="D25" s="67">
        <v>125.7</v>
      </c>
      <c r="E25" s="68">
        <v>4</v>
      </c>
      <c r="F25" s="67">
        <v>109.1</v>
      </c>
      <c r="G25" s="67">
        <v>98.3</v>
      </c>
      <c r="H25" s="67">
        <v>120</v>
      </c>
      <c r="I25" s="68">
        <v>3</v>
      </c>
    </row>
    <row r="26" spans="1:9" ht="13.5" customHeight="1">
      <c r="A26" s="24" t="s">
        <v>181</v>
      </c>
      <c r="B26" s="67">
        <v>101</v>
      </c>
      <c r="C26" s="67">
        <v>86.3</v>
      </c>
      <c r="D26" s="67">
        <v>115.7</v>
      </c>
      <c r="E26" s="68">
        <v>3</v>
      </c>
      <c r="F26" s="67">
        <v>109</v>
      </c>
      <c r="G26" s="67">
        <v>95.7</v>
      </c>
      <c r="H26" s="67">
        <v>122.3</v>
      </c>
      <c r="I26" s="68">
        <v>3</v>
      </c>
    </row>
    <row r="27" spans="1:9" ht="13.5" customHeight="1">
      <c r="A27" s="24" t="s">
        <v>182</v>
      </c>
      <c r="B27" s="67">
        <v>102.4</v>
      </c>
      <c r="C27" s="67">
        <v>91.1</v>
      </c>
      <c r="D27" s="67">
        <v>113.6</v>
      </c>
      <c r="E27" s="68">
        <v>3</v>
      </c>
      <c r="F27" s="67">
        <v>99</v>
      </c>
      <c r="G27" s="67">
        <v>89.4</v>
      </c>
      <c r="H27" s="67">
        <v>108.5</v>
      </c>
      <c r="I27" s="68">
        <v>2</v>
      </c>
    </row>
    <row r="28" spans="1:9" ht="13.5" customHeight="1">
      <c r="A28" s="24" t="s">
        <v>183</v>
      </c>
      <c r="B28" s="67">
        <v>112.5</v>
      </c>
      <c r="C28" s="67">
        <v>97.5</v>
      </c>
      <c r="D28" s="67">
        <v>127.5</v>
      </c>
      <c r="E28" s="68">
        <v>3</v>
      </c>
      <c r="F28" s="67">
        <v>98.4</v>
      </c>
      <c r="G28" s="67">
        <v>86.1</v>
      </c>
      <c r="H28" s="67">
        <v>110.8</v>
      </c>
      <c r="I28" s="68">
        <v>2</v>
      </c>
    </row>
    <row r="29" spans="1:9" ht="13.5" customHeight="1">
      <c r="A29" s="24" t="s">
        <v>184</v>
      </c>
      <c r="B29" s="67">
        <v>109.7</v>
      </c>
      <c r="C29" s="67">
        <v>95</v>
      </c>
      <c r="D29" s="67">
        <v>124.4</v>
      </c>
      <c r="E29" s="68">
        <v>3</v>
      </c>
      <c r="F29" s="67">
        <v>107.8</v>
      </c>
      <c r="G29" s="67">
        <v>94.5</v>
      </c>
      <c r="H29" s="67">
        <v>121.1</v>
      </c>
      <c r="I29" s="68">
        <v>3</v>
      </c>
    </row>
    <row r="30" spans="1:9" ht="13.5" customHeight="1">
      <c r="A30" s="24" t="s">
        <v>185</v>
      </c>
      <c r="B30" s="67">
        <v>95.6</v>
      </c>
      <c r="C30" s="67">
        <v>81.6</v>
      </c>
      <c r="D30" s="67">
        <v>109.5</v>
      </c>
      <c r="E30" s="68">
        <v>2</v>
      </c>
      <c r="F30" s="67">
        <v>103.2</v>
      </c>
      <c r="G30" s="67">
        <v>88.7</v>
      </c>
      <c r="H30" s="67">
        <v>117.7</v>
      </c>
      <c r="I30" s="68">
        <v>3</v>
      </c>
    </row>
    <row r="31" spans="1:9" ht="13.5" customHeight="1">
      <c r="A31" s="24" t="s">
        <v>186</v>
      </c>
      <c r="B31" s="67">
        <v>106.9</v>
      </c>
      <c r="C31" s="67">
        <v>92.9</v>
      </c>
      <c r="D31" s="67">
        <v>120.9</v>
      </c>
      <c r="E31" s="68">
        <v>3</v>
      </c>
      <c r="F31" s="67">
        <v>103.8</v>
      </c>
      <c r="G31" s="67">
        <v>92.9</v>
      </c>
      <c r="H31" s="67">
        <v>114.7</v>
      </c>
      <c r="I31" s="68">
        <v>3</v>
      </c>
    </row>
    <row r="32" spans="1:9" ht="13.5" customHeight="1">
      <c r="A32" s="24" t="s">
        <v>187</v>
      </c>
      <c r="B32" s="67">
        <v>111.3</v>
      </c>
      <c r="C32" s="67">
        <v>104.2</v>
      </c>
      <c r="D32" s="67">
        <v>118.4</v>
      </c>
      <c r="E32" s="68">
        <v>4</v>
      </c>
      <c r="F32" s="67">
        <v>103.8</v>
      </c>
      <c r="G32" s="67">
        <v>97.6</v>
      </c>
      <c r="H32" s="67">
        <v>110</v>
      </c>
      <c r="I32" s="68">
        <v>3</v>
      </c>
    </row>
    <row r="33" spans="1:9" ht="13.5" customHeight="1">
      <c r="A33" s="24" t="s">
        <v>188</v>
      </c>
      <c r="B33" s="67">
        <v>105.3</v>
      </c>
      <c r="C33" s="67">
        <v>91.5</v>
      </c>
      <c r="D33" s="67">
        <v>119</v>
      </c>
      <c r="E33" s="68">
        <v>3</v>
      </c>
      <c r="F33" s="67">
        <v>99.6</v>
      </c>
      <c r="G33" s="67">
        <v>86.8</v>
      </c>
      <c r="H33" s="67">
        <v>112.4</v>
      </c>
      <c r="I33" s="68">
        <v>2</v>
      </c>
    </row>
    <row r="34" spans="1:9" ht="13.5" customHeight="1">
      <c r="A34" s="24" t="s">
        <v>189</v>
      </c>
      <c r="B34" s="67">
        <v>107.8</v>
      </c>
      <c r="C34" s="67">
        <v>92.6</v>
      </c>
      <c r="D34" s="67">
        <v>123</v>
      </c>
      <c r="E34" s="68">
        <v>3</v>
      </c>
      <c r="F34" s="67">
        <v>96.6</v>
      </c>
      <c r="G34" s="67">
        <v>84.4</v>
      </c>
      <c r="H34" s="67">
        <v>108.8</v>
      </c>
      <c r="I34" s="68">
        <v>2</v>
      </c>
    </row>
    <row r="35" spans="1:9" ht="13.5" customHeight="1">
      <c r="A35" s="24" t="s">
        <v>190</v>
      </c>
      <c r="B35" s="67">
        <v>98.7</v>
      </c>
      <c r="C35" s="67">
        <v>95.7</v>
      </c>
      <c r="D35" s="67">
        <v>101.8</v>
      </c>
      <c r="E35" s="68">
        <v>2</v>
      </c>
      <c r="F35" s="67">
        <v>99.6</v>
      </c>
      <c r="G35" s="67">
        <v>97.1</v>
      </c>
      <c r="H35" s="67">
        <v>102.2</v>
      </c>
      <c r="I35" s="68">
        <v>2</v>
      </c>
    </row>
    <row r="36" spans="1:9" ht="13.5" customHeight="1">
      <c r="A36" s="24" t="s">
        <v>191</v>
      </c>
      <c r="B36" s="67">
        <v>99.1</v>
      </c>
      <c r="C36" s="67">
        <v>94.9</v>
      </c>
      <c r="D36" s="67">
        <v>103.4</v>
      </c>
      <c r="E36" s="68">
        <v>2</v>
      </c>
      <c r="F36" s="67">
        <v>100</v>
      </c>
      <c r="G36" s="67">
        <v>96.5</v>
      </c>
      <c r="H36" s="67">
        <v>103.5</v>
      </c>
      <c r="I36" s="68">
        <v>2</v>
      </c>
    </row>
    <row r="37" spans="1:9" ht="13.5" customHeight="1">
      <c r="A37" s="24" t="s">
        <v>192</v>
      </c>
      <c r="B37" s="67">
        <v>99</v>
      </c>
      <c r="C37" s="67">
        <v>94.2</v>
      </c>
      <c r="D37" s="67">
        <v>103.7</v>
      </c>
      <c r="E37" s="68">
        <v>2</v>
      </c>
      <c r="F37" s="67">
        <v>105.1</v>
      </c>
      <c r="G37" s="67">
        <v>101</v>
      </c>
      <c r="H37" s="67">
        <v>109.1</v>
      </c>
      <c r="I37" s="68">
        <v>4</v>
      </c>
    </row>
    <row r="38" spans="1:9" ht="13.5" customHeight="1">
      <c r="A38" s="24" t="s">
        <v>193</v>
      </c>
      <c r="B38" s="67">
        <v>105.5</v>
      </c>
      <c r="C38" s="67">
        <v>99.6</v>
      </c>
      <c r="D38" s="67">
        <v>111.5</v>
      </c>
      <c r="E38" s="68">
        <v>3</v>
      </c>
      <c r="F38" s="67">
        <v>99.1</v>
      </c>
      <c r="G38" s="67">
        <v>94.1</v>
      </c>
      <c r="H38" s="67">
        <v>104.1</v>
      </c>
      <c r="I38" s="68">
        <v>2</v>
      </c>
    </row>
    <row r="39" spans="1:9" ht="13.5" customHeight="1">
      <c r="A39" s="24" t="s">
        <v>194</v>
      </c>
      <c r="B39" s="67">
        <v>99.3</v>
      </c>
      <c r="C39" s="67">
        <v>93.9</v>
      </c>
      <c r="D39" s="67">
        <v>104.7</v>
      </c>
      <c r="E39" s="68">
        <v>2</v>
      </c>
      <c r="F39" s="67">
        <v>101.9</v>
      </c>
      <c r="G39" s="67">
        <v>97.3</v>
      </c>
      <c r="H39" s="67">
        <v>106.6</v>
      </c>
      <c r="I39" s="68">
        <v>3</v>
      </c>
    </row>
    <row r="40" spans="1:9" ht="13.5" customHeight="1">
      <c r="A40" s="24" t="s">
        <v>195</v>
      </c>
      <c r="B40" s="67">
        <v>97.3</v>
      </c>
      <c r="C40" s="67">
        <v>94.7</v>
      </c>
      <c r="D40" s="67">
        <v>99.8</v>
      </c>
      <c r="E40" s="68">
        <v>1</v>
      </c>
      <c r="F40" s="67">
        <v>101.9</v>
      </c>
      <c r="G40" s="67">
        <v>99.8</v>
      </c>
      <c r="H40" s="67">
        <v>103.9</v>
      </c>
      <c r="I40" s="68">
        <v>3</v>
      </c>
    </row>
    <row r="41" spans="1:9" ht="13.5" customHeight="1">
      <c r="A41" s="24" t="s">
        <v>196</v>
      </c>
      <c r="B41" s="67">
        <v>104.9</v>
      </c>
      <c r="C41" s="67">
        <v>99.9</v>
      </c>
      <c r="D41" s="67">
        <v>109.9</v>
      </c>
      <c r="E41" s="68">
        <v>3</v>
      </c>
      <c r="F41" s="67">
        <v>103.4</v>
      </c>
      <c r="G41" s="67">
        <v>99.7</v>
      </c>
      <c r="H41" s="67">
        <v>107.2</v>
      </c>
      <c r="I41" s="68">
        <v>3</v>
      </c>
    </row>
    <row r="42" spans="1:9" ht="13.5" customHeight="1">
      <c r="A42" s="24" t="s">
        <v>197</v>
      </c>
      <c r="B42" s="67">
        <v>102.6</v>
      </c>
      <c r="C42" s="67">
        <v>98.1</v>
      </c>
      <c r="D42" s="67">
        <v>107.2</v>
      </c>
      <c r="E42" s="68">
        <v>3</v>
      </c>
      <c r="F42" s="67">
        <v>100.9</v>
      </c>
      <c r="G42" s="67">
        <v>97.4</v>
      </c>
      <c r="H42" s="67">
        <v>104.4</v>
      </c>
      <c r="I42" s="68">
        <v>3</v>
      </c>
    </row>
    <row r="43" spans="1:9" ht="13.5" customHeight="1">
      <c r="A43" s="24" t="s">
        <v>198</v>
      </c>
      <c r="B43" s="67">
        <v>102.7</v>
      </c>
      <c r="C43" s="67">
        <v>97.4</v>
      </c>
      <c r="D43" s="67">
        <v>108.1</v>
      </c>
      <c r="E43" s="68">
        <v>3</v>
      </c>
      <c r="F43" s="67">
        <v>100.7</v>
      </c>
      <c r="G43" s="67">
        <v>96.6</v>
      </c>
      <c r="H43" s="67">
        <v>104.8</v>
      </c>
      <c r="I43" s="68">
        <v>3</v>
      </c>
    </row>
    <row r="44" spans="1:9" ht="13.5" customHeight="1">
      <c r="A44" s="24" t="s">
        <v>199</v>
      </c>
      <c r="B44" s="67">
        <v>91.6</v>
      </c>
      <c r="C44" s="67">
        <v>87.3</v>
      </c>
      <c r="D44" s="67">
        <v>95.9</v>
      </c>
      <c r="E44" s="68">
        <v>1</v>
      </c>
      <c r="F44" s="67">
        <v>100.2</v>
      </c>
      <c r="G44" s="67">
        <v>96.3</v>
      </c>
      <c r="H44" s="67">
        <v>104.1</v>
      </c>
      <c r="I44" s="68">
        <v>3</v>
      </c>
    </row>
    <row r="45" spans="1:9" ht="13.5" customHeight="1">
      <c r="A45" s="24" t="s">
        <v>200</v>
      </c>
      <c r="B45" s="67">
        <v>100.8</v>
      </c>
      <c r="C45" s="67">
        <v>82</v>
      </c>
      <c r="D45" s="67">
        <v>119.5</v>
      </c>
      <c r="E45" s="68">
        <v>3</v>
      </c>
      <c r="F45" s="67">
        <v>104.2</v>
      </c>
      <c r="G45" s="67">
        <v>88.8</v>
      </c>
      <c r="H45" s="67">
        <v>119.6</v>
      </c>
      <c r="I45" s="68">
        <v>3</v>
      </c>
    </row>
    <row r="46" spans="1:9" ht="13.5" customHeight="1">
      <c r="A46" s="24" t="s">
        <v>201</v>
      </c>
      <c r="B46" s="67">
        <v>98.5</v>
      </c>
      <c r="C46" s="67">
        <v>89.2</v>
      </c>
      <c r="D46" s="67">
        <v>107.8</v>
      </c>
      <c r="E46" s="68">
        <v>2</v>
      </c>
      <c r="F46" s="67">
        <v>100</v>
      </c>
      <c r="G46" s="67">
        <v>91.9</v>
      </c>
      <c r="H46" s="67">
        <v>108.2</v>
      </c>
      <c r="I46" s="68">
        <v>3</v>
      </c>
    </row>
    <row r="47" spans="1:9" ht="13.5" customHeight="1">
      <c r="A47" s="24" t="s">
        <v>202</v>
      </c>
      <c r="B47" s="67">
        <v>98</v>
      </c>
      <c r="C47" s="67">
        <v>89.1</v>
      </c>
      <c r="D47" s="67">
        <v>106.9</v>
      </c>
      <c r="E47" s="68">
        <v>2</v>
      </c>
      <c r="F47" s="67">
        <v>93.4</v>
      </c>
      <c r="G47" s="67">
        <v>85.8</v>
      </c>
      <c r="H47" s="67">
        <v>100.9</v>
      </c>
      <c r="I47" s="68">
        <v>2</v>
      </c>
    </row>
    <row r="48" spans="1:9" ht="13.5" customHeight="1">
      <c r="A48" s="24" t="s">
        <v>203</v>
      </c>
      <c r="B48" s="67">
        <v>99.8</v>
      </c>
      <c r="C48" s="67">
        <v>93.5</v>
      </c>
      <c r="D48" s="67">
        <v>106.1</v>
      </c>
      <c r="E48" s="68">
        <v>2</v>
      </c>
      <c r="F48" s="67">
        <v>94.4</v>
      </c>
      <c r="G48" s="67">
        <v>89.5</v>
      </c>
      <c r="H48" s="67">
        <v>99.4</v>
      </c>
      <c r="I48" s="68">
        <v>1</v>
      </c>
    </row>
    <row r="49" spans="1:9" ht="13.5" customHeight="1">
      <c r="A49" s="24" t="s">
        <v>204</v>
      </c>
      <c r="B49" s="67">
        <v>98.6</v>
      </c>
      <c r="C49" s="67">
        <v>94.1</v>
      </c>
      <c r="D49" s="67">
        <v>103</v>
      </c>
      <c r="E49" s="68">
        <v>2</v>
      </c>
      <c r="F49" s="67">
        <v>97.2</v>
      </c>
      <c r="G49" s="67">
        <v>93.3</v>
      </c>
      <c r="H49" s="67">
        <v>101.1</v>
      </c>
      <c r="I49" s="68">
        <v>2</v>
      </c>
    </row>
    <row r="50" spans="1:9" ht="13.5" customHeight="1">
      <c r="A50" s="24" t="s">
        <v>205</v>
      </c>
      <c r="B50" s="67">
        <v>105.8</v>
      </c>
      <c r="C50" s="67">
        <v>99</v>
      </c>
      <c r="D50" s="67">
        <v>112.6</v>
      </c>
      <c r="E50" s="68">
        <v>3</v>
      </c>
      <c r="F50" s="67">
        <v>96.6</v>
      </c>
      <c r="G50" s="67">
        <v>90.9</v>
      </c>
      <c r="H50" s="67">
        <v>102.2</v>
      </c>
      <c r="I50" s="68">
        <v>2</v>
      </c>
    </row>
    <row r="51" spans="1:9" ht="13.5" customHeight="1">
      <c r="A51" s="24" t="s">
        <v>206</v>
      </c>
      <c r="B51" s="67">
        <v>95.7</v>
      </c>
      <c r="C51" s="67">
        <v>90.1</v>
      </c>
      <c r="D51" s="67">
        <v>101.4</v>
      </c>
      <c r="E51" s="68">
        <v>2</v>
      </c>
      <c r="F51" s="67">
        <v>94.7</v>
      </c>
      <c r="G51" s="67">
        <v>89.9</v>
      </c>
      <c r="H51" s="67">
        <v>99.6</v>
      </c>
      <c r="I51" s="68">
        <v>1</v>
      </c>
    </row>
    <row r="52" spans="1:9" ht="13.5" customHeight="1">
      <c r="A52" s="24" t="s">
        <v>207</v>
      </c>
      <c r="B52" s="67">
        <v>97.1</v>
      </c>
      <c r="C52" s="67">
        <v>91.5</v>
      </c>
      <c r="D52" s="67">
        <v>102.6</v>
      </c>
      <c r="E52" s="68">
        <v>2</v>
      </c>
      <c r="F52" s="67">
        <v>94.5</v>
      </c>
      <c r="G52" s="67">
        <v>89.5</v>
      </c>
      <c r="H52" s="67">
        <v>99.5</v>
      </c>
      <c r="I52" s="68">
        <v>1</v>
      </c>
    </row>
    <row r="53" spans="1:9" ht="13.5" customHeight="1">
      <c r="A53" s="24" t="s">
        <v>208</v>
      </c>
      <c r="B53" s="67">
        <v>103.1</v>
      </c>
      <c r="C53" s="67">
        <v>95.1</v>
      </c>
      <c r="D53" s="67">
        <v>111</v>
      </c>
      <c r="E53" s="68">
        <v>3</v>
      </c>
      <c r="F53" s="67">
        <v>92.8</v>
      </c>
      <c r="G53" s="67">
        <v>86.2</v>
      </c>
      <c r="H53" s="67">
        <v>99.3</v>
      </c>
      <c r="I53" s="68">
        <v>1</v>
      </c>
    </row>
    <row r="54" spans="1:9" ht="13.5" customHeight="1">
      <c r="A54" s="24" t="s">
        <v>209</v>
      </c>
      <c r="B54" s="67">
        <v>94.6</v>
      </c>
      <c r="C54" s="67">
        <v>84.6</v>
      </c>
      <c r="D54" s="67">
        <v>104.6</v>
      </c>
      <c r="E54" s="68">
        <v>2</v>
      </c>
      <c r="F54" s="67">
        <v>97.5</v>
      </c>
      <c r="G54" s="67">
        <v>88.9</v>
      </c>
      <c r="H54" s="67">
        <v>106.1</v>
      </c>
      <c r="I54" s="68">
        <v>2</v>
      </c>
    </row>
    <row r="55" spans="1:9" ht="13.5" customHeight="1">
      <c r="A55" s="24" t="s">
        <v>210</v>
      </c>
      <c r="B55" s="67">
        <v>98.5</v>
      </c>
      <c r="C55" s="67">
        <v>83.8</v>
      </c>
      <c r="D55" s="67">
        <v>113.2</v>
      </c>
      <c r="E55" s="68">
        <v>2</v>
      </c>
      <c r="F55" s="67">
        <v>92.6</v>
      </c>
      <c r="G55" s="67">
        <v>78.8</v>
      </c>
      <c r="H55" s="67">
        <v>106.4</v>
      </c>
      <c r="I55" s="68">
        <v>2</v>
      </c>
    </row>
    <row r="56" spans="1:9" ht="13.5" customHeight="1">
      <c r="A56" s="24" t="s">
        <v>211</v>
      </c>
      <c r="B56" s="67">
        <v>100.3</v>
      </c>
      <c r="C56" s="67">
        <v>92.6</v>
      </c>
      <c r="D56" s="67">
        <v>108.1</v>
      </c>
      <c r="E56" s="68">
        <v>3</v>
      </c>
      <c r="F56" s="67">
        <v>95.7</v>
      </c>
      <c r="G56" s="67">
        <v>88.7</v>
      </c>
      <c r="H56" s="67">
        <v>102.6</v>
      </c>
      <c r="I56" s="68">
        <v>2</v>
      </c>
    </row>
    <row r="57" spans="1:9" ht="13.5" customHeight="1">
      <c r="A57" s="24" t="s">
        <v>212</v>
      </c>
      <c r="B57" s="67">
        <v>95.7</v>
      </c>
      <c r="C57" s="67">
        <v>89.4</v>
      </c>
      <c r="D57" s="67">
        <v>102.1</v>
      </c>
      <c r="E57" s="68">
        <v>2</v>
      </c>
      <c r="F57" s="67">
        <v>93.3</v>
      </c>
      <c r="G57" s="67">
        <v>87.7</v>
      </c>
      <c r="H57" s="67">
        <v>98.9</v>
      </c>
      <c r="I57" s="68">
        <v>1</v>
      </c>
    </row>
    <row r="58" spans="1:9" ht="13.5" customHeight="1">
      <c r="A58" s="24" t="s">
        <v>213</v>
      </c>
      <c r="B58" s="67">
        <v>91.4</v>
      </c>
      <c r="C58" s="67">
        <v>83.6</v>
      </c>
      <c r="D58" s="67">
        <v>99.1</v>
      </c>
      <c r="E58" s="68">
        <v>1</v>
      </c>
      <c r="F58" s="67">
        <v>91.3</v>
      </c>
      <c r="G58" s="67">
        <v>84</v>
      </c>
      <c r="H58" s="67">
        <v>98.5</v>
      </c>
      <c r="I58" s="68">
        <v>1</v>
      </c>
    </row>
    <row r="59" spans="1:9" ht="13.5" customHeight="1">
      <c r="A59" s="24" t="s">
        <v>214</v>
      </c>
      <c r="B59" s="67">
        <v>86.4</v>
      </c>
      <c r="C59" s="67">
        <v>81.4</v>
      </c>
      <c r="D59" s="67">
        <v>91.5</v>
      </c>
      <c r="E59" s="68">
        <v>1</v>
      </c>
      <c r="F59" s="67">
        <v>93.5</v>
      </c>
      <c r="G59" s="67">
        <v>88.6</v>
      </c>
      <c r="H59" s="67">
        <v>98.4</v>
      </c>
      <c r="I59" s="68">
        <v>1</v>
      </c>
    </row>
    <row r="60" spans="1:9" ht="13.5" customHeight="1">
      <c r="A60" s="25" t="s">
        <v>215</v>
      </c>
      <c r="B60" s="69">
        <v>89.5</v>
      </c>
      <c r="C60" s="69">
        <v>76</v>
      </c>
      <c r="D60" s="69">
        <v>102.9</v>
      </c>
      <c r="E60" s="70">
        <v>2</v>
      </c>
      <c r="F60" s="69">
        <v>98.3</v>
      </c>
      <c r="G60" s="69">
        <v>85.3</v>
      </c>
      <c r="H60" s="69">
        <v>111.3</v>
      </c>
      <c r="I60" s="70">
        <v>2</v>
      </c>
    </row>
    <row r="61" spans="1:26" ht="13.5" customHeight="1">
      <c r="A61" s="13" t="s">
        <v>227</v>
      </c>
      <c r="C61" s="26"/>
      <c r="D61" s="26"/>
      <c r="E61" s="27"/>
      <c r="F61" s="26"/>
      <c r="G61" s="26"/>
      <c r="H61" s="26"/>
      <c r="I61" s="27"/>
      <c r="J61" s="26"/>
      <c r="K61" s="26"/>
      <c r="L61" s="26"/>
      <c r="M61" s="27"/>
      <c r="O61" s="26"/>
      <c r="P61" s="26"/>
      <c r="Q61" s="26"/>
      <c r="R61" s="27"/>
      <c r="S61" s="26"/>
      <c r="T61" s="26"/>
      <c r="U61" s="26"/>
      <c r="V61" s="27"/>
      <c r="W61" s="26"/>
      <c r="X61" s="26"/>
      <c r="Y61" s="26"/>
      <c r="Z61" s="27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5905511811023623" bottom="0.7480314960629921" header="0.5118110236220472" footer="0.5118110236220472"/>
  <pageSetup fitToHeight="1" fitToWidth="1" horizontalDpi="600" verticalDpi="600" orientation="portrait" paperSize="9" scale="88" r:id="rId1"/>
  <headerFooter alignWithMargins="0">
    <oddFooter>&amp;C&amp;"ＭＳ Ｐゴシック,標準"&amp;12- 51 -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千葉県</cp:lastModifiedBy>
  <cp:lastPrinted>2012-09-05T05:38:42Z</cp:lastPrinted>
  <dcterms:created xsi:type="dcterms:W3CDTF">2011-05-26T23:09:38Z</dcterms:created>
  <dcterms:modified xsi:type="dcterms:W3CDTF">2012-09-05T05:39:33Z</dcterms:modified>
  <cp:category/>
  <cp:version/>
  <cp:contentType/>
  <cp:contentStatus/>
</cp:coreProperties>
</file>