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UserData\m.tnb23\Desktop\協力店HP修正用ファイル置場\"/>
    </mc:Choice>
  </mc:AlternateContent>
  <xr:revisionPtr revIDLastSave="0" documentId="13_ncr:1_{0A4B64C3-19D3-4146-91F0-9CBBA0077D76}" xr6:coauthVersionLast="47" xr6:coauthVersionMax="47" xr10:uidLastSave="{00000000-0000-0000-0000-000000000000}"/>
  <bookViews>
    <workbookView xWindow="-108" yWindow="-108" windowWidth="23256" windowHeight="12456" tabRatio="388" xr2:uid="{00000000-000D-0000-FFFF-FFFF00000000}"/>
  </bookViews>
  <sheets>
    <sheet name="様式６変更届出書" sheetId="1" r:id="rId1"/>
    <sheet name="入力確認用" sheetId="3" r:id="rId2"/>
    <sheet name="ドロップダウンリスト用" sheetId="2" state="hidden" r:id="rId3"/>
  </sheets>
  <definedNames>
    <definedName name="_xlnm.Print_Area" localSheetId="0">様式６変更届出書!$A$1:$S$48</definedName>
    <definedName name="愛知県">ドロップダウンリスト用!$F$2</definedName>
    <definedName name="愛媛県">ドロップダウンリスト用!$F$2</definedName>
    <definedName name="茨城県">ドロップダウンリスト用!$F$2</definedName>
    <definedName name="岡山県">ドロップダウンリスト用!$F$2</definedName>
    <definedName name="沖縄県">ドロップダウンリスト用!$F$2</definedName>
    <definedName name="岩手県">ドロップダウンリスト用!$F$2</definedName>
    <definedName name="岐阜県">ドロップダウンリスト用!$F$2</definedName>
    <definedName name="宮崎県">ドロップダウンリスト用!$F$2</definedName>
    <definedName name="宮城県">ドロップダウンリスト用!$F$2</definedName>
    <definedName name="京都府">ドロップダウンリスト用!$F$2</definedName>
    <definedName name="熊本県">ドロップダウンリスト用!$F$2</definedName>
    <definedName name="群馬県">ドロップダウンリスト用!$F$2</definedName>
    <definedName name="広島県">ドロップダウンリスト用!$F$2</definedName>
    <definedName name="香川県">ドロップダウンリスト用!$F$2</definedName>
    <definedName name="高知県">ドロップダウンリスト用!$F$2</definedName>
    <definedName name="佐賀県">ドロップダウンリスト用!$F$2</definedName>
    <definedName name="埼玉県">ドロップダウンリスト用!$F$2</definedName>
    <definedName name="三重県">ドロップダウンリスト用!$F$2</definedName>
    <definedName name="山形県">ドロップダウンリスト用!$F$2</definedName>
    <definedName name="山口県">ドロップダウンリスト用!$F$2</definedName>
    <definedName name="山梨県">ドロップダウンリスト用!$F$2</definedName>
    <definedName name="滋賀県">ドロップダウンリスト用!$F$2</definedName>
    <definedName name="鹿児島県">ドロップダウンリスト用!$F$2</definedName>
    <definedName name="秋田県">ドロップダウンリスト用!$F$2</definedName>
    <definedName name="新潟県">ドロップダウンリスト用!$F$2</definedName>
    <definedName name="神奈川県">ドロップダウンリスト用!$F$2</definedName>
    <definedName name="青森県">ドロップダウンリスト用!$F$2</definedName>
    <definedName name="静岡県">ドロップダウンリスト用!$F$2</definedName>
    <definedName name="石川県">ドロップダウンリスト用!$F$2</definedName>
    <definedName name="千葉県">ドロップダウンリスト用!$E$2:$E$55</definedName>
    <definedName name="大阪府">ドロップダウンリスト用!$F$2</definedName>
    <definedName name="大分県">ドロップダウンリスト用!$F$2</definedName>
    <definedName name="長崎県">ドロップダウンリスト用!$F$2</definedName>
    <definedName name="長野県">ドロップダウンリスト用!$F$2</definedName>
    <definedName name="鳥取県">ドロップダウンリスト用!$F$2</definedName>
    <definedName name="島根県">ドロップダウンリスト用!$F$2</definedName>
    <definedName name="東京都">ドロップダウンリスト用!$F$2</definedName>
    <definedName name="徳島県">ドロップダウンリスト用!$F$2</definedName>
    <definedName name="栃木県">ドロップダウンリスト用!$F$2</definedName>
    <definedName name="奈良県">ドロップダウンリスト用!$F$2</definedName>
    <definedName name="富山県">ドロップダウンリスト用!$F$2</definedName>
    <definedName name="福井県">ドロップダウンリスト用!$F$2</definedName>
    <definedName name="福岡県">ドロップダウンリスト用!$F$2</definedName>
    <definedName name="福島県">ドロップダウンリスト用!$F$2</definedName>
    <definedName name="兵庫県">ドロップダウンリスト用!$F$2</definedName>
    <definedName name="北海道">ドロップダウンリスト用!$F$2</definedName>
    <definedName name="和歌山県">ドロップダウンリスト用!$F$2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" i="1" l="1"/>
  <c r="T25" i="1"/>
  <c r="P4" i="3"/>
  <c r="F4" i="3"/>
  <c r="W46" i="1"/>
  <c r="Y4" i="3" s="1"/>
  <c r="U44" i="1"/>
  <c r="X4" i="3" s="1"/>
  <c r="W43" i="1"/>
  <c r="W4" i="3" s="1"/>
  <c r="W42" i="1"/>
  <c r="V4" i="3" s="1"/>
  <c r="W40" i="1"/>
  <c r="U4" i="3" s="1"/>
  <c r="W39" i="1"/>
  <c r="T4" i="3" s="1"/>
  <c r="S4" i="3"/>
  <c r="R4" i="3"/>
  <c r="O4" i="3"/>
  <c r="AD35" i="1"/>
  <c r="M4" i="3" s="1"/>
  <c r="AD29" i="1"/>
  <c r="AD34" i="1"/>
  <c r="AD33" i="1"/>
  <c r="AD32" i="1"/>
  <c r="AD31" i="1"/>
  <c r="AD30" i="1"/>
  <c r="K4" i="3"/>
  <c r="J4" i="3"/>
  <c r="I4" i="3"/>
  <c r="Q4" i="3" l="1"/>
  <c r="AC35" i="1" a="1"/>
  <c r="AC35" i="1" s="1"/>
  <c r="L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<sst xmlns="http://schemas.openxmlformats.org/spreadsheetml/2006/main" count="333" uniqueCount="308">
  <si>
    <t>提出日</t>
    <rPh sb="0" eb="2">
      <t>テイシュツ</t>
    </rPh>
    <rPh sb="2" eb="3">
      <t>ビ</t>
    </rPh>
    <phoneticPr fontId="1"/>
  </si>
  <si>
    <t>様</t>
  </si>
  <si>
    <t>申込者</t>
    <rPh sb="0" eb="2">
      <t>モウシコミ</t>
    </rPh>
    <rPh sb="2" eb="3">
      <t>シャ</t>
    </rPh>
    <phoneticPr fontId="1"/>
  </si>
  <si>
    <t>職・氏名</t>
    <rPh sb="0" eb="1">
      <t>ショク</t>
    </rPh>
    <rPh sb="2" eb="4">
      <t>シメイ</t>
    </rPh>
    <phoneticPr fontId="1"/>
  </si>
  <si>
    <t>※</t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</si>
  <si>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</si>
  <si>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〒</t>
    <phoneticPr fontId="1"/>
  </si>
  <si>
    <t>※</t>
    <phoneticPr fontId="1"/>
  </si>
  <si>
    <t>電話番号</t>
    <rPh sb="0" eb="2">
      <t>デンワ</t>
    </rPh>
    <rPh sb="2" eb="4">
      <t>バンゴウ</t>
    </rPh>
    <phoneticPr fontId="1"/>
  </si>
  <si>
    <t>※主たる事務所の所在地及び電話番号は法人のみ記入。
　 法人にあっては法人の名称及び代表者の職・氏名を記入。</t>
    <rPh sb="1" eb="2">
      <t>シュ</t>
    </rPh>
    <rPh sb="4" eb="6">
      <t>ジム</t>
    </rPh>
    <rPh sb="6" eb="7">
      <t>ショ</t>
    </rPh>
    <rPh sb="8" eb="11">
      <t>ショザイチ</t>
    </rPh>
    <rPh sb="11" eb="12">
      <t>オヨ</t>
    </rPh>
    <rPh sb="13" eb="15">
      <t>デンワ</t>
    </rPh>
    <rPh sb="15" eb="17">
      <t>バンゴウ</t>
    </rPh>
    <rPh sb="18" eb="20">
      <t>ホウジン</t>
    </rPh>
    <rPh sb="22" eb="24">
      <t>キニュウ</t>
    </rPh>
    <rPh sb="28" eb="30">
      <t>ホウジン</t>
    </rPh>
    <rPh sb="35" eb="37">
      <t>ホウジン</t>
    </rPh>
    <rPh sb="38" eb="40">
      <t>メイショウ</t>
    </rPh>
    <rPh sb="40" eb="41">
      <t>オヨ</t>
    </rPh>
    <rPh sb="42" eb="45">
      <t>ダイヒョウシャ</t>
    </rPh>
    <rPh sb="46" eb="47">
      <t>ショク</t>
    </rPh>
    <rPh sb="48" eb="50">
      <t>シメイ</t>
    </rPh>
    <rPh sb="51" eb="53">
      <t>キニュウ</t>
    </rPh>
    <phoneticPr fontId="1"/>
  </si>
  <si>
    <t>記</t>
    <rPh sb="0" eb="1">
      <t>キ</t>
    </rPh>
    <phoneticPr fontId="1"/>
  </si>
  <si>
    <t>施設連絡先</t>
    <rPh sb="0" eb="2">
      <t>シセツ</t>
    </rPh>
    <rPh sb="2" eb="5">
      <t>レンラクサキ</t>
    </rPh>
    <phoneticPr fontId="1"/>
  </si>
  <si>
    <t>ＦＡＸ番号</t>
    <rPh sb="3" eb="5">
      <t>バンゴウ</t>
    </rPh>
    <phoneticPr fontId="1"/>
  </si>
  <si>
    <t>メールアドレス</t>
    <phoneticPr fontId="1"/>
  </si>
  <si>
    <t>連絡先</t>
    <rPh sb="0" eb="3">
      <t>レンラクサキ</t>
    </rPh>
    <phoneticPr fontId="1"/>
  </si>
  <si>
    <t>飲食店</t>
    <rPh sb="0" eb="2">
      <t>インショク</t>
    </rPh>
    <rPh sb="2" eb="3">
      <t>テン</t>
    </rPh>
    <phoneticPr fontId="1"/>
  </si>
  <si>
    <t>惣菜店</t>
    <rPh sb="0" eb="2">
      <t>ソウザイ</t>
    </rPh>
    <rPh sb="2" eb="3">
      <t>テン</t>
    </rPh>
    <phoneticPr fontId="1"/>
  </si>
  <si>
    <t>給食施設</t>
    <rPh sb="0" eb="2">
      <t>キュウショク</t>
    </rPh>
    <rPh sb="2" eb="4">
      <t>シセツ</t>
    </rPh>
    <phoneticPr fontId="1"/>
  </si>
  <si>
    <t>コンビニ</t>
    <phoneticPr fontId="1"/>
  </si>
  <si>
    <t>宿泊施設</t>
    <rPh sb="0" eb="2">
      <t>シュクハク</t>
    </rPh>
    <rPh sb="2" eb="4">
      <t>シセツ</t>
    </rPh>
    <phoneticPr fontId="1"/>
  </si>
  <si>
    <t>その他</t>
    <rPh sb="2" eb="3">
      <t>タ</t>
    </rPh>
    <phoneticPr fontId="1"/>
  </si>
  <si>
    <t>登録番号：</t>
    <rPh sb="0" eb="2">
      <t>トウロク</t>
    </rPh>
    <rPh sb="2" eb="4">
      <t>バンゴウ</t>
    </rPh>
    <phoneticPr fontId="1"/>
  </si>
  <si>
    <t>　このたび、下記のとおり変更がありましたので届出いたします。</t>
  </si>
  <si>
    <t>変更項目に☑</t>
    <rPh sb="0" eb="2">
      <t>ヘンコウ</t>
    </rPh>
    <rPh sb="2" eb="4">
      <t>コウモク</t>
    </rPh>
    <phoneticPr fontId="1"/>
  </si>
  <si>
    <t>職名・氏名</t>
    <rPh sb="0" eb="2">
      <t>ショクメイ</t>
    </rPh>
    <rPh sb="3" eb="5">
      <t>シメイ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</si>
  <si>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</si>
  <si>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施設名称
（屋号）</t>
    <rPh sb="0" eb="2">
      <t>シセツ</t>
    </rPh>
    <rPh sb="2" eb="4">
      <t>メイショウ</t>
    </rPh>
    <rPh sb="6" eb="8">
      <t>ヤゴウ</t>
    </rPh>
    <phoneticPr fontId="1"/>
  </si>
  <si>
    <t>Ⅲ　店内終日全面禁煙</t>
    <rPh sb="2" eb="4">
      <t>テンナイ</t>
    </rPh>
    <rPh sb="4" eb="6">
      <t>シュウジツ</t>
    </rPh>
    <rPh sb="6" eb="8">
      <t>ゼンメン</t>
    </rPh>
    <rPh sb="8" eb="10">
      <t>キンエン</t>
    </rPh>
    <phoneticPr fontId="1"/>
  </si>
  <si>
    <t>ホームページ・ちらし等広報媒体への掲載を、</t>
    <rPh sb="10" eb="11">
      <t>トウ</t>
    </rPh>
    <rPh sb="11" eb="13">
      <t>コウホウ</t>
    </rPh>
    <rPh sb="13" eb="15">
      <t>バイタイ</t>
    </rPh>
    <rPh sb="17" eb="19">
      <t>ケイサイ</t>
    </rPh>
    <phoneticPr fontId="1"/>
  </si>
  <si>
    <t>承諾します</t>
    <phoneticPr fontId="1"/>
  </si>
  <si>
    <t>承諾しません</t>
    <phoneticPr fontId="1"/>
  </si>
  <si>
    <t>広報掲載の
可否</t>
    <rPh sb="0" eb="2">
      <t>コウホウ</t>
    </rPh>
    <rPh sb="2" eb="4">
      <t>ケイサイ</t>
    </rPh>
    <rPh sb="6" eb="8">
      <t>カヒ</t>
    </rPh>
    <phoneticPr fontId="1"/>
  </si>
  <si>
    <t>変更年月日：　　　　年　　　　月　　　　日</t>
    <rPh sb="0" eb="2">
      <t>ヘンコウ</t>
    </rPh>
    <rPh sb="2" eb="5">
      <t>ネンガッピ</t>
    </rPh>
    <rPh sb="10" eb="11">
      <t>ネン</t>
    </rPh>
    <rPh sb="15" eb="16">
      <t>ツキ</t>
    </rPh>
    <rPh sb="20" eb="21">
      <t>ヒ</t>
    </rPh>
    <phoneticPr fontId="1"/>
  </si>
  <si>
    <t>（様式６）</t>
    <rPh sb="1" eb="3">
      <t>ヨウシキ</t>
    </rPh>
    <phoneticPr fontId="1"/>
  </si>
  <si>
    <t>申込者は太枠内を記入ください</t>
    <rPh sb="0" eb="2">
      <t>モウシコミ</t>
    </rPh>
    <rPh sb="2" eb="3">
      <t>シャ</t>
    </rPh>
    <rPh sb="4" eb="6">
      <t>フトワク</t>
    </rPh>
    <rPh sb="6" eb="7">
      <t>ナイ</t>
    </rPh>
    <rPh sb="8" eb="10">
      <t>キニュウ</t>
    </rPh>
    <phoneticPr fontId="1"/>
  </si>
  <si>
    <t>「健康ちば協力店」変更届出書</t>
    <rPh sb="1" eb="3">
      <t>ケンコウ</t>
    </rPh>
    <rPh sb="5" eb="7">
      <t>キョウリョク</t>
    </rPh>
    <rPh sb="7" eb="8">
      <t>テン</t>
    </rPh>
    <rPh sb="9" eb="11">
      <t>ヘンコウ</t>
    </rPh>
    <rPh sb="11" eb="14">
      <t>トドケデショ</t>
    </rPh>
    <phoneticPr fontId="1"/>
  </si>
  <si>
    <t>１．１人分の野菜量１２０ｇ以上のメニューを提供する。</t>
    <rPh sb="3" eb="5">
      <t>ニンブン</t>
    </rPh>
    <rPh sb="6" eb="8">
      <t>ヤサイ</t>
    </rPh>
    <rPh sb="8" eb="9">
      <t>リョウ</t>
    </rPh>
    <rPh sb="13" eb="15">
      <t>イジョウ</t>
    </rPh>
    <rPh sb="21" eb="23">
      <t>テイキョウ</t>
    </rPh>
    <phoneticPr fontId="1"/>
  </si>
  <si>
    <t>１．１人分の食塩相当量３．０ｇ未満のメニューを提供する。</t>
    <rPh sb="3" eb="5">
      <t>ニンブン</t>
    </rPh>
    <rPh sb="6" eb="8">
      <t>ショクエン</t>
    </rPh>
    <rPh sb="8" eb="10">
      <t>ソウトウ</t>
    </rPh>
    <rPh sb="10" eb="11">
      <t>リョウ</t>
    </rPh>
    <rPh sb="15" eb="17">
      <t>ミマン</t>
    </rPh>
    <rPh sb="23" eb="25">
      <t>テイキョウ</t>
    </rPh>
    <phoneticPr fontId="1"/>
  </si>
  <si>
    <t>２．１回の食事で１人分の食塩相当量３．０ｇ未満にできるサービスを提供する。</t>
    <rPh sb="3" eb="4">
      <t>カイ</t>
    </rPh>
    <rPh sb="5" eb="7">
      <t>ショクジ</t>
    </rPh>
    <rPh sb="10" eb="11">
      <t>ブン</t>
    </rPh>
    <rPh sb="12" eb="14">
      <t>ショクエン</t>
    </rPh>
    <rPh sb="14" eb="16">
      <t>ソウトウ</t>
    </rPh>
    <rPh sb="16" eb="17">
      <t>リョウ</t>
    </rPh>
    <rPh sb="21" eb="23">
      <t>ミマン</t>
    </rPh>
    <rPh sb="32" eb="34">
      <t>テイキョウ</t>
    </rPh>
    <phoneticPr fontId="1"/>
  </si>
  <si>
    <t>変更のあった項目について、変更後の内容を記載する。</t>
    <rPh sb="0" eb="2">
      <t>ヘンコウ</t>
    </rPh>
    <rPh sb="6" eb="8">
      <t>コウモク</t>
    </rPh>
    <rPh sb="13" eb="15">
      <t>ヘンコウ</t>
    </rPh>
    <rPh sb="15" eb="16">
      <t>ゴ</t>
    </rPh>
    <rPh sb="17" eb="19">
      <t>ナイヨウ</t>
    </rPh>
    <rPh sb="20" eb="22">
      <t>キサイ</t>
    </rPh>
    <phoneticPr fontId="1"/>
  </si>
  <si>
    <t>２．１回の食事で１人１２０ｇ以上の野菜を食べられるサービスを提供する。</t>
    <rPh sb="3" eb="4">
      <t>カイ</t>
    </rPh>
    <rPh sb="5" eb="7">
      <t>ショクジ</t>
    </rPh>
    <rPh sb="14" eb="16">
      <t>イジョウ</t>
    </rPh>
    <rPh sb="17" eb="19">
      <t>ヤサイ</t>
    </rPh>
    <rPh sb="20" eb="21">
      <t>タ</t>
    </rPh>
    <rPh sb="30" eb="32">
      <t>テイキョウ</t>
    </rPh>
    <phoneticPr fontId="1"/>
  </si>
  <si>
    <r>
      <rPr>
        <b/>
        <sz val="11"/>
        <rFont val="Meiryo UI"/>
        <family val="3"/>
        <charset val="128"/>
      </rPr>
      <t>業種</t>
    </r>
    <r>
      <rPr>
        <b/>
        <sz val="11"/>
        <rFont val="ＭＳ Ｐゴシック"/>
        <family val="3"/>
        <charset val="128"/>
      </rPr>
      <t xml:space="preserve">
※1～22のうち、該当するもの1つだけ</t>
    </r>
    <r>
      <rPr>
        <b/>
        <sz val="14"/>
        <rFont val="ＭＳ Ｐゴシック"/>
        <family val="3"/>
        <charset val="128"/>
      </rPr>
      <t>☑</t>
    </r>
    <r>
      <rPr>
        <b/>
        <sz val="11"/>
        <rFont val="ＭＳ Ｐゴシック"/>
        <family val="3"/>
        <charset val="128"/>
      </rPr>
      <t>する</t>
    </r>
    <rPh sb="0" eb="2">
      <t>ギョウシュ</t>
    </rPh>
    <rPh sb="13" eb="15">
      <t>ガイトウ</t>
    </rPh>
    <phoneticPr fontId="1"/>
  </si>
  <si>
    <r>
      <rPr>
        <b/>
        <sz val="11"/>
        <rFont val="Meiryo UI"/>
        <family val="3"/>
        <charset val="128"/>
      </rPr>
      <t>健康づくりの
取組</t>
    </r>
    <r>
      <rPr>
        <b/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※Ⅰ、Ⅱを実施する場合は、併せて様式２-１又は２-２を提出</t>
    </r>
    <rPh sb="0" eb="2">
      <t>ケンコウ</t>
    </rPh>
    <rPh sb="7" eb="9">
      <t>トリクミ</t>
    </rPh>
    <rPh sb="15" eb="17">
      <t>ジッシ</t>
    </rPh>
    <rPh sb="19" eb="21">
      <t>バアイ</t>
    </rPh>
    <rPh sb="23" eb="24">
      <t>アワ</t>
    </rPh>
    <rPh sb="26" eb="28">
      <t>ヨウシキ</t>
    </rPh>
    <rPh sb="31" eb="32">
      <t>マタ</t>
    </rPh>
    <rPh sb="37" eb="39">
      <t>テイシュツ</t>
    </rPh>
    <phoneticPr fontId="1"/>
  </si>
  <si>
    <r>
      <t>Ⅰ　１２０ｇ以上の野菜が食べられるメニュー、サービスを提供する</t>
    </r>
    <r>
      <rPr>
        <b/>
        <sz val="10"/>
        <rFont val="Meiryo UI"/>
        <family val="3"/>
        <charset val="128"/>
      </rPr>
      <t>※
　　　</t>
    </r>
    <r>
      <rPr>
        <sz val="10"/>
        <rFont val="Meiryo UI"/>
        <family val="3"/>
        <charset val="128"/>
      </rPr>
      <t>１・２で取組むものに○をつける</t>
    </r>
    <rPh sb="6" eb="8">
      <t>イジョウ</t>
    </rPh>
    <rPh sb="9" eb="11">
      <t>ヤサイ</t>
    </rPh>
    <rPh sb="12" eb="13">
      <t>タ</t>
    </rPh>
    <rPh sb="27" eb="29">
      <t>テイキョウ</t>
    </rPh>
    <rPh sb="40" eb="42">
      <t>トリク</t>
    </rPh>
    <phoneticPr fontId="1"/>
  </si>
  <si>
    <r>
      <t xml:space="preserve">Ⅱ　食塩相当量を３．０ｇ未満にできるメニュー、サービスを提供する※
</t>
    </r>
    <r>
      <rPr>
        <sz val="11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　　１・２で取組むものに○をつける</t>
    </r>
    <rPh sb="2" eb="4">
      <t>ショクエン</t>
    </rPh>
    <rPh sb="4" eb="6">
      <t>ソウトウ</t>
    </rPh>
    <rPh sb="6" eb="7">
      <t>リョウ</t>
    </rPh>
    <rPh sb="12" eb="14">
      <t>ミマン</t>
    </rPh>
    <rPh sb="28" eb="30">
      <t>テイキョウ</t>
    </rPh>
    <phoneticPr fontId="1"/>
  </si>
  <si>
    <r>
      <t>　【健康福祉センター</t>
    </r>
    <r>
      <rPr>
        <sz val="11"/>
        <rFont val="ＭＳ Ｐゴシック"/>
        <family val="3"/>
        <charset val="128"/>
      </rPr>
      <t>等使用欄】</t>
    </r>
    <rPh sb="2" eb="4">
      <t>ケンコウ</t>
    </rPh>
    <rPh sb="4" eb="6">
      <t>フクシ</t>
    </rPh>
    <rPh sb="10" eb="11">
      <t>トウ</t>
    </rPh>
    <rPh sb="11" eb="13">
      <t>シヨウ</t>
    </rPh>
    <rPh sb="13" eb="14">
      <t>ラン</t>
    </rPh>
    <phoneticPr fontId="1"/>
  </si>
  <si>
    <t>年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</si>
  <si>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</si>
  <si>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</si>
  <si>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※プルダウンから選択</t>
    <rPh sb="8" eb="10">
      <t>センタク</t>
    </rPh>
    <phoneticPr fontId="1"/>
  </si>
  <si>
    <t>※法人の場合　法人名を入力</t>
    <rPh sb="1" eb="3">
      <t>ホウジン</t>
    </rPh>
    <rPh sb="4" eb="6">
      <t>バアイ</t>
    </rPh>
    <rPh sb="7" eb="9">
      <t>ホウジン</t>
    </rPh>
    <rPh sb="9" eb="10">
      <t>メイ</t>
    </rPh>
    <rPh sb="11" eb="13">
      <t>ニュウリョク</t>
    </rPh>
    <phoneticPr fontId="1"/>
  </si>
  <si>
    <t>※申込者の職名を入力</t>
    <rPh sb="1" eb="4">
      <t>モウシコミシャ</t>
    </rPh>
    <rPh sb="5" eb="7">
      <t>ショクメイ</t>
    </rPh>
    <rPh sb="8" eb="10">
      <t>ニュウリョク</t>
    </rPh>
    <phoneticPr fontId="1"/>
  </si>
  <si>
    <t>※申込者の氏名を入力</t>
    <rPh sb="1" eb="4">
      <t>モウシコミシャ</t>
    </rPh>
    <rPh sb="5" eb="7">
      <t>シメイ</t>
    </rPh>
    <rPh sb="8" eb="10">
      <t>ニュウリョク</t>
    </rPh>
    <phoneticPr fontId="1"/>
  </si>
  <si>
    <t>※半角数字3桁</t>
    <rPh sb="1" eb="3">
      <t>ハンカク</t>
    </rPh>
    <rPh sb="3" eb="5">
      <t>スウジ</t>
    </rPh>
    <rPh sb="6" eb="7">
      <t>ケタ</t>
    </rPh>
    <phoneticPr fontId="1"/>
  </si>
  <si>
    <t>※半角数字4桁</t>
    <rPh sb="1" eb="3">
      <t>ハンカク</t>
    </rPh>
    <rPh sb="3" eb="5">
      <t>スウジ</t>
    </rPh>
    <rPh sb="6" eb="7">
      <t>ケタ</t>
    </rPh>
    <phoneticPr fontId="1"/>
  </si>
  <si>
    <t>-</t>
    <phoneticPr fontId="1"/>
  </si>
  <si>
    <t>※町名以下の所在地を入力</t>
    <rPh sb="1" eb="3">
      <t>チョウメイ</t>
    </rPh>
    <rPh sb="3" eb="5">
      <t>イカ</t>
    </rPh>
    <rPh sb="6" eb="9">
      <t>ショザイチ</t>
    </rPh>
    <rPh sb="10" eb="12">
      <t>ニュウリョク</t>
    </rPh>
    <phoneticPr fontId="1"/>
  </si>
  <si>
    <t>習志野健康福祉センター長</t>
    <rPh sb="0" eb="3">
      <t>ナラシノ</t>
    </rPh>
    <rPh sb="3" eb="5">
      <t>ケンコウ</t>
    </rPh>
    <rPh sb="5" eb="7">
      <t>フクシ</t>
    </rPh>
    <rPh sb="11" eb="12">
      <t>チョウ</t>
    </rPh>
    <phoneticPr fontId="17"/>
  </si>
  <si>
    <t>習志野市</t>
    <rPh sb="0" eb="4">
      <t>ナラシノシ</t>
    </rPh>
    <phoneticPr fontId="17"/>
  </si>
  <si>
    <t>市川健康福祉センター長</t>
    <rPh sb="0" eb="2">
      <t>イチカワ</t>
    </rPh>
    <rPh sb="2" eb="4">
      <t>ケンコウ</t>
    </rPh>
    <rPh sb="4" eb="6">
      <t>フクシ</t>
    </rPh>
    <rPh sb="10" eb="11">
      <t>チョウ</t>
    </rPh>
    <phoneticPr fontId="17"/>
  </si>
  <si>
    <t>八千代市</t>
    <rPh sb="0" eb="4">
      <t>ヤチヨシ</t>
    </rPh>
    <phoneticPr fontId="17"/>
  </si>
  <si>
    <t>松戸健康福祉センター長</t>
    <rPh sb="0" eb="2">
      <t>マツド</t>
    </rPh>
    <rPh sb="2" eb="4">
      <t>ケンコウ</t>
    </rPh>
    <rPh sb="4" eb="6">
      <t>フクシ</t>
    </rPh>
    <rPh sb="10" eb="11">
      <t>チョウ</t>
    </rPh>
    <phoneticPr fontId="17"/>
  </si>
  <si>
    <t>鎌ケ谷市</t>
    <rPh sb="0" eb="4">
      <t>カマガヤシ</t>
    </rPh>
    <phoneticPr fontId="17"/>
  </si>
  <si>
    <t>野田健康福祉センター長</t>
    <rPh sb="0" eb="2">
      <t>ノダ</t>
    </rPh>
    <rPh sb="2" eb="4">
      <t>ケンコウ</t>
    </rPh>
    <rPh sb="4" eb="6">
      <t>フクシ</t>
    </rPh>
    <rPh sb="10" eb="11">
      <t>チョウ</t>
    </rPh>
    <phoneticPr fontId="17"/>
  </si>
  <si>
    <t>市川市</t>
    <rPh sb="0" eb="3">
      <t>イチカワシ</t>
    </rPh>
    <phoneticPr fontId="17"/>
  </si>
  <si>
    <t>印旛健康福祉センター長</t>
    <rPh sb="0" eb="2">
      <t>インバ</t>
    </rPh>
    <rPh sb="2" eb="4">
      <t>ケンコウ</t>
    </rPh>
    <rPh sb="4" eb="6">
      <t>フクシ</t>
    </rPh>
    <rPh sb="10" eb="11">
      <t>チョウ</t>
    </rPh>
    <phoneticPr fontId="17"/>
  </si>
  <si>
    <t>浦安市</t>
    <rPh sb="0" eb="3">
      <t>ウラヤスシ</t>
    </rPh>
    <phoneticPr fontId="17"/>
  </si>
  <si>
    <t>香取健康福祉センター長</t>
    <rPh sb="0" eb="2">
      <t>カトリ</t>
    </rPh>
    <rPh sb="2" eb="4">
      <t>ケンコウ</t>
    </rPh>
    <rPh sb="4" eb="6">
      <t>フクシ</t>
    </rPh>
    <rPh sb="10" eb="11">
      <t>チョウ</t>
    </rPh>
    <phoneticPr fontId="17"/>
  </si>
  <si>
    <t>松戸市</t>
    <rPh sb="0" eb="3">
      <t>マツドシ</t>
    </rPh>
    <phoneticPr fontId="17"/>
  </si>
  <si>
    <t>海匝健康福祉センター長</t>
    <rPh sb="0" eb="2">
      <t>カイソウ</t>
    </rPh>
    <rPh sb="2" eb="4">
      <t>ケンコウ</t>
    </rPh>
    <rPh sb="4" eb="6">
      <t>フクシ</t>
    </rPh>
    <rPh sb="10" eb="11">
      <t>チョウ</t>
    </rPh>
    <phoneticPr fontId="17"/>
  </si>
  <si>
    <t>流山市</t>
    <rPh sb="0" eb="3">
      <t>ナガレヤマシ</t>
    </rPh>
    <phoneticPr fontId="17"/>
  </si>
  <si>
    <t>山武健康福祉センター長</t>
    <rPh sb="0" eb="2">
      <t>サンム</t>
    </rPh>
    <rPh sb="2" eb="4">
      <t>ケンコウ</t>
    </rPh>
    <rPh sb="4" eb="6">
      <t>フクシ</t>
    </rPh>
    <rPh sb="10" eb="11">
      <t>チョウ</t>
    </rPh>
    <phoneticPr fontId="17"/>
  </si>
  <si>
    <t>我孫子市</t>
    <rPh sb="0" eb="4">
      <t>アビコシ</t>
    </rPh>
    <phoneticPr fontId="17"/>
  </si>
  <si>
    <t>長生健康福祉センター長</t>
    <rPh sb="0" eb="2">
      <t>チョウセイ</t>
    </rPh>
    <rPh sb="2" eb="4">
      <t>ケンコウ</t>
    </rPh>
    <rPh sb="4" eb="6">
      <t>フクシ</t>
    </rPh>
    <rPh sb="10" eb="11">
      <t>チョウ</t>
    </rPh>
    <phoneticPr fontId="17"/>
  </si>
  <si>
    <t>野田市</t>
    <rPh sb="0" eb="3">
      <t>ノダシ</t>
    </rPh>
    <phoneticPr fontId="17"/>
  </si>
  <si>
    <t>夷隅健康福祉センター長</t>
    <rPh sb="0" eb="2">
      <t>イスミ</t>
    </rPh>
    <rPh sb="2" eb="4">
      <t>ケンコウ</t>
    </rPh>
    <rPh sb="4" eb="6">
      <t>フクシ</t>
    </rPh>
    <rPh sb="10" eb="11">
      <t>チョウ</t>
    </rPh>
    <phoneticPr fontId="17"/>
  </si>
  <si>
    <t>成田市</t>
    <rPh sb="0" eb="3">
      <t>ナリタシ</t>
    </rPh>
    <phoneticPr fontId="17"/>
  </si>
  <si>
    <t>安房健康福祉センター長</t>
    <rPh sb="0" eb="2">
      <t>アワ</t>
    </rPh>
    <rPh sb="2" eb="4">
      <t>ケンコウ</t>
    </rPh>
    <rPh sb="4" eb="6">
      <t>フクシ</t>
    </rPh>
    <rPh sb="10" eb="11">
      <t>チョウ</t>
    </rPh>
    <phoneticPr fontId="17"/>
  </si>
  <si>
    <t>佐倉市</t>
    <rPh sb="0" eb="3">
      <t>サクラシ</t>
    </rPh>
    <phoneticPr fontId="17"/>
  </si>
  <si>
    <t>君津健康福祉センター長</t>
    <rPh sb="0" eb="2">
      <t>キミツ</t>
    </rPh>
    <rPh sb="2" eb="4">
      <t>ケンコウ</t>
    </rPh>
    <rPh sb="4" eb="6">
      <t>フクシ</t>
    </rPh>
    <rPh sb="10" eb="11">
      <t>チョウ</t>
    </rPh>
    <phoneticPr fontId="17"/>
  </si>
  <si>
    <t>四街道市</t>
    <rPh sb="0" eb="4">
      <t>ヨツカイドウシ</t>
    </rPh>
    <phoneticPr fontId="17"/>
  </si>
  <si>
    <t>市原健康福祉センター長</t>
    <rPh sb="0" eb="2">
      <t>イチハラ</t>
    </rPh>
    <rPh sb="2" eb="4">
      <t>ケンコウ</t>
    </rPh>
    <rPh sb="4" eb="6">
      <t>フクシ</t>
    </rPh>
    <rPh sb="10" eb="11">
      <t>チョウ</t>
    </rPh>
    <phoneticPr fontId="17"/>
  </si>
  <si>
    <t>八街市</t>
    <rPh sb="0" eb="3">
      <t>ヤチマタシ</t>
    </rPh>
    <phoneticPr fontId="17"/>
  </si>
  <si>
    <t>健康づくり支援課長</t>
    <rPh sb="0" eb="2">
      <t>ケンコウ</t>
    </rPh>
    <rPh sb="8" eb="9">
      <t>チョウ</t>
    </rPh>
    <phoneticPr fontId="1"/>
  </si>
  <si>
    <t>印西市</t>
    <rPh sb="0" eb="3">
      <t>インザイシ</t>
    </rPh>
    <phoneticPr fontId="17"/>
  </si>
  <si>
    <t>富里市</t>
    <rPh sb="0" eb="3">
      <t>トミサトシ</t>
    </rPh>
    <phoneticPr fontId="17"/>
  </si>
  <si>
    <t>酒々井町</t>
    <rPh sb="0" eb="4">
      <t>シスイマチ</t>
    </rPh>
    <phoneticPr fontId="17"/>
  </si>
  <si>
    <t>白井市</t>
    <rPh sb="0" eb="3">
      <t>シロイシ</t>
    </rPh>
    <phoneticPr fontId="17"/>
  </si>
  <si>
    <t>栄町</t>
    <rPh sb="0" eb="2">
      <t>サカエマチ</t>
    </rPh>
    <phoneticPr fontId="17"/>
  </si>
  <si>
    <t>香取市</t>
    <rPh sb="0" eb="3">
      <t>カトリシ</t>
    </rPh>
    <phoneticPr fontId="17"/>
  </si>
  <si>
    <t>神崎町</t>
    <rPh sb="0" eb="3">
      <t>コウザキマチ</t>
    </rPh>
    <phoneticPr fontId="17"/>
  </si>
  <si>
    <t>多古町</t>
    <rPh sb="0" eb="3">
      <t>タコマチ</t>
    </rPh>
    <phoneticPr fontId="17"/>
  </si>
  <si>
    <t>東庄町</t>
    <rPh sb="0" eb="3">
      <t>トウノショウマチ</t>
    </rPh>
    <phoneticPr fontId="17"/>
  </si>
  <si>
    <t>銚子市</t>
    <rPh sb="0" eb="2">
      <t>チョウシ</t>
    </rPh>
    <rPh sb="2" eb="3">
      <t>シ</t>
    </rPh>
    <phoneticPr fontId="17"/>
  </si>
  <si>
    <t>旭市</t>
    <rPh sb="0" eb="2">
      <t>アサヒシ</t>
    </rPh>
    <phoneticPr fontId="17"/>
  </si>
  <si>
    <t>匝瑳市</t>
    <rPh sb="0" eb="3">
      <t>ソウサシ</t>
    </rPh>
    <phoneticPr fontId="17"/>
  </si>
  <si>
    <t>東金市</t>
    <rPh sb="0" eb="3">
      <t>トウガネシ</t>
    </rPh>
    <phoneticPr fontId="17"/>
  </si>
  <si>
    <t>山武市</t>
    <rPh sb="0" eb="3">
      <t>サンムシ</t>
    </rPh>
    <phoneticPr fontId="17"/>
  </si>
  <si>
    <t>大網白里市</t>
    <rPh sb="0" eb="4">
      <t>オオアミシラサト</t>
    </rPh>
    <rPh sb="4" eb="5">
      <t>シ</t>
    </rPh>
    <phoneticPr fontId="17"/>
  </si>
  <si>
    <t>九十九里町</t>
    <rPh sb="0" eb="5">
      <t>クジュウクリマチ</t>
    </rPh>
    <phoneticPr fontId="17"/>
  </si>
  <si>
    <t>芝山町</t>
    <rPh sb="0" eb="2">
      <t>シバヤマ</t>
    </rPh>
    <rPh sb="2" eb="3">
      <t>マチ</t>
    </rPh>
    <phoneticPr fontId="17"/>
  </si>
  <si>
    <t>横芝光町</t>
    <rPh sb="0" eb="4">
      <t>ヨコシバヒカリマチ</t>
    </rPh>
    <phoneticPr fontId="17"/>
  </si>
  <si>
    <t>茂原市</t>
    <rPh sb="0" eb="3">
      <t>モバラシ</t>
    </rPh>
    <phoneticPr fontId="17"/>
  </si>
  <si>
    <t>一宮町</t>
    <rPh sb="0" eb="2">
      <t>イチノミヤ</t>
    </rPh>
    <rPh sb="2" eb="3">
      <t>マチ</t>
    </rPh>
    <phoneticPr fontId="17"/>
  </si>
  <si>
    <t>睦沢町</t>
    <rPh sb="0" eb="3">
      <t>ムツザワマチ</t>
    </rPh>
    <phoneticPr fontId="17"/>
  </si>
  <si>
    <t>長生村</t>
    <rPh sb="0" eb="2">
      <t>チョウセイ</t>
    </rPh>
    <rPh sb="2" eb="3">
      <t>ソン</t>
    </rPh>
    <phoneticPr fontId="17"/>
  </si>
  <si>
    <t>白子町</t>
    <rPh sb="0" eb="3">
      <t>シラコマチ</t>
    </rPh>
    <phoneticPr fontId="17"/>
  </si>
  <si>
    <t>長柄町</t>
    <rPh sb="0" eb="2">
      <t>ナガラ</t>
    </rPh>
    <rPh sb="2" eb="3">
      <t>マチ</t>
    </rPh>
    <phoneticPr fontId="17"/>
  </si>
  <si>
    <t>長南町</t>
    <rPh sb="0" eb="2">
      <t>チョウナン</t>
    </rPh>
    <rPh sb="2" eb="3">
      <t>マチ</t>
    </rPh>
    <phoneticPr fontId="17"/>
  </si>
  <si>
    <t>勝浦市</t>
    <rPh sb="0" eb="3">
      <t>カツウラシ</t>
    </rPh>
    <phoneticPr fontId="17"/>
  </si>
  <si>
    <t>いすみ市</t>
    <rPh sb="3" eb="4">
      <t>シ</t>
    </rPh>
    <phoneticPr fontId="17"/>
  </si>
  <si>
    <t>大多喜町</t>
    <rPh sb="0" eb="4">
      <t>オオタキマチ</t>
    </rPh>
    <phoneticPr fontId="17"/>
  </si>
  <si>
    <t>御宿町</t>
    <rPh sb="0" eb="3">
      <t>オンジュクマチ</t>
    </rPh>
    <phoneticPr fontId="17"/>
  </si>
  <si>
    <t>館山市</t>
    <rPh sb="0" eb="3">
      <t>タテヤマシ</t>
    </rPh>
    <phoneticPr fontId="17"/>
  </si>
  <si>
    <t>南房総市</t>
    <rPh sb="0" eb="1">
      <t>ミナミ</t>
    </rPh>
    <rPh sb="1" eb="3">
      <t>ボウソウ</t>
    </rPh>
    <rPh sb="3" eb="4">
      <t>シ</t>
    </rPh>
    <phoneticPr fontId="17"/>
  </si>
  <si>
    <t>鋸南町</t>
    <rPh sb="0" eb="3">
      <t>キョナンマチ</t>
    </rPh>
    <phoneticPr fontId="17"/>
  </si>
  <si>
    <t>鴨川市</t>
    <rPh sb="0" eb="3">
      <t>カモガワシ</t>
    </rPh>
    <phoneticPr fontId="17"/>
  </si>
  <si>
    <t>木更津市</t>
    <rPh sb="0" eb="4">
      <t>キサラヅシ</t>
    </rPh>
    <phoneticPr fontId="17"/>
  </si>
  <si>
    <t>君津市</t>
    <rPh sb="0" eb="3">
      <t>キミツシ</t>
    </rPh>
    <phoneticPr fontId="17"/>
  </si>
  <si>
    <t>富津市</t>
    <rPh sb="0" eb="3">
      <t>フッツシ</t>
    </rPh>
    <phoneticPr fontId="17"/>
  </si>
  <si>
    <t>袖ケ浦市</t>
    <rPh sb="0" eb="4">
      <t>ソデガウラシ</t>
    </rPh>
    <phoneticPr fontId="17"/>
  </si>
  <si>
    <t>市原市</t>
    <rPh sb="0" eb="3">
      <t>イチハラシ</t>
    </rPh>
    <phoneticPr fontId="17"/>
  </si>
  <si>
    <t>1 和食</t>
  </si>
  <si>
    <t>1 和食</t>
    <phoneticPr fontId="1"/>
  </si>
  <si>
    <t>2 洋食</t>
  </si>
  <si>
    <t>2 洋食</t>
    <phoneticPr fontId="1"/>
  </si>
  <si>
    <t>3 中華</t>
  </si>
  <si>
    <t>3 中華</t>
    <phoneticPr fontId="1"/>
  </si>
  <si>
    <t>4 和食・洋食・中華</t>
  </si>
  <si>
    <t>4 和食・洋食・中華</t>
    <phoneticPr fontId="1"/>
  </si>
  <si>
    <t>5 和食・洋食</t>
  </si>
  <si>
    <t>5 和食・洋食</t>
    <phoneticPr fontId="1"/>
  </si>
  <si>
    <t>6 和食・中華</t>
  </si>
  <si>
    <t>6 和食・中華</t>
    <phoneticPr fontId="1"/>
  </si>
  <si>
    <t>7 洋食・中華</t>
  </si>
  <si>
    <t>8 寿司</t>
  </si>
  <si>
    <t>8 寿司</t>
    <phoneticPr fontId="1"/>
  </si>
  <si>
    <t>9 そば・うどん</t>
  </si>
  <si>
    <t>9 そば・うどん</t>
    <phoneticPr fontId="1"/>
  </si>
  <si>
    <t>10 ラーメン</t>
  </si>
  <si>
    <t>10 ラーメン</t>
    <phoneticPr fontId="1"/>
  </si>
  <si>
    <t>11 喫茶</t>
  </si>
  <si>
    <t>11 喫茶</t>
    <phoneticPr fontId="1"/>
  </si>
  <si>
    <t>12 焼肉・アジア・エスニック・多国籍料理</t>
  </si>
  <si>
    <t>12 焼肉・アジア・エスニック・多国籍料理</t>
    <phoneticPr fontId="1"/>
  </si>
  <si>
    <t>13居酒屋</t>
  </si>
  <si>
    <t>13居酒屋</t>
    <phoneticPr fontId="1"/>
  </si>
  <si>
    <t>14 カラオケ</t>
  </si>
  <si>
    <t>14 カラオケ</t>
    <phoneticPr fontId="1"/>
  </si>
  <si>
    <t>15 ファミリーレストラン</t>
  </si>
  <si>
    <t>15 ファミリーレストラン</t>
    <phoneticPr fontId="1"/>
  </si>
  <si>
    <t>16 ファーストフード</t>
  </si>
  <si>
    <t>16 ファーストフード</t>
    <phoneticPr fontId="1"/>
  </si>
  <si>
    <t>17 弁当店</t>
  </si>
  <si>
    <t>17 弁当店</t>
    <phoneticPr fontId="1"/>
  </si>
  <si>
    <t>18 惣菜店</t>
    <phoneticPr fontId="1"/>
  </si>
  <si>
    <t>20 コンビニエンスストア</t>
    <phoneticPr fontId="1"/>
  </si>
  <si>
    <t>22 その他</t>
    <phoneticPr fontId="1"/>
  </si>
  <si>
    <t>19 給食施設</t>
    <phoneticPr fontId="1"/>
  </si>
  <si>
    <t>21 旅館・ホテル</t>
    <phoneticPr fontId="1"/>
  </si>
  <si>
    <t>保健所
コード</t>
    <rPh sb="0" eb="3">
      <t>ホケンジョ</t>
    </rPh>
    <phoneticPr fontId="1"/>
  </si>
  <si>
    <t>HP用
コード</t>
    <rPh sb="2" eb="3">
      <t>ヨウ</t>
    </rPh>
    <phoneticPr fontId="1"/>
  </si>
  <si>
    <t>保健所名</t>
    <rPh sb="3" eb="4">
      <t>メイ</t>
    </rPh>
    <phoneticPr fontId="1"/>
  </si>
  <si>
    <t>登録番号</t>
    <rPh sb="2" eb="4">
      <t>バンゴウ</t>
    </rPh>
    <phoneticPr fontId="1"/>
  </si>
  <si>
    <t>登録
年月日</t>
    <phoneticPr fontId="1"/>
  </si>
  <si>
    <t>施設名称（屋号）</t>
    <rPh sb="3" eb="4">
      <t>ショウ</t>
    </rPh>
    <rPh sb="5" eb="7">
      <t>ヤゴウ</t>
    </rPh>
    <phoneticPr fontId="1"/>
  </si>
  <si>
    <t>登録施設</t>
    <rPh sb="0" eb="2">
      <t>トウロク</t>
    </rPh>
    <rPh sb="2" eb="4">
      <t>シセツ</t>
    </rPh>
    <phoneticPr fontId="1"/>
  </si>
  <si>
    <t>業種</t>
  </si>
  <si>
    <t>Ⅰ　１２０ｇ以上の野菜</t>
    <rPh sb="6" eb="8">
      <t>イジョウ</t>
    </rPh>
    <rPh sb="9" eb="11">
      <t>ヤサイ</t>
    </rPh>
    <phoneticPr fontId="1"/>
  </si>
  <si>
    <t>Ⅱ　食塩相当量3.0ｇ未満</t>
    <rPh sb="2" eb="4">
      <t>ショクエン</t>
    </rPh>
    <rPh sb="4" eb="6">
      <t>ソウトウ</t>
    </rPh>
    <rPh sb="6" eb="7">
      <t>リョウ</t>
    </rPh>
    <rPh sb="11" eb="13">
      <t>ミマン</t>
    </rPh>
    <phoneticPr fontId="1"/>
  </si>
  <si>
    <t>Ⅲ　終日
全面禁煙</t>
    <rPh sb="2" eb="4">
      <t>シュウジツ</t>
    </rPh>
    <rPh sb="5" eb="7">
      <t>ゼンメン</t>
    </rPh>
    <rPh sb="7" eb="9">
      <t>キンエン</t>
    </rPh>
    <phoneticPr fontId="1"/>
  </si>
  <si>
    <t>不掲載
等</t>
    <rPh sb="4" eb="5">
      <t>トウ</t>
    </rPh>
    <phoneticPr fontId="1"/>
  </si>
  <si>
    <t>HP
詳細</t>
    <rPh sb="3" eb="5">
      <t>ショウサイ</t>
    </rPh>
    <phoneticPr fontId="1"/>
  </si>
  <si>
    <t>市町村名</t>
  </si>
  <si>
    <t>業種
番号</t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</si>
  <si>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</si>
  <si>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</si>
  <si>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</si>
  <si>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FAX番号</t>
    <rPh sb="3" eb="5">
      <t>バンゴウ</t>
    </rPh>
    <phoneticPr fontId="1"/>
  </si>
  <si>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</si>
  <si>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</si>
  <si>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（法人名）</t>
    <rPh sb="1" eb="3">
      <t>ホウジン</t>
    </rPh>
    <rPh sb="3" eb="4">
      <t>メイ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</si>
  <si>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</si>
  <si>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</si>
  <si>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①野菜１２０ｇ以上のメニュー</t>
    <rPh sb="1" eb="3">
      <t>ヤサイ</t>
    </rPh>
    <rPh sb="7" eb="9">
      <t>イジョウ</t>
    </rPh>
    <phoneticPr fontId="1"/>
  </si>
  <si>
    <t>②１２０ｇ以上食べられるサービス</t>
    <rPh sb="5" eb="7">
      <t>イジョウ</t>
    </rPh>
    <rPh sb="7" eb="8">
      <t>タ</t>
    </rPh>
    <phoneticPr fontId="1"/>
  </si>
  <si>
    <t>①食塩3.0g未満のメニュー</t>
    <rPh sb="1" eb="3">
      <t>ショクエン</t>
    </rPh>
    <rPh sb="7" eb="9">
      <t>ミマン</t>
    </rPh>
    <phoneticPr fontId="1"/>
  </si>
  <si>
    <t>②食塩3.0g未満にできるサービス</t>
    <rPh sb="1" eb="3">
      <t>ショクエン</t>
    </rPh>
    <rPh sb="7" eb="9">
      <t>ミマン</t>
    </rPh>
    <phoneticPr fontId="1"/>
  </si>
  <si>
    <t>※自動</t>
    <rPh sb="1" eb="3">
      <t>ジドウ</t>
    </rPh>
    <phoneticPr fontId="1"/>
  </si>
  <si>
    <t>※リスト</t>
    <phoneticPr fontId="1"/>
  </si>
  <si>
    <t>※半角数字</t>
    <rPh sb="1" eb="3">
      <t>ハンカク</t>
    </rPh>
    <rPh sb="3" eb="5">
      <t>スウジ</t>
    </rPh>
    <phoneticPr fontId="1"/>
  </si>
  <si>
    <t>※半角英数</t>
    <rPh sb="1" eb="3">
      <t>ハンカク</t>
    </rPh>
    <rPh sb="3" eb="5">
      <t>エイスウ</t>
    </rPh>
    <phoneticPr fontId="1"/>
  </si>
  <si>
    <t>住所</t>
    <rPh sb="0" eb="2">
      <t>ジュウショ</t>
    </rPh>
    <phoneticPr fontId="1"/>
  </si>
  <si>
    <t>飲食店</t>
    <rPh sb="0" eb="3">
      <t>インショクテン</t>
    </rPh>
    <phoneticPr fontId="1"/>
  </si>
  <si>
    <t>惣菜店</t>
    <rPh sb="0" eb="3">
      <t>ソウザイテン</t>
    </rPh>
    <phoneticPr fontId="1"/>
  </si>
  <si>
    <t>〒</t>
    <phoneticPr fontId="1"/>
  </si>
  <si>
    <t>健康福祉センター長</t>
    <rPh sb="0" eb="2">
      <t>ケンコウ</t>
    </rPh>
    <rPh sb="2" eb="4">
      <t>フクシ</t>
    </rPh>
    <rPh sb="8" eb="9">
      <t>チョウ</t>
    </rPh>
    <phoneticPr fontId="1"/>
  </si>
  <si>
    <t>13HC管内市町村</t>
    <rPh sb="4" eb="6">
      <t>カンナイ</t>
    </rPh>
    <rPh sb="6" eb="9">
      <t>シチョウソン</t>
    </rPh>
    <phoneticPr fontId="1"/>
  </si>
  <si>
    <t>都道府県リスト（千葉県先頭）</t>
    <rPh sb="0" eb="4">
      <t>トドウフケン</t>
    </rPh>
    <rPh sb="8" eb="11">
      <t>チバケン</t>
    </rPh>
    <rPh sb="11" eb="13">
      <t>セントウ</t>
    </rPh>
    <phoneticPr fontId="19"/>
  </si>
  <si>
    <t>千葉県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</si>
  <si>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</si>
  <si>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</si>
  <si>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</si>
  <si>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</si>
  <si>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</si>
  <si>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</si>
  <si>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</si>
  <si>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</si>
  <si>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</si>
  <si>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</si>
  <si>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</si>
  <si>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</si>
  <si>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</si>
  <si>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</si>
  <si>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</si>
  <si>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</si>
  <si>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</si>
  <si>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</si>
  <si>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</si>
  <si>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</si>
  <si>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</si>
  <si>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</si>
  <si>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</si>
  <si>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</si>
  <si>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</si>
  <si>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</si>
  <si>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</si>
  <si>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</si>
  <si>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</si>
  <si>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</si>
  <si>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</si>
  <si>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</si>
  <si>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</si>
  <si>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</si>
  <si>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</si>
  <si>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</si>
  <si>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</si>
  <si>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</si>
  <si>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</si>
  <si>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</si>
  <si>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</si>
  <si>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</si>
  <si>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</si>
  <si>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</si>
  <si>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</si>
  <si>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</si>
  <si>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習志野市</t>
    <rPh sb="0" eb="4">
      <t>ナラシノシ</t>
    </rPh>
    <phoneticPr fontId="1"/>
  </si>
  <si>
    <t>※市町村名入力</t>
    <rPh sb="1" eb="5">
      <t>シチョウソンメイ</t>
    </rPh>
    <rPh sb="5" eb="7">
      <t>ニュウリョク</t>
    </rPh>
    <phoneticPr fontId="1"/>
  </si>
  <si>
    <t>八千代市</t>
    <rPh sb="0" eb="4">
      <t>ヤチヨシ</t>
    </rPh>
    <phoneticPr fontId="1"/>
  </si>
  <si>
    <t>鎌ケ谷市</t>
    <rPh sb="0" eb="4">
      <t>カマガヤシ</t>
    </rPh>
    <phoneticPr fontId="1"/>
  </si>
  <si>
    <t>市川市</t>
    <rPh sb="0" eb="3">
      <t>イチカワシ</t>
    </rPh>
    <phoneticPr fontId="1"/>
  </si>
  <si>
    <t>浦安市</t>
    <rPh sb="0" eb="3">
      <t>ウラヤスシ</t>
    </rPh>
    <phoneticPr fontId="1"/>
  </si>
  <si>
    <t>松戸市</t>
    <rPh sb="0" eb="3">
      <t>マツドシ</t>
    </rPh>
    <phoneticPr fontId="1"/>
  </si>
  <si>
    <t>流山市</t>
    <rPh sb="0" eb="3">
      <t>ナガレヤマシ</t>
    </rPh>
    <phoneticPr fontId="1"/>
  </si>
  <si>
    <t>我孫子市</t>
    <rPh sb="0" eb="4">
      <t>アビコシ</t>
    </rPh>
    <phoneticPr fontId="1"/>
  </si>
  <si>
    <t>野田市</t>
    <rPh sb="0" eb="3">
      <t>ノダシ</t>
    </rPh>
    <phoneticPr fontId="1"/>
  </si>
  <si>
    <t>成田市</t>
    <rPh sb="0" eb="3">
      <t>ナリタシ</t>
    </rPh>
    <phoneticPr fontId="1"/>
  </si>
  <si>
    <t>佐倉市</t>
    <rPh sb="0" eb="3">
      <t>サクラシ</t>
    </rPh>
    <phoneticPr fontId="1"/>
  </si>
  <si>
    <t>四街道市</t>
    <rPh sb="0" eb="4">
      <t>ヨツカイドウシ</t>
    </rPh>
    <phoneticPr fontId="1"/>
  </si>
  <si>
    <t>八街市</t>
    <rPh sb="0" eb="3">
      <t>ヤチマタシ</t>
    </rPh>
    <phoneticPr fontId="1"/>
  </si>
  <si>
    <t>印西市</t>
    <rPh sb="0" eb="3">
      <t>インザイシ</t>
    </rPh>
    <phoneticPr fontId="1"/>
  </si>
  <si>
    <t>富里市</t>
    <rPh sb="0" eb="3">
      <t>トミサトシ</t>
    </rPh>
    <phoneticPr fontId="1"/>
  </si>
  <si>
    <t>酒々井町</t>
    <rPh sb="0" eb="4">
      <t>シスイマチ</t>
    </rPh>
    <phoneticPr fontId="1"/>
  </si>
  <si>
    <t>白井市</t>
    <rPh sb="0" eb="3">
      <t>シロイシ</t>
    </rPh>
    <phoneticPr fontId="1"/>
  </si>
  <si>
    <t>栄町</t>
    <rPh sb="0" eb="2">
      <t>サカエマチ</t>
    </rPh>
    <phoneticPr fontId="1"/>
  </si>
  <si>
    <t>香取市</t>
    <rPh sb="0" eb="3">
      <t>カトリシ</t>
    </rPh>
    <phoneticPr fontId="1"/>
  </si>
  <si>
    <t>神崎町</t>
    <rPh sb="0" eb="3">
      <t>コウザキマチ</t>
    </rPh>
    <phoneticPr fontId="1"/>
  </si>
  <si>
    <t>多古町</t>
    <rPh sb="0" eb="3">
      <t>タコマチ</t>
    </rPh>
    <phoneticPr fontId="1"/>
  </si>
  <si>
    <t>東庄町</t>
    <rPh sb="0" eb="3">
      <t>トウノショウマチ</t>
    </rPh>
    <phoneticPr fontId="1"/>
  </si>
  <si>
    <t>銚子市</t>
    <rPh sb="0" eb="2">
      <t>チョウシ</t>
    </rPh>
    <rPh sb="2" eb="3">
      <t>シ</t>
    </rPh>
    <phoneticPr fontId="1"/>
  </si>
  <si>
    <t>旭市</t>
    <rPh sb="0" eb="2">
      <t>アサヒシ</t>
    </rPh>
    <phoneticPr fontId="1"/>
  </si>
  <si>
    <t>匝瑳市</t>
    <rPh sb="0" eb="3">
      <t>ソウサシ</t>
    </rPh>
    <phoneticPr fontId="1"/>
  </si>
  <si>
    <t>東金市</t>
    <rPh sb="0" eb="3">
      <t>トウガネシ</t>
    </rPh>
    <phoneticPr fontId="1"/>
  </si>
  <si>
    <t>山武市</t>
    <rPh sb="0" eb="3">
      <t>サンムシ</t>
    </rPh>
    <phoneticPr fontId="1"/>
  </si>
  <si>
    <t>大網白里市</t>
    <rPh sb="0" eb="4">
      <t>オオアミシラサト</t>
    </rPh>
    <rPh sb="4" eb="5">
      <t>シ</t>
    </rPh>
    <phoneticPr fontId="1"/>
  </si>
  <si>
    <t>九十九里町</t>
    <rPh sb="0" eb="5">
      <t>クジュウクリマチ</t>
    </rPh>
    <phoneticPr fontId="1"/>
  </si>
  <si>
    <t>芝山町</t>
    <rPh sb="0" eb="2">
      <t>シバヤマ</t>
    </rPh>
    <rPh sb="2" eb="3">
      <t>マチ</t>
    </rPh>
    <phoneticPr fontId="1"/>
  </si>
  <si>
    <t>横芝光町</t>
    <rPh sb="0" eb="4">
      <t>ヨコシバヒカリマチ</t>
    </rPh>
    <phoneticPr fontId="1"/>
  </si>
  <si>
    <t>茂原市</t>
    <rPh sb="0" eb="3">
      <t>モバラシ</t>
    </rPh>
    <phoneticPr fontId="1"/>
  </si>
  <si>
    <t>一宮町</t>
    <rPh sb="0" eb="2">
      <t>イチノミヤ</t>
    </rPh>
    <rPh sb="2" eb="3">
      <t>マチ</t>
    </rPh>
    <phoneticPr fontId="1"/>
  </si>
  <si>
    <t>睦沢町</t>
    <rPh sb="0" eb="3">
      <t>ムツザワマチ</t>
    </rPh>
    <phoneticPr fontId="1"/>
  </si>
  <si>
    <t>長生村</t>
    <rPh sb="0" eb="2">
      <t>チョウセイ</t>
    </rPh>
    <rPh sb="2" eb="3">
      <t>ソン</t>
    </rPh>
    <phoneticPr fontId="1"/>
  </si>
  <si>
    <t>白子町</t>
    <rPh sb="0" eb="3">
      <t>シラコマチ</t>
    </rPh>
    <phoneticPr fontId="1"/>
  </si>
  <si>
    <t>長柄町</t>
    <rPh sb="0" eb="2">
      <t>ナガラ</t>
    </rPh>
    <rPh sb="2" eb="3">
      <t>マチ</t>
    </rPh>
    <phoneticPr fontId="1"/>
  </si>
  <si>
    <t>長南町</t>
    <rPh sb="0" eb="2">
      <t>チョウナン</t>
    </rPh>
    <rPh sb="2" eb="3">
      <t>マチ</t>
    </rPh>
    <phoneticPr fontId="1"/>
  </si>
  <si>
    <t>勝浦市</t>
    <rPh sb="0" eb="3">
      <t>カツウラシ</t>
    </rPh>
    <phoneticPr fontId="1"/>
  </si>
  <si>
    <t>いすみ市</t>
    <rPh sb="3" eb="4">
      <t>シ</t>
    </rPh>
    <phoneticPr fontId="1"/>
  </si>
  <si>
    <t>大多喜町</t>
    <rPh sb="0" eb="4">
      <t>オオタキマチ</t>
    </rPh>
    <phoneticPr fontId="1"/>
  </si>
  <si>
    <t>御宿町</t>
    <rPh sb="0" eb="3">
      <t>オンジュクマチ</t>
    </rPh>
    <phoneticPr fontId="1"/>
  </si>
  <si>
    <t>館山市</t>
    <rPh sb="0" eb="3">
      <t>タテヤマシ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</si>
  <si>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</si>
  <si>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鋸南町</t>
    <rPh sb="0" eb="3">
      <t>キョナンマチ</t>
    </rPh>
    <phoneticPr fontId="1"/>
  </si>
  <si>
    <t>鴨川市</t>
    <rPh sb="0" eb="3">
      <t>カモガワシ</t>
    </rPh>
    <phoneticPr fontId="1"/>
  </si>
  <si>
    <t>木更津市</t>
    <rPh sb="0" eb="4">
      <t>キサラヅシ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</si>
  <si>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</si>
  <si>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</si>
  <si>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袖ケ浦市</t>
    <rPh sb="0" eb="4">
      <t>ソデガウラシ</t>
    </rPh>
    <phoneticPr fontId="1"/>
  </si>
  <si>
    <t>市原市</t>
    <rPh sb="0" eb="3">
      <t>イチハラシ</t>
    </rPh>
    <phoneticPr fontId="1"/>
  </si>
  <si>
    <t>千葉市</t>
    <rPh sb="0" eb="3">
      <t>チバシ</t>
    </rPh>
    <phoneticPr fontId="1"/>
  </si>
  <si>
    <t>船橋市</t>
    <rPh sb="0" eb="3">
      <t>フナバシシ</t>
    </rPh>
    <phoneticPr fontId="1"/>
  </si>
  <si>
    <t>柏市</t>
    <rPh sb="0" eb="2">
      <t>カシワシ</t>
    </rPh>
    <phoneticPr fontId="1"/>
  </si>
  <si>
    <t>黄色セル＝数式記述有</t>
    <rPh sb="0" eb="2">
      <t>キイロ</t>
    </rPh>
    <rPh sb="5" eb="7">
      <t>スウシキ</t>
    </rPh>
    <rPh sb="7" eb="9">
      <t>キジュツ</t>
    </rPh>
    <rPh sb="9" eb="10">
      <t>アリ</t>
    </rPh>
    <phoneticPr fontId="1"/>
  </si>
  <si>
    <t>※記入対象セル＝ピンク色　記入すると青くなります。</t>
    <rPh sb="1" eb="3">
      <t>キニュウ</t>
    </rPh>
    <rPh sb="3" eb="5">
      <t>タイショウ</t>
    </rPh>
    <rPh sb="11" eb="12">
      <t>イロ</t>
    </rPh>
    <rPh sb="13" eb="15">
      <t>キニュウ</t>
    </rPh>
    <rPh sb="18" eb="19">
      <t>アオ</t>
    </rPh>
    <phoneticPr fontId="1"/>
  </si>
  <si>
    <t>※〒番号整数入力規制　1～999、1～9,999</t>
    <rPh sb="2" eb="4">
      <t>バンゴウ</t>
    </rPh>
    <rPh sb="4" eb="6">
      <t>セイスウ</t>
    </rPh>
    <rPh sb="6" eb="8">
      <t>ニュウリョク</t>
    </rPh>
    <rPh sb="8" eb="10">
      <t>キセイ</t>
    </rPh>
    <phoneticPr fontId="1"/>
  </si>
  <si>
    <t>※都道府県プルダウン　千葉県のみ市町村名もプルダウンリスト表示　他県は自由記述可</t>
    <rPh sb="1" eb="5">
      <t>トドウフケン</t>
    </rPh>
    <rPh sb="11" eb="14">
      <t>チバケン</t>
    </rPh>
    <rPh sb="16" eb="20">
      <t>シチョウソンメイ</t>
    </rPh>
    <rPh sb="29" eb="31">
      <t>ヒョウジ</t>
    </rPh>
    <rPh sb="32" eb="34">
      <t>タケン</t>
    </rPh>
    <rPh sb="35" eb="37">
      <t>ジユウ</t>
    </rPh>
    <rPh sb="37" eb="39">
      <t>キジュツ</t>
    </rPh>
    <rPh sb="39" eb="40">
      <t>カ</t>
    </rPh>
    <phoneticPr fontId="1"/>
  </si>
  <si>
    <t>※都道府県プルダウンから選択</t>
    <rPh sb="1" eb="5">
      <t>トドウフケン</t>
    </rPh>
    <rPh sb="12" eb="14">
      <t>センタク</t>
    </rPh>
    <phoneticPr fontId="1"/>
  </si>
  <si>
    <t>※市町村名</t>
    <rPh sb="1" eb="4">
      <t>シチョウソン</t>
    </rPh>
    <rPh sb="4" eb="5">
      <t>メイ</t>
    </rPh>
    <phoneticPr fontId="1"/>
  </si>
  <si>
    <t>※半角規制</t>
    <rPh sb="1" eb="3">
      <t>ハンカク</t>
    </rPh>
    <rPh sb="3" eb="5">
      <t>キセイ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</si>
</sst>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0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1"/>
      <name val="ＭＳ Ｐゴシック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6"/>
      <color rgb="FF0070C0"/>
      <name val="游ゴシック"/>
      <family val="3"/>
      <charset val="128"/>
      <scheme val="minor"/>
    </font>
    <font>
      <sz val="6"/>
      <color rgb="FF0070C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AR丸ゴシック体M"/>
      <family val="3"/>
      <charset val="128"/>
    </font>
    <font>
      <sz val="11"/>
      <name val="AR丸ゴシック体M"/>
      <family val="3"/>
      <charset val="128"/>
    </font>
    <font>
      <sz val="12"/>
      <name val="AR P丸ゴシック体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dotted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indexed="64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dotted">
        <color indexed="64"/>
      </bottom>
      <diagonal/>
    </border>
    <border>
      <left style="thick">
        <color theme="0"/>
      </left>
      <right/>
      <top/>
      <bottom style="dotted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indexed="64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/>
      <right style="thick">
        <color theme="0"/>
      </right>
      <top style="dotted">
        <color indexed="64"/>
      </top>
      <bottom/>
      <diagonal/>
    </border>
    <border>
      <left style="thick">
        <color theme="0"/>
      </left>
      <right style="thick">
        <color theme="0"/>
      </right>
      <top style="dotted">
        <color indexed="64"/>
      </top>
      <bottom/>
      <diagonal/>
    </border>
    <border>
      <left style="thick">
        <color theme="0"/>
      </left>
      <right style="thick">
        <color indexed="64"/>
      </right>
      <top style="dotted">
        <color indexed="64"/>
      </top>
      <bottom/>
      <diagonal/>
    </border>
    <border>
      <left/>
      <right style="thick">
        <color theme="0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indexed="64"/>
      </bottom>
      <diagonal/>
    </border>
    <border>
      <left style="thick">
        <color theme="0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 inden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vertical="center" wrapText="1" shrinkToFit="1"/>
    </xf>
    <xf numFmtId="0" fontId="0" fillId="0" borderId="0" xfId="0" applyAlignment="1">
      <alignment horizontal="right"/>
    </xf>
    <xf numFmtId="0" fontId="7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top"/>
    </xf>
    <xf numFmtId="0" fontId="0" fillId="0" borderId="0" xfId="0" applyAlignment="1"/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9" fillId="3" borderId="19" xfId="0" applyFont="1" applyFill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37" xfId="0" applyFont="1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 shrinkToFit="1"/>
    </xf>
    <xf numFmtId="0" fontId="9" fillId="3" borderId="35" xfId="0" applyFont="1" applyFill="1" applyBorder="1" applyAlignment="1">
      <alignment horizontal="left" vertical="center" shrinkToFi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44" xfId="0" applyFont="1" applyBorder="1" applyAlignment="1">
      <alignment vertical="center" wrapText="1"/>
    </xf>
    <xf numFmtId="0" fontId="8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5" fillId="0" borderId="37" xfId="0" applyFont="1" applyBorder="1">
      <alignment vertical="center"/>
    </xf>
    <xf numFmtId="0" fontId="0" fillId="0" borderId="32" xfId="0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176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/>
    </xf>
    <xf numFmtId="0" fontId="0" fillId="0" borderId="37" xfId="0" applyBorder="1">
      <alignment vertical="center"/>
    </xf>
    <xf numFmtId="0" fontId="16" fillId="0" borderId="0" xfId="0" applyFont="1" applyAlignment="1">
      <alignment horizontal="left" vertical="top" indent="1"/>
    </xf>
    <xf numFmtId="0" fontId="5" fillId="0" borderId="4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1" xfId="0" applyFont="1" applyBorder="1">
      <alignment vertical="center"/>
    </xf>
    <xf numFmtId="0" fontId="0" fillId="5" borderId="0" xfId="0" applyFill="1">
      <alignment vertical="center"/>
    </xf>
    <xf numFmtId="0" fontId="4" fillId="0" borderId="37" xfId="0" applyFont="1" applyBorder="1" applyAlignment="1">
      <alignment horizontal="center"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5" borderId="64" xfId="0" applyFill="1" applyBorder="1" applyAlignment="1">
      <alignment horizontal="center" vertical="center"/>
    </xf>
    <xf numFmtId="49" fontId="0" fillId="5" borderId="64" xfId="0" applyNumberFormat="1" applyFill="1" applyBorder="1" applyAlignment="1">
      <alignment horizontal="center" vertical="center"/>
    </xf>
    <xf numFmtId="0" fontId="0" fillId="0" borderId="88" xfId="0" applyBorder="1">
      <alignment vertical="center"/>
    </xf>
    <xf numFmtId="0" fontId="0" fillId="5" borderId="65" xfId="0" applyFill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49" fontId="0" fillId="5" borderId="65" xfId="0" applyNumberFormat="1" applyFill="1" applyBorder="1" applyAlignment="1">
      <alignment horizontal="center" vertical="center"/>
    </xf>
    <xf numFmtId="176" fontId="0" fillId="5" borderId="0" xfId="0" applyNumberFormat="1" applyFill="1">
      <alignment vertical="center"/>
    </xf>
    <xf numFmtId="177" fontId="0" fillId="5" borderId="0" xfId="0" applyNumberFormat="1" applyFill="1">
      <alignment vertical="center"/>
    </xf>
    <xf numFmtId="0" fontId="0" fillId="5" borderId="81" xfId="0" applyFill="1" applyBorder="1">
      <alignment vertical="center"/>
    </xf>
    <xf numFmtId="0" fontId="0" fillId="5" borderId="82" xfId="0" applyFill="1" applyBorder="1">
      <alignment vertical="center"/>
    </xf>
    <xf numFmtId="0" fontId="0" fillId="5" borderId="83" xfId="0" applyFill="1" applyBorder="1">
      <alignment vertical="center"/>
    </xf>
    <xf numFmtId="0" fontId="0" fillId="5" borderId="84" xfId="0" applyFill="1" applyBorder="1">
      <alignment vertical="center"/>
    </xf>
    <xf numFmtId="0" fontId="0" fillId="5" borderId="85" xfId="0" applyFill="1" applyBorder="1">
      <alignment vertical="center"/>
    </xf>
    <xf numFmtId="0" fontId="0" fillId="5" borderId="1" xfId="0" applyFill="1" applyBorder="1">
      <alignment vertical="center"/>
    </xf>
    <xf numFmtId="0" fontId="18" fillId="0" borderId="48" xfId="0" applyFont="1" applyBorder="1" applyAlignment="1" applyProtection="1">
      <alignment horizontal="center" vertical="center"/>
      <protection locked="0"/>
    </xf>
    <xf numFmtId="0" fontId="0" fillId="5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10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9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0" fillId="0" borderId="106" xfId="0" applyBorder="1" applyAlignment="1">
      <alignment horizontal="right" vertical="center"/>
    </xf>
    <xf numFmtId="0" fontId="0" fillId="0" borderId="109" xfId="0" applyBorder="1" applyAlignment="1">
      <alignment horizontal="center" vertical="center"/>
    </xf>
    <xf numFmtId="177" fontId="18" fillId="0" borderId="109" xfId="0" applyNumberFormat="1" applyFont="1" applyBorder="1">
      <alignment vertical="center"/>
    </xf>
    <xf numFmtId="0" fontId="0" fillId="0" borderId="109" xfId="0" applyBorder="1">
      <alignment vertical="center"/>
    </xf>
    <xf numFmtId="0" fontId="0" fillId="0" borderId="111" xfId="0" applyBorder="1">
      <alignment vertical="center"/>
    </xf>
    <xf numFmtId="0" fontId="8" fillId="0" borderId="37" xfId="0" applyFont="1" applyBorder="1">
      <alignment vertical="center"/>
    </xf>
    <xf numFmtId="0" fontId="2" fillId="0" borderId="117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8" fillId="0" borderId="48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94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176" fontId="18" fillId="0" borderId="0" xfId="0" applyNumberFormat="1" applyFont="1" applyAlignment="1" applyProtection="1">
      <alignment horizontal="center" vertical="center"/>
      <protection locked="0"/>
    </xf>
    <xf numFmtId="177" fontId="18" fillId="0" borderId="0" xfId="0" applyNumberFormat="1" applyFont="1" applyAlignment="1" applyProtection="1">
      <alignment horizontal="center" vertical="center"/>
      <protection locked="0"/>
    </xf>
    <xf numFmtId="177" fontId="18" fillId="0" borderId="37" xfId="0" applyNumberFormat="1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9" xfId="0" applyFont="1" applyBorder="1">
      <alignment vertical="center"/>
    </xf>
    <xf numFmtId="49" fontId="20" fillId="0" borderId="25" xfId="0" applyNumberFormat="1" applyFont="1" applyBorder="1" applyAlignment="1" applyProtection="1">
      <alignment horizontal="center" vertical="center"/>
      <protection locked="0"/>
    </xf>
    <xf numFmtId="49" fontId="20" fillId="0" borderId="93" xfId="0" applyNumberFormat="1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90" xfId="0" applyFont="1" applyBorder="1" applyAlignment="1">
      <alignment horizontal="left" vertical="center"/>
    </xf>
    <xf numFmtId="0" fontId="8" fillId="0" borderId="91" xfId="0" applyFont="1" applyBorder="1" applyAlignment="1">
      <alignment horizontal="left" vertical="center"/>
    </xf>
    <xf numFmtId="0" fontId="8" fillId="0" borderId="92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/>
    </xf>
    <xf numFmtId="0" fontId="10" fillId="0" borderId="115" xfId="0" applyFont="1" applyBorder="1">
      <alignment vertical="center"/>
    </xf>
    <xf numFmtId="0" fontId="10" fillId="0" borderId="116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46" xfId="0" applyFont="1" applyBorder="1">
      <alignment vertical="center"/>
    </xf>
    <xf numFmtId="0" fontId="0" fillId="2" borderId="6" xfId="0" applyFill="1" applyBorder="1" applyAlignment="1">
      <alignment horizontal="left" vertical="center"/>
    </xf>
    <xf numFmtId="0" fontId="8" fillId="0" borderId="27" xfId="0" applyFont="1" applyBorder="1" applyAlignment="1">
      <alignment vertical="center" wrapText="1"/>
    </xf>
    <xf numFmtId="0" fontId="8" fillId="0" borderId="27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39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19" xfId="0" applyFont="1" applyBorder="1">
      <alignment vertical="center"/>
    </xf>
    <xf numFmtId="0" fontId="8" fillId="0" borderId="35" xfId="0" applyFont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49" fontId="20" fillId="0" borderId="40" xfId="0" applyNumberFormat="1" applyFont="1" applyBorder="1" applyAlignment="1" applyProtection="1">
      <alignment horizontal="center" vertical="center"/>
      <protection locked="0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49" fontId="20" fillId="0" borderId="35" xfId="0" applyNumberFormat="1" applyFont="1" applyBorder="1" applyAlignment="1" applyProtection="1">
      <alignment horizontal="center" vertical="center"/>
      <protection locked="0"/>
    </xf>
    <xf numFmtId="0" fontId="20" fillId="0" borderId="105" xfId="0" applyFont="1" applyBorder="1" applyAlignment="1" applyProtection="1">
      <alignment horizontal="center" vertical="center"/>
      <protection locked="0"/>
    </xf>
    <xf numFmtId="0" fontId="20" fillId="0" borderId="104" xfId="0" applyFont="1" applyBorder="1" applyAlignment="1" applyProtection="1">
      <alignment horizontal="center" vertical="center"/>
      <protection locked="0"/>
    </xf>
    <xf numFmtId="0" fontId="20" fillId="0" borderId="101" xfId="0" applyFont="1" applyBorder="1" applyAlignment="1" applyProtection="1">
      <alignment horizontal="center" vertical="center"/>
      <protection locked="0"/>
    </xf>
    <xf numFmtId="0" fontId="20" fillId="0" borderId="102" xfId="0" applyFont="1" applyBorder="1" applyAlignment="1" applyProtection="1">
      <alignment horizontal="center" vertical="center"/>
      <protection locked="0"/>
    </xf>
    <xf numFmtId="0" fontId="20" fillId="0" borderId="101" xfId="0" applyFont="1" applyBorder="1" applyAlignment="1" applyProtection="1">
      <alignment horizontal="center" vertical="center" wrapText="1"/>
      <protection locked="0"/>
    </xf>
    <xf numFmtId="0" fontId="20" fillId="0" borderId="102" xfId="0" applyFont="1" applyBorder="1" applyAlignment="1" applyProtection="1">
      <alignment horizontal="center" vertical="center" wrapText="1"/>
      <protection locked="0"/>
    </xf>
    <xf numFmtId="0" fontId="20" fillId="0" borderId="103" xfId="0" applyFont="1" applyBorder="1" applyAlignment="1" applyProtection="1">
      <alignment horizontal="center" vertical="center" wrapText="1"/>
      <protection locked="0"/>
    </xf>
    <xf numFmtId="0" fontId="11" fillId="4" borderId="3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8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0" fillId="4" borderId="89" xfId="0" applyFill="1" applyBorder="1">
      <alignment vertical="center"/>
    </xf>
    <xf numFmtId="0" fontId="0" fillId="4" borderId="3" xfId="0" applyFill="1" applyBorder="1">
      <alignment vertical="center"/>
    </xf>
    <xf numFmtId="0" fontId="11" fillId="4" borderId="11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left" vertical="top" wrapText="1" indent="1"/>
    </xf>
    <xf numFmtId="0" fontId="7" fillId="0" borderId="46" xfId="0" applyFont="1" applyBorder="1" applyAlignment="1">
      <alignment horizontal="left" vertical="top" wrapText="1" indent="1"/>
    </xf>
    <xf numFmtId="0" fontId="8" fillId="0" borderId="1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 shrinkToFit="1"/>
    </xf>
    <xf numFmtId="0" fontId="18" fillId="0" borderId="95" xfId="0" applyFont="1" applyBorder="1" applyAlignment="1" applyProtection="1">
      <alignment horizontal="center" vertical="center" shrinkToFit="1"/>
      <protection locked="0"/>
    </xf>
    <xf numFmtId="0" fontId="18" fillId="0" borderId="96" xfId="0" applyFont="1" applyBorder="1" applyAlignment="1" applyProtection="1">
      <alignment horizontal="center" vertical="center" shrinkToFit="1"/>
      <protection locked="0"/>
    </xf>
    <xf numFmtId="0" fontId="19" fillId="0" borderId="96" xfId="0" applyFont="1" applyBorder="1" applyAlignment="1" applyProtection="1">
      <alignment horizontal="left" vertical="center" wrapText="1"/>
      <protection locked="0"/>
    </xf>
    <xf numFmtId="0" fontId="19" fillId="0" borderId="97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99" xfId="0" applyFont="1" applyBorder="1" applyAlignment="1" applyProtection="1">
      <alignment horizontal="center" vertical="center"/>
      <protection locked="0"/>
    </xf>
    <xf numFmtId="0" fontId="20" fillId="0" borderId="100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176" fontId="20" fillId="0" borderId="107" xfId="0" applyNumberFormat="1" applyFont="1" applyBorder="1" applyAlignment="1" applyProtection="1">
      <alignment horizontal="center" vertical="center"/>
      <protection locked="0"/>
    </xf>
    <xf numFmtId="176" fontId="20" fillId="0" borderId="108" xfId="0" applyNumberFormat="1" applyFont="1" applyBorder="1" applyAlignment="1" applyProtection="1">
      <alignment horizontal="center" vertical="center"/>
      <protection locked="0"/>
    </xf>
    <xf numFmtId="177" fontId="20" fillId="0" borderId="110" xfId="0" applyNumberFormat="1" applyFont="1" applyBorder="1" applyAlignment="1" applyProtection="1">
      <alignment horizontal="center" vertical="center"/>
      <protection locked="0"/>
    </xf>
    <xf numFmtId="177" fontId="20" fillId="0" borderId="108" xfId="0" applyNumberFormat="1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</cellXfs>
  <cellStyles count="1">
    <cellStyle name="標準" xfId="0" builtinId="0"/>
  </cellStyles>
  <dxfs count="32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T$19" lockText="1" noThreeD="1"/>
</file>

<file path=xl/ctrlProps/ctrlProp2.xml><?xml version="1.0" encoding="utf-8"?>
<formControlPr xmlns="http://schemas.microsoft.com/office/spreadsheetml/2009/9/main" objectType="CheckBox" fmlaLink="$T$20" lockText="1" noThreeD="1"/>
</file>

<file path=xl/ctrlProps/ctrlProp3.xml><?xml version="1.0" encoding="utf-8"?>
<formControlPr xmlns="http://schemas.microsoft.com/office/spreadsheetml/2009/9/main" objectType="CheckBox" fmlaLink="$T$23" lockText="1" noThreeD="1"/>
</file>

<file path=xl/ctrlProps/ctrlProp4.xml><?xml version="1.0" encoding="utf-8"?>
<formControlPr xmlns="http://schemas.microsoft.com/office/spreadsheetml/2009/9/main" objectType="CheckBox" fmlaLink="$T$29" lockText="1" noThreeD="1"/>
</file>

<file path=xl/ctrlProps/ctrlProp5.xml><?xml version="1.0" encoding="utf-8"?>
<formControlPr xmlns="http://schemas.microsoft.com/office/spreadsheetml/2009/9/main" objectType="CheckBox" fmlaLink="$T$38" lockText="1" noThreeD="1"/>
</file>

<file path=xl/ctrlProps/ctrlProp6.xml><?xml version="1.0" encoding="utf-8"?>
<formControlPr xmlns="http://schemas.microsoft.com/office/spreadsheetml/2009/9/main" objectType="CheckBox" fmlaLink="$T$46" lockText="1" noThreeD="1"/>
</file>

<file path=xl/ctrlProps/ctrlProp7.xml><?xml version="1.0" encoding="utf-8"?>
<formControlPr xmlns="http://schemas.microsoft.com/office/spreadsheetml/2009/9/main" objectType="CheckBox" fmlaLink="$U$29" lockText="1" noThreeD="1"/>
</file>

<file path=xl/ctrlProps/ctrlProp8.xml><?xml version="1.0" encoding="utf-8"?>
<formControlPr xmlns="http://schemas.microsoft.com/office/spreadsheetml/2009/9/main" objectType="CheckBox" fmlaLink="$U$30" lockText="1" noThreeD="1"/>
</file>

<file path=xl/ctrlProps/ctrlProp9.xml><?xml version="1.0" encoding="utf-8"?>
<formControlPr xmlns="http://schemas.microsoft.com/office/spreadsheetml/2009/9/main" objectType="CheckBox" fmlaLink="$U$31" lockText="1" noThreeD="1"/>
</file>

<file path=xl/ctrlProps/ctrlProp10.xml><?xml version="1.0" encoding="utf-8"?>
<formControlPr xmlns="http://schemas.microsoft.com/office/spreadsheetml/2009/9/main" objectType="CheckBox" fmlaLink="$U$32" lockText="1" noThreeD="1"/>
</file>

<file path=xl/ctrlProps/ctrlProp11.xml><?xml version="1.0" encoding="utf-8"?>
<formControlPr xmlns="http://schemas.microsoft.com/office/spreadsheetml/2009/9/main" objectType="CheckBox" fmlaLink="$U$33" lockText="1" noThreeD="1"/>
</file>

<file path=xl/ctrlProps/ctrlProp12.xml><?xml version="1.0" encoding="utf-8"?>
<formControlPr xmlns="http://schemas.microsoft.com/office/spreadsheetml/2009/9/main" objectType="CheckBox" fmlaLink="$U$34" lockText="1" noThreeD="1"/>
</file>

<file path=xl/ctrlProps/ctrlProp13.xml><?xml version="1.0" encoding="utf-8"?>
<formControlPr xmlns="http://schemas.microsoft.com/office/spreadsheetml/2009/9/main" objectType="CheckBox" fmlaLink="$W$29" lockText="1" noThreeD="1"/>
</file>

<file path=xl/ctrlProps/ctrlProp14.xml><?xml version="1.0" encoding="utf-8"?>
<formControlPr xmlns="http://schemas.microsoft.com/office/spreadsheetml/2009/9/main" objectType="CheckBox" fmlaLink="$W$30" lockText="1" noThreeD="1"/>
</file>

<file path=xl/ctrlProps/ctrlProp15.xml><?xml version="1.0" encoding="utf-8"?>
<formControlPr xmlns="http://schemas.microsoft.com/office/spreadsheetml/2009/9/main" objectType="CheckBox" fmlaLink="$W$31" lockText="1" noThreeD="1"/>
</file>

<file path=xl/ctrlProps/ctrlProp16.xml><?xml version="1.0" encoding="utf-8"?>
<formControlPr xmlns="http://schemas.microsoft.com/office/spreadsheetml/2009/9/main" objectType="CheckBox" fmlaLink="$W$33" lockText="1" noThreeD="1"/>
</file>

<file path=xl/ctrlProps/ctrlProp17.xml><?xml version="1.0" encoding="utf-8"?>
<formControlPr xmlns="http://schemas.microsoft.com/office/spreadsheetml/2009/9/main" objectType="CheckBox" fmlaLink="$Y$29" lockText="1" noThreeD="1"/>
</file>

<file path=xl/ctrlProps/ctrlProp18.xml><?xml version="1.0" encoding="utf-8"?>
<formControlPr xmlns="http://schemas.microsoft.com/office/spreadsheetml/2009/9/main" objectType="CheckBox" fmlaLink="$Y$30" lockText="1" noThreeD="1"/>
</file>

<file path=xl/ctrlProps/ctrlProp19.xml><?xml version="1.0" encoding="utf-8"?>
<formControlPr xmlns="http://schemas.microsoft.com/office/spreadsheetml/2009/9/main" objectType="CheckBox" fmlaLink="$Y$31" lockText="1" noThreeD="1"/>
</file>

<file path=xl/ctrlProps/ctrlProp20.xml><?xml version="1.0" encoding="utf-8"?>
<formControlPr xmlns="http://schemas.microsoft.com/office/spreadsheetml/2009/9/main" objectType="CheckBox" fmlaLink="$Y$34" lockText="1" noThreeD="1"/>
</file>

<file path=xl/ctrlProps/ctrlProp21.xml><?xml version="1.0" encoding="utf-8"?>
<formControlPr xmlns="http://schemas.microsoft.com/office/spreadsheetml/2009/9/main" objectType="CheckBox" fmlaLink="$AA$29" lockText="1" noThreeD="1"/>
</file>

<file path=xl/ctrlProps/ctrlProp22.xml><?xml version="1.0" encoding="utf-8"?>
<formControlPr xmlns="http://schemas.microsoft.com/office/spreadsheetml/2009/9/main" objectType="CheckBox" fmlaLink="$AA$30" lockText="1" noThreeD="1"/>
</file>

<file path=xl/ctrlProps/ctrlProp23.xml><?xml version="1.0" encoding="utf-8"?>
<formControlPr xmlns="http://schemas.microsoft.com/office/spreadsheetml/2009/9/main" objectType="CheckBox" fmlaLink="$AA$32" lockText="1" noThreeD="1"/>
</file>

<file path=xl/ctrlProps/ctrlProp24.xml><?xml version="1.0" encoding="utf-8"?>
<formControlPr xmlns="http://schemas.microsoft.com/office/spreadsheetml/2009/9/main" objectType="CheckBox" fmlaLink="$U$35" lockText="1" noThreeD="1"/>
</file>

<file path=xl/ctrlProps/ctrlProp25.xml><?xml version="1.0" encoding="utf-8"?>
<formControlPr xmlns="http://schemas.microsoft.com/office/spreadsheetml/2009/9/main" objectType="CheckBox" fmlaLink="$U$36" lockText="1" noThreeD="1"/>
</file>

<file path=xl/ctrlProps/ctrlProp26.xml><?xml version="1.0" encoding="utf-8"?>
<formControlPr xmlns="http://schemas.microsoft.com/office/spreadsheetml/2009/9/main" objectType="CheckBox" fmlaLink="$U$37" lockText="1" noThreeD="1"/>
</file>

<file path=xl/ctrlProps/ctrlProp27.xml><?xml version="1.0" encoding="utf-8"?>
<formControlPr xmlns="http://schemas.microsoft.com/office/spreadsheetml/2009/9/main" objectType="CheckBox" fmlaLink="$U$38" lockText="1" noThreeD="1"/>
</file>

<file path=xl/ctrlProps/ctrlProp28.xml><?xml version="1.0" encoding="utf-8"?>
<formControlPr xmlns="http://schemas.microsoft.com/office/spreadsheetml/2009/9/main" objectType="CheckBox" fmlaLink="$V$39" lockText="1" noThreeD="1"/>
</file>

<file path=xl/ctrlProps/ctrlProp29.xml><?xml version="1.0" encoding="utf-8"?>
<formControlPr xmlns="http://schemas.microsoft.com/office/spreadsheetml/2009/9/main" objectType="CheckBox" fmlaLink="$V$40" lockText="1" noThreeD="1"/>
</file>

<file path=xl/ctrlProps/ctrlProp30.xml><?xml version="1.0" encoding="utf-8"?>
<formControlPr xmlns="http://schemas.microsoft.com/office/spreadsheetml/2009/9/main" objectType="CheckBox" fmlaLink="$U$41" lockText="1" noThreeD="1"/>
</file>

<file path=xl/ctrlProps/ctrlProp31.xml><?xml version="1.0" encoding="utf-8"?>
<formControlPr xmlns="http://schemas.microsoft.com/office/spreadsheetml/2009/9/main" objectType="CheckBox" fmlaLink="$T$44" lockText="1" noThreeD="1"/>
</file>

<file path=xl/ctrlProps/ctrlProp32.xml><?xml version="1.0" encoding="utf-8"?>
<formControlPr xmlns="http://schemas.microsoft.com/office/spreadsheetml/2009/9/main" objectType="CheckBox" fmlaLink="$V$42" lockText="1" noThreeD="1"/>
</file>

<file path=xl/ctrlProps/ctrlProp33.xml><?xml version="1.0" encoding="utf-8"?>
<formControlPr xmlns="http://schemas.microsoft.com/office/spreadsheetml/2009/9/main" objectType="CheckBox" fmlaLink="$V$43" lockText="1" noThreeD="1"/>
</file>

<file path=xl/ctrlProps/ctrlProp34.xml><?xml version="1.0" encoding="utf-8"?>
<formControlPr xmlns="http://schemas.microsoft.com/office/spreadsheetml/2009/9/main" objectType="CheckBox" fmlaLink="$U$46" lockText="1" noThreeD="1"/>
</file>

<file path=xl/ctrlProps/ctrlProp35.xml><?xml version="1.0" encoding="utf-8"?>
<formControlPr xmlns="http://schemas.microsoft.com/office/spreadsheetml/2009/9/main" objectType="CheckBox" fmlaLink="$V$46" lockText="1" noThreeD="1"/>
</file>

<file path=xl/ctrlProps/ctrlProp36.xml><?xml version="1.0" encoding="utf-8"?>
<formControlPr xmlns="http://schemas.microsoft.com/office/spreadsheetml/2009/9/main" objectType="CheckBox" fmlaLink="$AA$35" lockText="1" noThreeD="1"/>
</file>

<file path=xl/ctrlProps/ctrlProp37.xml><?xml version="1.0" encoding="utf-8"?>
<formControlPr xmlns="http://schemas.microsoft.com/office/spreadsheetml/2009/9/main" objectType="CheckBox" fmlaLink="$AA$3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46</xdr:row>
      <xdr:rowOff>0</xdr:rowOff>
    </xdr:from>
    <xdr:to>
      <xdr:col>4</xdr:col>
      <xdr:colOff>333375</xdr:colOff>
      <xdr:row>46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1905000" y="10306050"/>
          <a:ext cx="476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91108</xdr:colOff>
      <xdr:row>13</xdr:row>
      <xdr:rowOff>4555</xdr:rowOff>
    </xdr:from>
    <xdr:to>
      <xdr:col>18</xdr:col>
      <xdr:colOff>228600</xdr:colOff>
      <xdr:row>13</xdr:row>
      <xdr:rowOff>347870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0108" y="2766805"/>
          <a:ext cx="3566492" cy="343315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22</xdr:row>
          <xdr:rowOff>0</xdr:rowOff>
        </xdr:from>
        <xdr:to>
          <xdr:col>2</xdr:col>
          <xdr:colOff>0</xdr:colOff>
          <xdr:row>25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2</xdr:col>
          <xdr:colOff>0</xdr:colOff>
          <xdr:row>46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312420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30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32</xdr:row>
          <xdr:rowOff>0</xdr:rowOff>
        </xdr:from>
        <xdr:to>
          <xdr:col>6</xdr:col>
          <xdr:colOff>259080</xdr:colOff>
          <xdr:row>33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32</xdr:row>
          <xdr:rowOff>198120</xdr:rowOff>
        </xdr:from>
        <xdr:to>
          <xdr:col>6</xdr:col>
          <xdr:colOff>259080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312420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198120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312420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0</xdr:rowOff>
        </xdr:from>
        <xdr:to>
          <xdr:col>13</xdr:col>
          <xdr:colOff>0</xdr:colOff>
          <xdr:row>30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0</xdr:rowOff>
        </xdr:from>
        <xdr:to>
          <xdr:col>13</xdr:col>
          <xdr:colOff>0</xdr:colOff>
          <xdr:row>31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198120</xdr:rowOff>
        </xdr:from>
        <xdr:to>
          <xdr:col>13</xdr:col>
          <xdr:colOff>0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312420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0</xdr:rowOff>
        </xdr:from>
        <xdr:to>
          <xdr:col>15</xdr:col>
          <xdr:colOff>243840</xdr:colOff>
          <xdr:row>30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251460</xdr:colOff>
          <xdr:row>32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198120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190500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190500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502920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502920</xdr:rowOff>
        </xdr:from>
        <xdr:to>
          <xdr:col>5</xdr:col>
          <xdr:colOff>0</xdr:colOff>
          <xdr:row>40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0</xdr:colOff>
          <xdr:row>44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4</xdr:col>
          <xdr:colOff>297180</xdr:colOff>
          <xdr:row>42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4</xdr:col>
          <xdr:colOff>297180</xdr:colOff>
          <xdr:row>43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45</xdr:row>
          <xdr:rowOff>0</xdr:rowOff>
        </xdr:from>
        <xdr:to>
          <xdr:col>11</xdr:col>
          <xdr:colOff>441960</xdr:colOff>
          <xdr:row>46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0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0</xdr:rowOff>
        </xdr:from>
        <xdr:to>
          <xdr:col>16</xdr:col>
          <xdr:colOff>0</xdr:colOff>
          <xdr:row>35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0</xdr:rowOff>
        </xdr:from>
        <xdr:to>
          <xdr:col>16</xdr:col>
          <xdr:colOff>0</xdr:colOff>
          <xdr:row>36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8"/>
  <sheetViews>
    <sheetView showGridLines="0" tabSelected="1" zoomScale="115" zoomScaleNormal="115" zoomScaleSheetLayoutView="115" workbookViewId="0">
      <selection activeCell="L5" sqref="L5:S5"/>
    </sheetView>
  </sheetViews>
  <sheetFormatPr defaultColWidth="9" defaultRowHeight="13.2" x14ac:dyDescent="0.2"/>
  <cols>
    <col min="1" max="1" width="1.88671875" customWidth="1"/>
    <col min="2" max="2" width="4.5546875" customWidth="1"/>
    <col min="3" max="3" width="12.33203125" customWidth="1"/>
    <col min="4" max="6" width="4.33203125" customWidth="1"/>
    <col min="7" max="7" width="3.77734375" bestFit="1" customWidth="1"/>
    <col min="8" max="9" width="6.77734375" customWidth="1"/>
    <col min="10" max="10" width="3.77734375" customWidth="1"/>
    <col min="11" max="12" width="6.77734375" customWidth="1"/>
    <col min="13" max="13" width="3.77734375" bestFit="1" customWidth="1"/>
    <col min="14" max="15" width="6.77734375" customWidth="1"/>
    <col min="16" max="16" width="3.77734375" customWidth="1"/>
    <col min="17" max="19" width="6.77734375" customWidth="1"/>
    <col min="20" max="27" width="7.33203125" hidden="1" customWidth="1"/>
    <col min="28" max="30" width="9" hidden="1" customWidth="1"/>
  </cols>
  <sheetData>
    <row r="1" spans="1:20" ht="30" customHeight="1" thickTop="1" thickBot="1" x14ac:dyDescent="0.25">
      <c r="B1" t="s">
        <v>33</v>
      </c>
      <c r="J1" s="106" t="s">
        <v>0</v>
      </c>
      <c r="K1" s="107"/>
      <c r="L1" s="112"/>
      <c r="M1" s="112"/>
      <c r="N1" s="49" t="s">
        <v>46</v>
      </c>
      <c r="O1" s="112"/>
      <c r="P1" s="112"/>
      <c r="Q1" s="49" t="s">
        <v>47</v>
      </c>
      <c r="R1" s="81"/>
      <c r="S1" s="50" t="s">
        <v>48</v>
      </c>
      <c r="T1" t="s">
        <v>301</v>
      </c>
    </row>
    <row r="2" spans="1:20" ht="13.8" thickTop="1" x14ac:dyDescent="0.2">
      <c r="J2" s="15"/>
      <c r="K2" s="15"/>
      <c r="L2" s="16" t="s">
        <v>49</v>
      </c>
      <c r="M2" s="15"/>
      <c r="O2" s="15"/>
      <c r="P2" s="15"/>
      <c r="T2" t="s">
        <v>302</v>
      </c>
    </row>
    <row r="3" spans="1:20" ht="18.600000000000001" x14ac:dyDescent="0.2">
      <c r="B3" s="111" t="s">
        <v>35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20" ht="16.8" thickBot="1" x14ac:dyDescent="0.25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3" t="s">
        <v>34</v>
      </c>
    </row>
    <row r="5" spans="1:20" ht="30" customHeight="1" thickTop="1" thickBot="1" x14ac:dyDescent="0.25">
      <c r="A5" s="121"/>
      <c r="B5" s="122"/>
      <c r="C5" s="122"/>
      <c r="D5" s="122"/>
      <c r="E5" s="122"/>
      <c r="F5" s="122"/>
      <c r="G5" s="48" t="s">
        <v>1</v>
      </c>
      <c r="H5" s="2"/>
      <c r="I5" s="108" t="s">
        <v>2</v>
      </c>
      <c r="J5" s="109"/>
      <c r="K5" s="35"/>
      <c r="L5" s="113"/>
      <c r="M5" s="113"/>
      <c r="N5" s="113"/>
      <c r="O5" s="113"/>
      <c r="P5" s="113"/>
      <c r="Q5" s="113"/>
      <c r="R5" s="113"/>
      <c r="S5" s="114"/>
    </row>
    <row r="6" spans="1:20" ht="16.8" thickTop="1" x14ac:dyDescent="0.2">
      <c r="B6" s="16" t="s">
        <v>49</v>
      </c>
      <c r="C6" s="15"/>
      <c r="D6" s="15"/>
      <c r="E6" s="15"/>
      <c r="F6" s="15"/>
      <c r="G6" s="5"/>
      <c r="H6" s="2"/>
      <c r="I6" s="36"/>
      <c r="J6" s="8"/>
      <c r="K6" s="3"/>
      <c r="L6" s="37" t="s">
        <v>50</v>
      </c>
      <c r="M6" s="3"/>
      <c r="N6" s="3"/>
      <c r="O6" s="3"/>
      <c r="P6" s="3"/>
      <c r="Q6" s="3"/>
      <c r="R6" s="3"/>
      <c r="S6" s="38"/>
    </row>
    <row r="7" spans="1:20" ht="30" customHeight="1" x14ac:dyDescent="0.2">
      <c r="D7" s="4"/>
      <c r="E7" s="4"/>
      <c r="F7" s="4"/>
      <c r="G7" s="4"/>
      <c r="H7" s="3"/>
      <c r="I7" s="39"/>
      <c r="J7" s="2" t="s">
        <v>3</v>
      </c>
      <c r="L7" s="115"/>
      <c r="M7" s="115"/>
      <c r="N7" s="116"/>
      <c r="O7" s="115"/>
      <c r="P7" s="115"/>
      <c r="Q7" s="115"/>
      <c r="R7" s="115"/>
      <c r="S7" s="117"/>
    </row>
    <row r="8" spans="1:20" ht="14.4" x14ac:dyDescent="0.2">
      <c r="D8" s="4"/>
      <c r="E8" s="4"/>
      <c r="F8" s="4"/>
      <c r="G8" s="4"/>
      <c r="H8" s="3"/>
      <c r="I8" s="39"/>
      <c r="J8" s="2"/>
      <c r="L8" s="37" t="s">
        <v>51</v>
      </c>
      <c r="M8" s="5"/>
      <c r="N8" s="5"/>
      <c r="O8" s="37" t="s">
        <v>52</v>
      </c>
      <c r="P8" s="2"/>
      <c r="Q8" s="2"/>
      <c r="R8" s="2"/>
      <c r="S8" s="40"/>
    </row>
    <row r="9" spans="1:20" ht="30" customHeight="1" x14ac:dyDescent="0.2">
      <c r="D9" s="4"/>
      <c r="E9" s="4"/>
      <c r="F9" s="4"/>
      <c r="G9" s="4"/>
      <c r="H9" s="3"/>
      <c r="I9" s="41" t="s">
        <v>4</v>
      </c>
      <c r="J9" s="110" t="s">
        <v>5</v>
      </c>
      <c r="K9" s="110"/>
      <c r="L9" s="110"/>
      <c r="M9" s="2" t="s">
        <v>6</v>
      </c>
      <c r="N9" s="118"/>
      <c r="O9" s="118"/>
      <c r="P9" s="5" t="s">
        <v>55</v>
      </c>
      <c r="Q9" s="119"/>
      <c r="R9" s="119"/>
      <c r="S9" s="120"/>
      <c r="T9" t="s">
        <v>303</v>
      </c>
    </row>
    <row r="10" spans="1:20" ht="14.4" x14ac:dyDescent="0.2">
      <c r="D10" s="4"/>
      <c r="E10" s="4"/>
      <c r="F10" s="4"/>
      <c r="G10" s="4"/>
      <c r="H10" s="3"/>
      <c r="I10" s="42"/>
      <c r="J10" s="5"/>
      <c r="M10" s="5"/>
      <c r="N10" s="43" t="s">
        <v>53</v>
      </c>
      <c r="O10" s="43"/>
      <c r="P10" s="44"/>
      <c r="Q10" s="43" t="s">
        <v>54</v>
      </c>
      <c r="R10" s="5"/>
      <c r="S10" s="45"/>
    </row>
    <row r="11" spans="1:20" ht="30" customHeight="1" x14ac:dyDescent="0.2">
      <c r="D11" s="4"/>
      <c r="E11" s="4"/>
      <c r="F11" s="4"/>
      <c r="G11" s="4"/>
      <c r="H11" s="3"/>
      <c r="I11" s="231"/>
      <c r="J11" s="232"/>
      <c r="K11" s="232"/>
      <c r="L11" s="232"/>
      <c r="M11" s="233"/>
      <c r="N11" s="233"/>
      <c r="O11" s="233"/>
      <c r="P11" s="233"/>
      <c r="Q11" s="233"/>
      <c r="R11" s="233"/>
      <c r="S11" s="234"/>
      <c r="T11" t="s">
        <v>304</v>
      </c>
    </row>
    <row r="12" spans="1:20" ht="16.2" customHeight="1" x14ac:dyDescent="0.2">
      <c r="D12" s="4"/>
      <c r="E12" s="4"/>
      <c r="F12" s="4"/>
      <c r="G12" s="4"/>
      <c r="H12" s="3"/>
      <c r="I12" s="235" t="s">
        <v>305</v>
      </c>
      <c r="J12" s="236"/>
      <c r="K12" s="37" t="s">
        <v>306</v>
      </c>
      <c r="M12" s="37" t="s">
        <v>56</v>
      </c>
      <c r="N12" s="43"/>
      <c r="O12" s="43"/>
      <c r="P12" s="44"/>
      <c r="Q12" s="43"/>
      <c r="R12" s="5"/>
      <c r="S12" s="45"/>
    </row>
    <row r="13" spans="1:20" ht="30" customHeight="1" x14ac:dyDescent="0.2">
      <c r="D13" s="3"/>
      <c r="E13" s="3"/>
      <c r="F13" s="3"/>
      <c r="G13" s="3"/>
      <c r="H13" s="3"/>
      <c r="I13" s="41" t="s">
        <v>7</v>
      </c>
      <c r="J13" s="2" t="s">
        <v>8</v>
      </c>
      <c r="L13" s="115"/>
      <c r="M13" s="115"/>
      <c r="N13" s="115"/>
      <c r="O13" s="115"/>
      <c r="P13" s="115"/>
      <c r="Q13" s="115"/>
      <c r="R13" s="115"/>
      <c r="S13" s="117"/>
      <c r="T13" t="s">
        <v>307</v>
      </c>
    </row>
    <row r="14" spans="1:20" ht="30" customHeight="1" thickBot="1" x14ac:dyDescent="0.25">
      <c r="D14" s="3"/>
      <c r="E14" s="3"/>
      <c r="F14" s="3"/>
      <c r="G14" s="3"/>
      <c r="H14" s="3"/>
      <c r="I14" s="47"/>
      <c r="J14" s="223" t="s">
        <v>9</v>
      </c>
      <c r="K14" s="223"/>
      <c r="L14" s="223"/>
      <c r="M14" s="223"/>
      <c r="N14" s="223"/>
      <c r="O14" s="223"/>
      <c r="P14" s="223"/>
      <c r="Q14" s="223"/>
      <c r="R14" s="223"/>
      <c r="S14" s="224"/>
      <c r="T14" s="14"/>
    </row>
    <row r="15" spans="1:20" ht="15" thickTop="1" x14ac:dyDescent="0.2">
      <c r="D15" s="3"/>
      <c r="E15" s="3"/>
      <c r="F15" s="3"/>
      <c r="G15" s="3"/>
      <c r="H15" s="3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14"/>
    </row>
    <row r="16" spans="1:20" ht="14.4" x14ac:dyDescent="0.2">
      <c r="C16" s="2" t="s">
        <v>22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30" ht="16.8" thickBot="1" x14ac:dyDescent="0.25">
      <c r="D17" s="10"/>
      <c r="E17" s="10"/>
      <c r="F17" s="10"/>
      <c r="G17" s="10"/>
      <c r="H17" s="10"/>
      <c r="I17" s="10"/>
      <c r="J17" s="8" t="s">
        <v>10</v>
      </c>
      <c r="K17" s="10"/>
      <c r="L17" s="10"/>
      <c r="M17" s="10"/>
      <c r="N17" s="10"/>
      <c r="O17" s="10"/>
      <c r="P17" s="10"/>
      <c r="Q17" s="10"/>
      <c r="R17" s="10"/>
      <c r="S17" s="10"/>
    </row>
    <row r="18" spans="1:30" s="9" customFormat="1" ht="16.8" customHeight="1" thickTop="1" thickBot="1" x14ac:dyDescent="0.25">
      <c r="A18" s="186" t="s">
        <v>23</v>
      </c>
      <c r="B18" s="187"/>
      <c r="C18" s="188"/>
      <c r="D18" s="194" t="s">
        <v>39</v>
      </c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5"/>
    </row>
    <row r="19" spans="1:30" ht="30.6" thickTop="1" x14ac:dyDescent="0.2">
      <c r="A19" s="216"/>
      <c r="B19" s="217"/>
      <c r="C19" s="12" t="s">
        <v>26</v>
      </c>
      <c r="D19" s="196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8"/>
      <c r="T19" s="82" t="b">
        <v>0</v>
      </c>
    </row>
    <row r="20" spans="1:30" ht="24.9" customHeight="1" x14ac:dyDescent="0.2">
      <c r="A20" s="212"/>
      <c r="B20" s="213"/>
      <c r="C20" s="138" t="s">
        <v>11</v>
      </c>
      <c r="D20" s="147" t="s">
        <v>8</v>
      </c>
      <c r="E20" s="148"/>
      <c r="F20" s="149"/>
      <c r="G20" s="140"/>
      <c r="H20" s="140"/>
      <c r="I20" s="140"/>
      <c r="J20" s="140"/>
      <c r="K20" s="141"/>
      <c r="L20" s="150" t="s">
        <v>12</v>
      </c>
      <c r="M20" s="150"/>
      <c r="N20" s="150"/>
      <c r="O20" s="140"/>
      <c r="P20" s="140"/>
      <c r="Q20" s="140"/>
      <c r="R20" s="140"/>
      <c r="S20" s="193"/>
      <c r="T20" s="82" t="b">
        <v>0</v>
      </c>
    </row>
    <row r="21" spans="1:30" ht="24.9" customHeight="1" x14ac:dyDescent="0.2">
      <c r="A21" s="214"/>
      <c r="B21" s="215"/>
      <c r="C21" s="139"/>
      <c r="D21" s="144" t="s">
        <v>13</v>
      </c>
      <c r="E21" s="145"/>
      <c r="F21" s="146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3"/>
    </row>
    <row r="22" spans="1:30" ht="3" customHeight="1" x14ac:dyDescent="0.2">
      <c r="A22" s="87"/>
      <c r="B22" s="88"/>
      <c r="C22" s="84"/>
      <c r="D22" s="89"/>
      <c r="E22" s="90"/>
      <c r="F22" s="90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2"/>
    </row>
    <row r="23" spans="1:30" ht="30" customHeight="1" x14ac:dyDescent="0.2">
      <c r="A23" s="212"/>
      <c r="B23" s="213"/>
      <c r="C23" s="123" t="s">
        <v>2</v>
      </c>
      <c r="D23" s="199" t="s">
        <v>24</v>
      </c>
      <c r="E23" s="200"/>
      <c r="F23" s="200"/>
      <c r="G23" s="238"/>
      <c r="H23" s="238"/>
      <c r="I23" s="238"/>
      <c r="J23" s="238"/>
      <c r="K23" s="239"/>
      <c r="L23" s="240"/>
      <c r="M23" s="238"/>
      <c r="N23" s="238"/>
      <c r="O23" s="238"/>
      <c r="P23" s="238"/>
      <c r="Q23" s="238"/>
      <c r="R23" s="238"/>
      <c r="S23" s="241"/>
      <c r="T23" s="82" t="b">
        <v>0</v>
      </c>
    </row>
    <row r="24" spans="1:30" ht="3" customHeight="1" x14ac:dyDescent="0.2">
      <c r="A24" s="212"/>
      <c r="B24" s="213"/>
      <c r="C24" s="123"/>
      <c r="D24" s="100"/>
      <c r="E24" s="101"/>
      <c r="F24" s="101"/>
      <c r="G24" s="104"/>
      <c r="H24" s="105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3"/>
      <c r="T24" s="83"/>
    </row>
    <row r="25" spans="1:30" ht="19.95" customHeight="1" thickBot="1" x14ac:dyDescent="0.25">
      <c r="A25" s="212"/>
      <c r="B25" s="213"/>
      <c r="C25" s="123"/>
      <c r="D25" s="225" t="s">
        <v>25</v>
      </c>
      <c r="E25" s="226"/>
      <c r="F25" s="226"/>
      <c r="G25" s="93" t="s">
        <v>195</v>
      </c>
      <c r="H25" s="242"/>
      <c r="I25" s="243"/>
      <c r="J25" s="94" t="s">
        <v>55</v>
      </c>
      <c r="K25" s="244"/>
      <c r="L25" s="245"/>
      <c r="M25" s="95"/>
      <c r="N25" s="96"/>
      <c r="O25" s="96"/>
      <c r="P25" s="96"/>
      <c r="Q25" s="96"/>
      <c r="R25" s="96"/>
      <c r="S25" s="97"/>
      <c r="T25" s="73" t="str">
        <f>IF(H25&lt;&gt;"",TEXT(H25,"000"),"")</f>
        <v/>
      </c>
      <c r="U25" s="74" t="str">
        <f>IF(K25&lt;&gt;"",TEXT(K25,"0000"),"")</f>
        <v/>
      </c>
    </row>
    <row r="26" spans="1:30" ht="30" customHeight="1" thickTop="1" x14ac:dyDescent="0.2">
      <c r="A26" s="212"/>
      <c r="B26" s="213"/>
      <c r="C26" s="123"/>
      <c r="D26" s="225"/>
      <c r="E26" s="226"/>
      <c r="F26" s="226"/>
      <c r="G26" s="64"/>
      <c r="H26" s="205"/>
      <c r="I26" s="206"/>
      <c r="J26" s="207"/>
      <c r="K26" s="208"/>
      <c r="L26" s="206"/>
      <c r="M26" s="209"/>
      <c r="N26" s="210"/>
      <c r="O26" s="210"/>
      <c r="P26" s="210"/>
      <c r="Q26" s="210"/>
      <c r="R26" s="210"/>
      <c r="S26" s="211"/>
    </row>
    <row r="27" spans="1:30" ht="18" customHeight="1" x14ac:dyDescent="0.2">
      <c r="A27" s="212"/>
      <c r="B27" s="213"/>
      <c r="C27" s="123"/>
      <c r="D27" s="227"/>
      <c r="E27" s="228"/>
      <c r="F27" s="228"/>
      <c r="H27" s="237" t="s">
        <v>305</v>
      </c>
      <c r="I27" s="237"/>
      <c r="J27" s="37" t="s">
        <v>306</v>
      </c>
      <c r="K27" s="46"/>
      <c r="M27" s="37" t="s">
        <v>56</v>
      </c>
      <c r="N27" s="3"/>
      <c r="O27" s="3"/>
      <c r="P27" s="3"/>
      <c r="Q27" s="3"/>
      <c r="R27" s="3"/>
      <c r="S27" s="63"/>
    </row>
    <row r="28" spans="1:30" ht="24.9" customHeight="1" x14ac:dyDescent="0.2">
      <c r="A28" s="214"/>
      <c r="B28" s="215"/>
      <c r="C28" s="124"/>
      <c r="D28" s="201" t="s">
        <v>14</v>
      </c>
      <c r="E28" s="202"/>
      <c r="F28" s="202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4"/>
    </row>
    <row r="29" spans="1:30" ht="15" customHeight="1" x14ac:dyDescent="0.2">
      <c r="A29" s="212"/>
      <c r="B29" s="213"/>
      <c r="C29" s="171" t="s">
        <v>41</v>
      </c>
      <c r="D29" s="125" t="s">
        <v>15</v>
      </c>
      <c r="E29" s="126"/>
      <c r="F29" s="126"/>
      <c r="G29" s="18"/>
      <c r="H29" s="229" t="s">
        <v>123</v>
      </c>
      <c r="I29" s="229"/>
      <c r="J29" s="18"/>
      <c r="K29" s="229" t="s">
        <v>125</v>
      </c>
      <c r="L29" s="229"/>
      <c r="M29" s="18"/>
      <c r="N29" s="229" t="s">
        <v>127</v>
      </c>
      <c r="O29" s="229"/>
      <c r="P29" s="18"/>
      <c r="Q29" s="229" t="s">
        <v>129</v>
      </c>
      <c r="R29" s="229"/>
      <c r="S29" s="230"/>
      <c r="T29" s="82" t="b">
        <v>0</v>
      </c>
      <c r="U29" s="82" t="b">
        <v>0</v>
      </c>
      <c r="V29" s="62" t="s">
        <v>122</v>
      </c>
      <c r="W29" s="82" t="b">
        <v>0</v>
      </c>
      <c r="X29" s="62" t="s">
        <v>124</v>
      </c>
      <c r="Y29" s="82" t="b">
        <v>0</v>
      </c>
      <c r="Z29" s="62" t="s">
        <v>126</v>
      </c>
      <c r="AA29" s="82" t="b">
        <v>0</v>
      </c>
      <c r="AB29" s="62" t="s">
        <v>128</v>
      </c>
      <c r="AC29" s="75" t="s">
        <v>193</v>
      </c>
      <c r="AD29" s="76" t="str">
        <f>IF(COUNTIF(U29:AA34,"TRUE"),TRUE,"")</f>
        <v/>
      </c>
    </row>
    <row r="30" spans="1:30" ht="15" customHeight="1" x14ac:dyDescent="0.2">
      <c r="A30" s="212"/>
      <c r="B30" s="213"/>
      <c r="C30" s="172"/>
      <c r="D30" s="125"/>
      <c r="E30" s="126"/>
      <c r="F30" s="126"/>
      <c r="G30" s="24"/>
      <c r="H30" s="189" t="s">
        <v>131</v>
      </c>
      <c r="I30" s="189"/>
      <c r="J30" s="24"/>
      <c r="K30" s="189" t="s">
        <v>133</v>
      </c>
      <c r="L30" s="189"/>
      <c r="M30" s="24"/>
      <c r="N30" s="189" t="s">
        <v>134</v>
      </c>
      <c r="O30" s="189"/>
      <c r="P30" s="24"/>
      <c r="Q30" s="189" t="s">
        <v>136</v>
      </c>
      <c r="R30" s="189"/>
      <c r="S30" s="222"/>
      <c r="U30" s="82" t="b">
        <v>0</v>
      </c>
      <c r="V30" s="62" t="s">
        <v>130</v>
      </c>
      <c r="W30" s="82" t="b">
        <v>0</v>
      </c>
      <c r="X30" s="62" t="s">
        <v>132</v>
      </c>
      <c r="Y30" s="82" t="b">
        <v>0</v>
      </c>
      <c r="Z30" s="62" t="s">
        <v>134</v>
      </c>
      <c r="AA30" s="82" t="b">
        <v>0</v>
      </c>
      <c r="AB30" s="62" t="s">
        <v>135</v>
      </c>
      <c r="AC30" s="77" t="s">
        <v>194</v>
      </c>
      <c r="AD30" s="78" t="str">
        <f>IF(COUNTIF(T35:U35,"TRUE"),TRUE,"")</f>
        <v/>
      </c>
    </row>
    <row r="31" spans="1:30" ht="15" customHeight="1" x14ac:dyDescent="0.2">
      <c r="A31" s="212"/>
      <c r="B31" s="213"/>
      <c r="C31" s="172"/>
      <c r="D31" s="125"/>
      <c r="E31" s="126"/>
      <c r="F31" s="126"/>
      <c r="G31" s="24"/>
      <c r="H31" s="189" t="s">
        <v>138</v>
      </c>
      <c r="I31" s="189"/>
      <c r="J31" s="24"/>
      <c r="K31" s="189" t="s">
        <v>140</v>
      </c>
      <c r="L31" s="189"/>
      <c r="M31" s="24"/>
      <c r="N31" s="189" t="s">
        <v>142</v>
      </c>
      <c r="O31" s="189"/>
      <c r="P31" s="189"/>
      <c r="Q31" s="25"/>
      <c r="R31" s="25"/>
      <c r="S31" s="27"/>
      <c r="U31" s="82" t="b">
        <v>0</v>
      </c>
      <c r="V31" s="62" t="s">
        <v>137</v>
      </c>
      <c r="W31" s="82" t="b">
        <v>0</v>
      </c>
      <c r="X31" s="62" t="s">
        <v>139</v>
      </c>
      <c r="Y31" s="82" t="b">
        <v>0</v>
      </c>
      <c r="Z31" s="62" t="s">
        <v>141</v>
      </c>
      <c r="AA31" s="83"/>
      <c r="AC31" s="75" t="s">
        <v>17</v>
      </c>
      <c r="AD31" s="76" t="str">
        <f>IF(COUNTIF(AA35,"TRUE"),TRUE,"")</f>
        <v/>
      </c>
    </row>
    <row r="32" spans="1:30" ht="15.75" customHeight="1" x14ac:dyDescent="0.2">
      <c r="A32" s="212"/>
      <c r="B32" s="213"/>
      <c r="C32" s="172"/>
      <c r="D32" s="125"/>
      <c r="E32" s="126"/>
      <c r="F32" s="126"/>
      <c r="G32" s="24"/>
      <c r="H32" s="189" t="s">
        <v>144</v>
      </c>
      <c r="I32" s="189"/>
      <c r="J32" s="189"/>
      <c r="K32" s="189"/>
      <c r="L32" s="189"/>
      <c r="M32" s="189"/>
      <c r="N32" s="189"/>
      <c r="O32" s="189"/>
      <c r="P32" s="24"/>
      <c r="Q32" s="189" t="s">
        <v>146</v>
      </c>
      <c r="R32" s="189"/>
      <c r="S32" s="222"/>
      <c r="U32" s="82" t="b">
        <v>0</v>
      </c>
      <c r="V32" s="62" t="s">
        <v>143</v>
      </c>
      <c r="W32" s="83"/>
      <c r="Y32" s="83"/>
      <c r="AA32" s="82" t="b">
        <v>0</v>
      </c>
      <c r="AB32" s="62" t="s">
        <v>145</v>
      </c>
      <c r="AC32" s="75" t="s">
        <v>18</v>
      </c>
      <c r="AD32" s="76" t="str">
        <f>IF(COUNTIF(T36:U36,"TRUE"),TRUE,"")</f>
        <v/>
      </c>
    </row>
    <row r="33" spans="1:30" ht="15.75" customHeight="1" x14ac:dyDescent="0.2">
      <c r="A33" s="212"/>
      <c r="B33" s="213"/>
      <c r="C33" s="172"/>
      <c r="D33" s="125"/>
      <c r="E33" s="126"/>
      <c r="F33" s="126"/>
      <c r="G33" s="24"/>
      <c r="H33" s="189" t="s">
        <v>148</v>
      </c>
      <c r="I33" s="189"/>
      <c r="J33" s="24"/>
      <c r="K33" s="189" t="s">
        <v>150</v>
      </c>
      <c r="L33" s="189"/>
      <c r="M33" s="189"/>
      <c r="N33" s="189"/>
      <c r="O33" s="189"/>
      <c r="P33" s="24"/>
      <c r="Q33" s="24"/>
      <c r="R33" s="24"/>
      <c r="S33" s="26"/>
      <c r="T33" s="7"/>
      <c r="U33" s="82" t="b">
        <v>0</v>
      </c>
      <c r="V33" s="62" t="s">
        <v>147</v>
      </c>
      <c r="W33" s="82" t="b">
        <v>0</v>
      </c>
      <c r="X33" s="62" t="s">
        <v>149</v>
      </c>
      <c r="Y33" s="83"/>
      <c r="AA33" s="83"/>
      <c r="AC33" s="75" t="s">
        <v>19</v>
      </c>
      <c r="AD33" s="76" t="str">
        <f>IF(COUNTIF(AA36,"TRUE"),TRUE,"")</f>
        <v/>
      </c>
    </row>
    <row r="34" spans="1:30" ht="15.75" customHeight="1" thickBot="1" x14ac:dyDescent="0.25">
      <c r="A34" s="212"/>
      <c r="B34" s="213"/>
      <c r="C34" s="172"/>
      <c r="D34" s="127"/>
      <c r="E34" s="128"/>
      <c r="F34" s="128"/>
      <c r="G34" s="19"/>
      <c r="H34" s="190" t="s">
        <v>152</v>
      </c>
      <c r="I34" s="190"/>
      <c r="J34" s="190"/>
      <c r="K34" s="190"/>
      <c r="L34" s="190"/>
      <c r="M34" s="19"/>
      <c r="N34" s="190" t="s">
        <v>154</v>
      </c>
      <c r="O34" s="190"/>
      <c r="P34" s="19"/>
      <c r="Q34" s="19"/>
      <c r="R34" s="19"/>
      <c r="S34" s="28"/>
      <c r="T34" s="7"/>
      <c r="U34" s="82" t="b">
        <v>0</v>
      </c>
      <c r="V34" s="62" t="s">
        <v>151</v>
      </c>
      <c r="Y34" s="82" t="b">
        <v>0</v>
      </c>
      <c r="Z34" s="62" t="s">
        <v>153</v>
      </c>
      <c r="AA34" s="83"/>
      <c r="AC34" s="77" t="s">
        <v>20</v>
      </c>
      <c r="AD34" s="78" t="str">
        <f>IF(COUNTIF(U37,"TRUE"),TRUE,"")</f>
        <v/>
      </c>
    </row>
    <row r="35" spans="1:30" ht="15" customHeight="1" thickBot="1" x14ac:dyDescent="0.25">
      <c r="A35" s="212"/>
      <c r="B35" s="213"/>
      <c r="C35" s="172"/>
      <c r="D35" s="169" t="s">
        <v>16</v>
      </c>
      <c r="E35" s="170"/>
      <c r="F35" s="170"/>
      <c r="G35" s="18"/>
      <c r="H35" s="151" t="s">
        <v>155</v>
      </c>
      <c r="I35" s="151"/>
      <c r="J35" s="151"/>
      <c r="K35" s="191"/>
      <c r="L35" s="192" t="s">
        <v>17</v>
      </c>
      <c r="M35" s="192"/>
      <c r="N35" s="192"/>
      <c r="O35" s="192"/>
      <c r="P35" s="20"/>
      <c r="Q35" s="151" t="s">
        <v>158</v>
      </c>
      <c r="R35" s="151"/>
      <c r="S35" s="152"/>
      <c r="U35" s="82" t="b">
        <v>0</v>
      </c>
      <c r="AA35" s="82" t="b">
        <v>0</v>
      </c>
      <c r="AC35" s="79" t="str" cm="1">
        <f t="array" ref="AC35">IF(T29=FALSE,"",IF(AND(AD29=TRUE,AD30:AD34=""),AC29,IF(AND(AD30=TRUE,AD29="",AD31:AD34=""),AC30,IF(AND(AD31=TRUE,AD29:AD30="",AD32:AD34=""),AC31,IF(AND(AD32=TRUE,AD29:AD31="",AD33:AD34=""),AC32,IF(AND(AD33=TRUE,AD29:AD32="",AD34=""),AC33,IF(AND(AD34=TRUE,AD29:AD33=""),AC34)))))))</f>
        <v/>
      </c>
      <c r="AD35" s="80">
        <f>IF(U29,V29,IF(W29,X29,IF(Y29,Z29,IF(AA29,AB29,IF(U30,V30,IF(W30,X30,IF(Y30,Z30,IF(AA30,AB30,IF(U31,V31,IF(W31,X31,IF(Y31,Z31,IF(U32,V32,IF(AA32,AB32,IF(U33,V33,IF(W33,X33,IF(U34,V34,IF(Y34,Z34,IF(U35,H35,IF(AA35,Q35,IF(U36,H36,IF(AA36,Q36,IF(U37,H37,))))))))))))))))))))))</f>
        <v>0</v>
      </c>
    </row>
    <row r="36" spans="1:30" ht="15" customHeight="1" x14ac:dyDescent="0.2">
      <c r="A36" s="212"/>
      <c r="B36" s="213"/>
      <c r="C36" s="172"/>
      <c r="D36" s="181" t="s">
        <v>18</v>
      </c>
      <c r="E36" s="182"/>
      <c r="F36" s="182"/>
      <c r="G36" s="18"/>
      <c r="H36" s="162" t="s">
        <v>156</v>
      </c>
      <c r="I36" s="162"/>
      <c r="J36" s="162"/>
      <c r="K36" s="164"/>
      <c r="L36" s="183" t="s">
        <v>19</v>
      </c>
      <c r="M36" s="183"/>
      <c r="N36" s="183"/>
      <c r="O36" s="183"/>
      <c r="P36" s="21"/>
      <c r="Q36" s="162" t="s">
        <v>159</v>
      </c>
      <c r="R36" s="162"/>
      <c r="S36" s="163"/>
      <c r="U36" s="82" t="b">
        <v>0</v>
      </c>
      <c r="AA36" s="82" t="b">
        <v>0</v>
      </c>
    </row>
    <row r="37" spans="1:30" ht="15" customHeight="1" x14ac:dyDescent="0.2">
      <c r="A37" s="214"/>
      <c r="B37" s="215"/>
      <c r="C37" s="173"/>
      <c r="D37" s="174" t="s">
        <v>20</v>
      </c>
      <c r="E37" s="175"/>
      <c r="F37" s="176"/>
      <c r="G37" s="18"/>
      <c r="H37" s="184" t="s">
        <v>157</v>
      </c>
      <c r="I37" s="184"/>
      <c r="J37" s="184"/>
      <c r="K37" s="185"/>
      <c r="L37" s="22"/>
      <c r="M37" s="22"/>
      <c r="N37" s="22"/>
      <c r="O37" s="22"/>
      <c r="P37" s="22"/>
      <c r="Q37" s="22"/>
      <c r="R37" s="22"/>
      <c r="S37" s="29"/>
      <c r="U37" s="82" t="b">
        <v>0</v>
      </c>
    </row>
    <row r="38" spans="1:30" ht="39.9" customHeight="1" x14ac:dyDescent="0.2">
      <c r="A38" s="212"/>
      <c r="B38" s="213"/>
      <c r="C38" s="179" t="s">
        <v>42</v>
      </c>
      <c r="D38" s="177"/>
      <c r="E38" s="132" t="s">
        <v>43</v>
      </c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3"/>
      <c r="T38" s="82" t="b">
        <v>0</v>
      </c>
      <c r="U38" s="82" t="b">
        <v>0</v>
      </c>
    </row>
    <row r="39" spans="1:30" ht="20.100000000000001" customHeight="1" x14ac:dyDescent="0.2">
      <c r="A39" s="212"/>
      <c r="B39" s="213"/>
      <c r="C39" s="179"/>
      <c r="D39" s="131"/>
      <c r="E39" s="30"/>
      <c r="F39" s="134" t="s">
        <v>36</v>
      </c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5"/>
      <c r="V39" s="82" t="b">
        <v>0</v>
      </c>
      <c r="W39" s="62" t="str">
        <f>IF(V39,"○","")</f>
        <v/>
      </c>
    </row>
    <row r="40" spans="1:30" ht="20.100000000000001" customHeight="1" x14ac:dyDescent="0.2">
      <c r="A40" s="212"/>
      <c r="B40" s="213"/>
      <c r="C40" s="179"/>
      <c r="D40" s="178"/>
      <c r="E40" s="30"/>
      <c r="F40" s="136" t="s">
        <v>40</v>
      </c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7"/>
      <c r="V40" s="82" t="b">
        <v>0</v>
      </c>
      <c r="W40" s="62" t="str">
        <f>IF(V40,"○","")</f>
        <v/>
      </c>
    </row>
    <row r="41" spans="1:30" ht="39.9" customHeight="1" x14ac:dyDescent="0.2">
      <c r="A41" s="212"/>
      <c r="B41" s="213"/>
      <c r="C41" s="179"/>
      <c r="D41" s="129"/>
      <c r="E41" s="159" t="s">
        <v>44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1"/>
      <c r="U41" s="82" t="b">
        <v>0</v>
      </c>
    </row>
    <row r="42" spans="1:30" ht="20.100000000000001" customHeight="1" x14ac:dyDescent="0.2">
      <c r="A42" s="212"/>
      <c r="B42" s="213"/>
      <c r="C42" s="179"/>
      <c r="D42" s="130"/>
      <c r="E42" s="31"/>
      <c r="F42" s="134" t="s">
        <v>37</v>
      </c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5"/>
      <c r="V42" s="82" t="b">
        <v>0</v>
      </c>
      <c r="W42" s="62" t="str">
        <f>IF(V42,"○","")</f>
        <v/>
      </c>
    </row>
    <row r="43" spans="1:30" ht="20.100000000000001" customHeight="1" x14ac:dyDescent="0.2">
      <c r="A43" s="212"/>
      <c r="B43" s="213"/>
      <c r="C43" s="179"/>
      <c r="D43" s="131"/>
      <c r="E43" s="31"/>
      <c r="F43" s="136" t="s">
        <v>38</v>
      </c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7"/>
      <c r="V43" s="82" t="b">
        <v>0</v>
      </c>
      <c r="W43" s="62" t="str">
        <f>IF(V43,"○","")</f>
        <v/>
      </c>
    </row>
    <row r="44" spans="1:30" ht="29.25" customHeight="1" x14ac:dyDescent="0.2">
      <c r="A44" s="214"/>
      <c r="B44" s="215"/>
      <c r="C44" s="180"/>
      <c r="D44" s="23"/>
      <c r="E44" s="165" t="s">
        <v>27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6"/>
      <c r="T44" s="82" t="b">
        <v>0</v>
      </c>
      <c r="U44" s="62" t="str">
        <f>IF(T44,"○","")</f>
        <v/>
      </c>
    </row>
    <row r="45" spans="1:30" ht="3" customHeight="1" x14ac:dyDescent="0.2">
      <c r="A45" s="218"/>
      <c r="B45" s="219"/>
      <c r="C45" s="85"/>
      <c r="D45" s="86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98"/>
      <c r="T45" s="83"/>
    </row>
    <row r="46" spans="1:30" ht="30.6" thickBot="1" x14ac:dyDescent="0.25">
      <c r="A46" s="220"/>
      <c r="B46" s="221"/>
      <c r="C46" s="32" t="s">
        <v>31</v>
      </c>
      <c r="D46" s="33" t="s">
        <v>28</v>
      </c>
      <c r="E46" s="33"/>
      <c r="F46" s="33"/>
      <c r="G46" s="33"/>
      <c r="H46" s="33"/>
      <c r="I46" s="33"/>
      <c r="J46" s="33"/>
      <c r="K46" s="33"/>
      <c r="L46" s="34"/>
      <c r="M46" s="154" t="s">
        <v>29</v>
      </c>
      <c r="N46" s="155"/>
      <c r="O46" s="155"/>
      <c r="P46" s="99"/>
      <c r="Q46" s="156" t="s">
        <v>30</v>
      </c>
      <c r="R46" s="156"/>
      <c r="S46" s="157"/>
      <c r="T46" s="82" t="b">
        <v>0</v>
      </c>
      <c r="U46" s="82" t="b">
        <v>0</v>
      </c>
      <c r="V46" s="82" t="b">
        <v>0</v>
      </c>
      <c r="W46" s="62" t="str">
        <f>IF(V46,"不掲載","")</f>
        <v/>
      </c>
    </row>
    <row r="47" spans="1:30" ht="13.8" thickTop="1" x14ac:dyDescent="0.2"/>
    <row r="48" spans="1:30" ht="20.100000000000001" customHeight="1" x14ac:dyDescent="0.2">
      <c r="B48" s="167" t="s">
        <v>45</v>
      </c>
      <c r="C48" s="168"/>
      <c r="D48" s="168"/>
      <c r="E48" s="168"/>
      <c r="F48" s="168"/>
      <c r="G48" s="168"/>
      <c r="H48" s="153" t="s">
        <v>21</v>
      </c>
      <c r="I48" s="153"/>
      <c r="J48" s="153"/>
      <c r="K48" s="153"/>
      <c r="L48" s="153"/>
      <c r="M48" s="153" t="s">
        <v>32</v>
      </c>
      <c r="N48" s="153"/>
      <c r="O48" s="153"/>
      <c r="P48" s="153"/>
      <c r="Q48" s="153"/>
      <c r="R48" s="153"/>
      <c r="S48" s="158"/>
    </row>
  </sheetData>
  <sheetProtection algorithmName="SHA-512" hashValue="kdBLPOs9SrNdoIZMj3Z+9iFP7XjkVvCLJtBTGHViRVDPi6gc+eG4JUs9GXgaqRqkuimPiEIKaK+PcEmMUkwY3Q==" saltValue="IQdvRmGV13U9/aJKehUkZQ==" spinCount="100000" sheet="1" objects="1" scenarios="1"/>
  <mergeCells count="91">
    <mergeCell ref="D25:F27"/>
    <mergeCell ref="Q29:S29"/>
    <mergeCell ref="N29:O29"/>
    <mergeCell ref="K29:L29"/>
    <mergeCell ref="I11:J11"/>
    <mergeCell ref="K11:L11"/>
    <mergeCell ref="M11:S11"/>
    <mergeCell ref="I12:J12"/>
    <mergeCell ref="H27:I27"/>
    <mergeCell ref="H29:I29"/>
    <mergeCell ref="G23:K23"/>
    <mergeCell ref="L23:S23"/>
    <mergeCell ref="H25:I25"/>
    <mergeCell ref="K25:L25"/>
    <mergeCell ref="H32:O32"/>
    <mergeCell ref="Q32:S32"/>
    <mergeCell ref="H33:I33"/>
    <mergeCell ref="L13:S13"/>
    <mergeCell ref="J14:S14"/>
    <mergeCell ref="Q30:S30"/>
    <mergeCell ref="N30:O30"/>
    <mergeCell ref="K30:L30"/>
    <mergeCell ref="H30:I30"/>
    <mergeCell ref="H31:I31"/>
    <mergeCell ref="K31:L31"/>
    <mergeCell ref="A29:B37"/>
    <mergeCell ref="A23:B28"/>
    <mergeCell ref="A19:B19"/>
    <mergeCell ref="A20:B21"/>
    <mergeCell ref="A45:B46"/>
    <mergeCell ref="A18:C18"/>
    <mergeCell ref="K33:O33"/>
    <mergeCell ref="H34:L34"/>
    <mergeCell ref="N34:O34"/>
    <mergeCell ref="H35:K35"/>
    <mergeCell ref="L35:O35"/>
    <mergeCell ref="O20:S20"/>
    <mergeCell ref="D18:S18"/>
    <mergeCell ref="D19:S19"/>
    <mergeCell ref="D23:F23"/>
    <mergeCell ref="D28:F28"/>
    <mergeCell ref="G28:S28"/>
    <mergeCell ref="N31:P31"/>
    <mergeCell ref="H26:I26"/>
    <mergeCell ref="J26:L26"/>
    <mergeCell ref="M26:S26"/>
    <mergeCell ref="H48:L48"/>
    <mergeCell ref="M46:O46"/>
    <mergeCell ref="Q46:S46"/>
    <mergeCell ref="M48:S48"/>
    <mergeCell ref="E41:S41"/>
    <mergeCell ref="E44:S44"/>
    <mergeCell ref="B48:G48"/>
    <mergeCell ref="C38:C44"/>
    <mergeCell ref="F42:S42"/>
    <mergeCell ref="F43:S43"/>
    <mergeCell ref="A38:B44"/>
    <mergeCell ref="C20:C21"/>
    <mergeCell ref="G20:K20"/>
    <mergeCell ref="G21:S21"/>
    <mergeCell ref="D21:F21"/>
    <mergeCell ref="D20:F20"/>
    <mergeCell ref="L20:N20"/>
    <mergeCell ref="C23:C28"/>
    <mergeCell ref="D29:F34"/>
    <mergeCell ref="D41:D43"/>
    <mergeCell ref="E38:S38"/>
    <mergeCell ref="F39:S39"/>
    <mergeCell ref="F40:S40"/>
    <mergeCell ref="Q35:S35"/>
    <mergeCell ref="Q36:S36"/>
    <mergeCell ref="H36:K36"/>
    <mergeCell ref="D35:F35"/>
    <mergeCell ref="C29:C37"/>
    <mergeCell ref="D37:F37"/>
    <mergeCell ref="D38:D40"/>
    <mergeCell ref="D36:F36"/>
    <mergeCell ref="L36:O36"/>
    <mergeCell ref="H37:K37"/>
    <mergeCell ref="J1:K1"/>
    <mergeCell ref="I5:J5"/>
    <mergeCell ref="J9:L9"/>
    <mergeCell ref="B3:S3"/>
    <mergeCell ref="L1:M1"/>
    <mergeCell ref="O1:P1"/>
    <mergeCell ref="L5:S5"/>
    <mergeCell ref="L7:N7"/>
    <mergeCell ref="O7:S7"/>
    <mergeCell ref="N9:O9"/>
    <mergeCell ref="Q9:S9"/>
    <mergeCell ref="A5:F5"/>
  </mergeCells>
  <phoneticPr fontId="1"/>
  <conditionalFormatting sqref="L1 O1 R1 L5 L7:S7 N9 Q9 I11 L13 A5 K11 M11">
    <cfRule type="containsBlanks" dxfId="31" priority="43">
      <formula>LEN(TRIM(A1))=0</formula>
    </cfRule>
  </conditionalFormatting>
  <conditionalFormatting sqref="A19:B19">
    <cfRule type="expression" dxfId="30" priority="42">
      <formula>$T19=TRUE</formula>
    </cfRule>
  </conditionalFormatting>
  <conditionalFormatting sqref="A20:B21">
    <cfRule type="expression" dxfId="29" priority="41">
      <formula>$T$20=TRUE</formula>
    </cfRule>
  </conditionalFormatting>
  <conditionalFormatting sqref="A23:B28">
    <cfRule type="expression" dxfId="28" priority="40">
      <formula>$T$23=TRUE</formula>
    </cfRule>
  </conditionalFormatting>
  <conditionalFormatting sqref="A29:B37">
    <cfRule type="expression" dxfId="27" priority="39">
      <formula>$T$29=TRUE</formula>
    </cfRule>
  </conditionalFormatting>
  <conditionalFormatting sqref="A38">
    <cfRule type="expression" dxfId="26" priority="38">
      <formula>$T$38=TRUE</formula>
    </cfRule>
  </conditionalFormatting>
  <conditionalFormatting sqref="D19:S19">
    <cfRule type="expression" dxfId="25" priority="36">
      <formula>$T$19=TRUE</formula>
    </cfRule>
  </conditionalFormatting>
  <conditionalFormatting sqref="G20:K20 O20:S20 G21:S21">
    <cfRule type="expression" dxfId="24" priority="35">
      <formula>$T$20=TRUE</formula>
    </cfRule>
  </conditionalFormatting>
  <conditionalFormatting sqref="G28 G23 L23 H25:I26 K25 J26 M26">
    <cfRule type="expression" dxfId="23" priority="34">
      <formula>$T$23=TRUE</formula>
    </cfRule>
  </conditionalFormatting>
  <conditionalFormatting sqref="G29:G37 J18:J21 M29:M34 P29:P30 P32 P35:P36 J28:J33">
    <cfRule type="expression" dxfId="22" priority="33">
      <formula>$T$29=TRUE</formula>
    </cfRule>
  </conditionalFormatting>
  <conditionalFormatting sqref="M30">
    <cfRule type="expression" dxfId="21" priority="32">
      <formula>$T$29=TRUE</formula>
    </cfRule>
  </conditionalFormatting>
  <conditionalFormatting sqref="M31">
    <cfRule type="expression" dxfId="20" priority="28">
      <formula>$T$29=TRUE</formula>
    </cfRule>
  </conditionalFormatting>
  <conditionalFormatting sqref="M34">
    <cfRule type="expression" dxfId="19" priority="27">
      <formula>$T$29=TRUE</formula>
    </cfRule>
  </conditionalFormatting>
  <conditionalFormatting sqref="P32">
    <cfRule type="expression" dxfId="18" priority="26">
      <formula>$T$29=TRUE</formula>
    </cfRule>
  </conditionalFormatting>
  <conditionalFormatting sqref="D38:E38 D41:E41 D44:S44">
    <cfRule type="expression" dxfId="17" priority="21">
      <formula>$T$38=TRUE</formula>
    </cfRule>
  </conditionalFormatting>
  <conditionalFormatting sqref="E38:S38 D38:D40">
    <cfRule type="expression" dxfId="16" priority="18">
      <formula>$U$38=TRUE</formula>
    </cfRule>
  </conditionalFormatting>
  <conditionalFormatting sqref="D41:D43 E41:S41">
    <cfRule type="expression" dxfId="15" priority="16">
      <formula>$U$41=TRUE</formula>
    </cfRule>
  </conditionalFormatting>
  <conditionalFormatting sqref="D44:S44">
    <cfRule type="expression" dxfId="14" priority="14">
      <formula>$T$44=TRUE</formula>
    </cfRule>
  </conditionalFormatting>
  <conditionalFormatting sqref="G29:G37">
    <cfRule type="expression" dxfId="13" priority="10">
      <formula>$U29=TRUE</formula>
    </cfRule>
  </conditionalFormatting>
  <conditionalFormatting sqref="J29:J33">
    <cfRule type="expression" dxfId="12" priority="9">
      <formula>$W29=TRUE</formula>
    </cfRule>
  </conditionalFormatting>
  <conditionalFormatting sqref="M29:M34">
    <cfRule type="expression" dxfId="11" priority="8">
      <formula>$Y29=TRUE</formula>
    </cfRule>
  </conditionalFormatting>
  <conditionalFormatting sqref="P29:P36">
    <cfRule type="expression" dxfId="10" priority="7">
      <formula>$AA29=TRUE</formula>
    </cfRule>
  </conditionalFormatting>
  <conditionalFormatting sqref="D19 L1 O1 R1 A5 L5 L7:S7 N9 Q9 I11 L13 G28 G21:S21 L23 H25:I26 K25 K11 M11 G23 J26 M26 G20:K20 O20:S20">
    <cfRule type="notContainsBlanks" dxfId="9" priority="6">
      <formula>LEN(TRIM(A1))&gt;0</formula>
    </cfRule>
  </conditionalFormatting>
  <conditionalFormatting sqref="E39:E40">
    <cfRule type="expression" dxfId="8" priority="44">
      <formula>$V39=TRUE</formula>
    </cfRule>
    <cfRule type="expression" dxfId="7" priority="45">
      <formula>$U$38=TRUE</formula>
    </cfRule>
  </conditionalFormatting>
  <conditionalFormatting sqref="E42:E43">
    <cfRule type="expression" dxfId="6" priority="46">
      <formula>$V42=TRUE</formula>
    </cfRule>
    <cfRule type="expression" dxfId="5" priority="47">
      <formula>$U$41=TRUE</formula>
    </cfRule>
  </conditionalFormatting>
  <conditionalFormatting sqref="L46:O46">
    <cfRule type="expression" dxfId="4" priority="48">
      <formula>$U$46=TRUE</formula>
    </cfRule>
    <cfRule type="expression" dxfId="3" priority="19">
      <formula>$V$46=TRUE</formula>
    </cfRule>
  </conditionalFormatting>
  <conditionalFormatting sqref="P46:S46">
    <cfRule type="expression" dxfId="2" priority="50">
      <formula>$V$46=TRUE</formula>
    </cfRule>
  </conditionalFormatting>
  <conditionalFormatting sqref="L46:S46">
    <cfRule type="expression" dxfId="1" priority="49">
      <formula>$T$46=TRUE</formula>
    </cfRule>
  </conditionalFormatting>
  <conditionalFormatting sqref="A45:B46">
    <cfRule type="expression" dxfId="0" priority="1">
      <formula>$T$46=TRUE</formula>
    </cfRule>
  </conditionalFormatting>
  <dataValidations count="9">
    <dataValidation imeMode="off" allowBlank="1" showInputMessage="1" showErrorMessage="1" sqref="L2 B6 O20:S20 G20:K20 G21:S21" xr:uid="{36ADDE21-0047-4E23-B1D1-7A01765B976D}"/>
    <dataValidation type="whole" imeMode="off" allowBlank="1" showInputMessage="1" showErrorMessage="1" sqref="O10 O12 N9:O9 H25:I25" xr:uid="{5044B610-0216-4704-B325-49CDEFD43D6A}">
      <formula1>1</formula1>
      <formula2>999</formula2>
    </dataValidation>
    <dataValidation type="list" allowBlank="1" showInputMessage="1" showErrorMessage="1" sqref="L1:M1" xr:uid="{A041D84B-1C05-4139-AE13-95B7FDEAC70F}">
      <formula1>"令和5,令和6,令和7,令和8,令和9,令和10,令和11,令和12,令和13,令和14"</formula1>
    </dataValidation>
    <dataValidation type="list" allowBlank="1" showInputMessage="1" showErrorMessage="1" sqref="O1:P1" xr:uid="{E6314E1C-593A-4606-A835-92AEC9E07F22}">
      <formula1>"1,2,3,4,5,6,7,8,9,10,11,12"</formula1>
    </dataValidation>
    <dataValidation type="list" allowBlank="1" showInputMessage="1" showErrorMessage="1" sqref="R1" xr:uid="{6E627329-BA56-4576-8D67-FE917B8299D3}">
      <formula1>"1,2,3,4,5,6,7,8,9,10,11,12,13,14,15,16,17,18,19,20,21,22,23,24,25,26,27,28,29,30,31"</formula1>
    </dataValidation>
    <dataValidation type="whole" imeMode="off" allowBlank="1" showInputMessage="1" showErrorMessage="1" sqref="Q9:S9 K25:M25" xr:uid="{3AE08A5C-AAC5-4ACC-95E2-19AEA55A4BAF}">
      <formula1>1</formula1>
      <formula2>9999</formula2>
    </dataValidation>
    <dataValidation type="list" allowBlank="1" showInputMessage="1" sqref="K11:L11" xr:uid="{F9B6C2CF-ADB7-4F5F-9419-51E6EF41BDE3}">
      <formula1>INDIRECT($I$11)</formula1>
    </dataValidation>
    <dataValidation imeMode="disabled" allowBlank="1" showInputMessage="1" showErrorMessage="1" sqref="L13:S13" xr:uid="{87E392EE-F67D-4FAD-82D9-89FA14F3EF8A}"/>
    <dataValidation type="list" allowBlank="1" showInputMessage="1" sqref="J26:L26" xr:uid="{1B2AE091-0167-4A80-966C-CA1C03637360}">
      <formula1>INDIRECT($H$26)</formula1>
    </dataValidation>
  </dataValidations>
  <printOptions horizontalCentered="1"/>
  <pageMargins left="0.59055118110236227" right="0.19685039370078741" top="0.39370078740157483" bottom="0" header="0.51181102362204722" footer="0.51181102362204722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129540</xdr:colOff>
                    <xdr:row>22</xdr:row>
                    <xdr:rowOff>0</xdr:rowOff>
                  </from>
                  <to>
                    <xdr:col>2</xdr:col>
                    <xdr:colOff>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2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312420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</xdr:col>
                    <xdr:colOff>297180</xdr:colOff>
                    <xdr:row>32</xdr:row>
                    <xdr:rowOff>0</xdr:rowOff>
                  </from>
                  <to>
                    <xdr:col>6</xdr:col>
                    <xdr:colOff>259080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5</xdr:col>
                    <xdr:colOff>297180</xdr:colOff>
                    <xdr:row>32</xdr:row>
                    <xdr:rowOff>198120</xdr:rowOff>
                  </from>
                  <to>
                    <xdr:col>6</xdr:col>
                    <xdr:colOff>259080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312420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198120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312420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0</xdr:rowOff>
                  </from>
                  <to>
                    <xdr:col>13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13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198120</xdr:rowOff>
                  </from>
                  <to>
                    <xdr:col>13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312420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15</xdr:col>
                    <xdr:colOff>243840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251460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198120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190500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190500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502920</xdr:rowOff>
                  </from>
                  <to>
                    <xdr:col>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502920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297180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4</xdr:col>
                    <xdr:colOff>297180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11</xdr:col>
                    <xdr:colOff>213360</xdr:colOff>
                    <xdr:row>45</xdr:row>
                    <xdr:rowOff>0</xdr:rowOff>
                  </from>
                  <to>
                    <xdr:col>11</xdr:col>
                    <xdr:colOff>441960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0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0</xdr:rowOff>
                  </from>
                  <to>
                    <xdr:col>16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8FBE8D-5486-4B4A-BEE6-9A43A334CE6B}">
          <x14:formula1>
            <xm:f>ドロップダウンリスト用!$A$2:$A$15</xm:f>
          </x14:formula1>
          <xm:sqref>A5:F5</xm:sqref>
        </x14:dataValidation>
        <x14:dataValidation type="list" allowBlank="1" showInputMessage="1" showErrorMessage="1" xr:uid="{249F6AAA-160B-4BC3-9FAA-659EC3856721}">
          <x14:formula1>
            <xm:f>ドロップダウンリスト用!$E$1:$AY$1</xm:f>
          </x14:formula1>
          <xm:sqref>I11:J11 H26:I26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CD4D-5247-4646-A28B-5A82CD0691E8}">
  <dimension ref="A1:AC4"/>
  <sheetViews>
    <sheetView topLeftCell="F1" zoomScale="130" zoomScaleNormal="130" workbookViewId="0">
      <selection activeCell="W19" sqref="W19"/>
    </sheetView>
  </sheetViews>
  <sheetFormatPr defaultRowHeight="13.2" x14ac:dyDescent="0.2"/>
  <cols>
    <col min="1" max="5" width="0" hidden="1" customWidth="1"/>
    <col min="6" max="6" width="15.33203125" bestFit="1" customWidth="1"/>
    <col min="7" max="7" width="11.109375" bestFit="1" customWidth="1"/>
    <col min="8" max="8" width="7.21875" bestFit="1" customWidth="1"/>
    <col min="9" max="10" width="11.109375" bestFit="1" customWidth="1"/>
    <col min="11" max="11" width="13" bestFit="1" customWidth="1"/>
    <col min="13" max="13" width="10.109375" bestFit="1" customWidth="1"/>
    <col min="16" max="16" width="10.21875" customWidth="1"/>
    <col min="17" max="17" width="9.5546875" bestFit="1" customWidth="1"/>
    <col min="18" max="18" width="19.88671875" bestFit="1" customWidth="1"/>
    <col min="19" max="19" width="16.21875" customWidth="1"/>
    <col min="20" max="23" width="16.5546875" customWidth="1"/>
    <col min="26" max="29" width="0" hidden="1" customWidth="1"/>
  </cols>
  <sheetData>
    <row r="1" spans="1:29" ht="13.8" thickBot="1" x14ac:dyDescent="0.25">
      <c r="A1" s="249" t="s">
        <v>160</v>
      </c>
      <c r="B1" s="250" t="s">
        <v>161</v>
      </c>
      <c r="C1" s="252" t="s">
        <v>162</v>
      </c>
      <c r="D1" s="250" t="s">
        <v>163</v>
      </c>
      <c r="E1" s="250" t="s">
        <v>164</v>
      </c>
      <c r="F1" s="246" t="s">
        <v>165</v>
      </c>
      <c r="G1" s="266" t="s">
        <v>166</v>
      </c>
      <c r="H1" s="267"/>
      <c r="I1" s="267"/>
      <c r="J1" s="267"/>
      <c r="K1" s="268"/>
      <c r="L1" s="269" t="s">
        <v>167</v>
      </c>
      <c r="M1" s="268"/>
      <c r="N1" s="269" t="s">
        <v>2</v>
      </c>
      <c r="O1" s="267"/>
      <c r="P1" s="267"/>
      <c r="Q1" s="267"/>
      <c r="R1" s="267"/>
      <c r="S1" s="270"/>
      <c r="T1" s="271" t="s">
        <v>168</v>
      </c>
      <c r="U1" s="272"/>
      <c r="V1" s="273" t="s">
        <v>169</v>
      </c>
      <c r="W1" s="274"/>
      <c r="X1" s="256" t="s">
        <v>170</v>
      </c>
      <c r="Y1" s="274" t="s">
        <v>171</v>
      </c>
      <c r="Z1" s="250" t="s">
        <v>172</v>
      </c>
      <c r="AA1" s="252" t="s">
        <v>173</v>
      </c>
      <c r="AB1" s="250" t="s">
        <v>174</v>
      </c>
      <c r="AC1" s="279" t="s">
        <v>175</v>
      </c>
    </row>
    <row r="2" spans="1:29" x14ac:dyDescent="0.2">
      <c r="A2" s="249"/>
      <c r="B2" s="250"/>
      <c r="C2" s="252"/>
      <c r="D2" s="250"/>
      <c r="E2" s="254"/>
      <c r="F2" s="247"/>
      <c r="G2" s="51" t="s">
        <v>176</v>
      </c>
      <c r="H2" s="267" t="s">
        <v>177</v>
      </c>
      <c r="I2" s="52" t="s">
        <v>8</v>
      </c>
      <c r="J2" s="52" t="s">
        <v>178</v>
      </c>
      <c r="K2" s="53" t="s">
        <v>13</v>
      </c>
      <c r="L2" s="54" t="s">
        <v>179</v>
      </c>
      <c r="M2" s="53" t="s">
        <v>180</v>
      </c>
      <c r="N2" s="269" t="s">
        <v>181</v>
      </c>
      <c r="O2" s="267" t="s">
        <v>182</v>
      </c>
      <c r="P2" s="267" t="s">
        <v>183</v>
      </c>
      <c r="Q2" s="267" t="s">
        <v>25</v>
      </c>
      <c r="R2" s="267"/>
      <c r="S2" s="52" t="s">
        <v>8</v>
      </c>
      <c r="T2" s="258" t="s">
        <v>184</v>
      </c>
      <c r="U2" s="260" t="s">
        <v>185</v>
      </c>
      <c r="V2" s="262" t="s">
        <v>186</v>
      </c>
      <c r="W2" s="264" t="s">
        <v>187</v>
      </c>
      <c r="X2" s="256"/>
      <c r="Y2" s="277"/>
      <c r="Z2" s="250"/>
      <c r="AA2" s="252"/>
      <c r="AB2" s="254"/>
      <c r="AC2" s="280"/>
    </row>
    <row r="3" spans="1:29" ht="13.8" thickBot="1" x14ac:dyDescent="0.25">
      <c r="A3" s="55" t="s">
        <v>188</v>
      </c>
      <c r="B3" s="251"/>
      <c r="C3" s="56" t="s">
        <v>189</v>
      </c>
      <c r="D3" s="253"/>
      <c r="E3" s="255"/>
      <c r="F3" s="248"/>
      <c r="G3" s="57" t="s">
        <v>190</v>
      </c>
      <c r="H3" s="275"/>
      <c r="I3" s="58" t="s">
        <v>190</v>
      </c>
      <c r="J3" s="58" t="s">
        <v>190</v>
      </c>
      <c r="K3" s="59" t="s">
        <v>191</v>
      </c>
      <c r="L3" s="60" t="s">
        <v>189</v>
      </c>
      <c r="M3" s="59" t="s">
        <v>189</v>
      </c>
      <c r="N3" s="276"/>
      <c r="O3" s="275"/>
      <c r="P3" s="275"/>
      <c r="Q3" s="58" t="s">
        <v>6</v>
      </c>
      <c r="R3" s="58" t="s">
        <v>192</v>
      </c>
      <c r="S3" s="58" t="s">
        <v>190</v>
      </c>
      <c r="T3" s="259"/>
      <c r="U3" s="261"/>
      <c r="V3" s="263"/>
      <c r="W3" s="265"/>
      <c r="X3" s="257"/>
      <c r="Y3" s="278"/>
      <c r="Z3" s="253"/>
      <c r="AA3" s="56" t="s">
        <v>189</v>
      </c>
      <c r="AB3" s="61" t="s">
        <v>188</v>
      </c>
      <c r="AC3" s="281"/>
    </row>
    <row r="4" spans="1:29" x14ac:dyDescent="0.2">
      <c r="A4" s="65"/>
      <c r="B4" s="65"/>
      <c r="C4" s="65"/>
      <c r="D4" s="65"/>
      <c r="E4" s="65"/>
      <c r="F4" s="69">
        <f>様式６変更届出書!D19</f>
        <v>0</v>
      </c>
      <c r="G4" s="68"/>
      <c r="H4" s="65"/>
      <c r="I4" s="67">
        <f>様式６変更届出書!G20</f>
        <v>0</v>
      </c>
      <c r="J4" s="67">
        <f>様式６変更届出書!O20</f>
        <v>0</v>
      </c>
      <c r="K4" s="66">
        <f>様式６変更届出書!G21</f>
        <v>0</v>
      </c>
      <c r="L4" s="66" t="str">
        <f>様式６変更届出書!AC35</f>
        <v/>
      </c>
      <c r="M4" s="66">
        <f>様式６変更届出書!AD35</f>
        <v>0</v>
      </c>
      <c r="N4" s="70"/>
      <c r="O4" s="66">
        <f>様式６変更届出書!G23</f>
        <v>0</v>
      </c>
      <c r="P4" s="66">
        <f>様式６変更届出書!L23</f>
        <v>0</v>
      </c>
      <c r="Q4" s="66" t="str">
        <f>様式６変更届出書!T25&amp;"-"&amp;様式６変更届出書!U25</f>
        <v>-</v>
      </c>
      <c r="R4" s="66" t="str">
        <f>様式６変更届出書!H26&amp;様式６変更届出書!K26</f>
        <v/>
      </c>
      <c r="S4" s="72">
        <f>様式６変更届出書!G28</f>
        <v>0</v>
      </c>
      <c r="T4" s="71" t="str">
        <f>様式６変更届出書!W39</f>
        <v/>
      </c>
      <c r="U4" s="66" t="str">
        <f>様式６変更届出書!W40</f>
        <v/>
      </c>
      <c r="V4" s="66" t="str">
        <f>様式６変更届出書!W42</f>
        <v/>
      </c>
      <c r="W4" s="66" t="str">
        <f>様式６変更届出書!W43</f>
        <v/>
      </c>
      <c r="X4" s="69" t="str">
        <f>様式６変更届出書!U44</f>
        <v/>
      </c>
      <c r="Y4" s="71" t="str">
        <f>様式６変更届出書!W46</f>
        <v/>
      </c>
      <c r="Z4" s="65"/>
      <c r="AA4" s="65"/>
      <c r="AB4" s="65"/>
      <c r="AC4" s="65"/>
    </row>
  </sheetData>
  <sheetProtection algorithmName="SHA-512" hashValue="rTkc9ktCpVbE9jVG7xQ2Irp72Lxetx0pHGiE+Wm37zChy3CRYxurYhrlEH1lnQEWM/Fnxi0+AaFaFNej7O2LVA==" saltValue="+re6hY7imecObGOXcPw64Q==" spinCount="100000" sheet="1" objects="1" scenarios="1"/>
  <mergeCells count="26">
    <mergeCell ref="Y1:Y3"/>
    <mergeCell ref="Z1:Z3"/>
    <mergeCell ref="AA1:AA2"/>
    <mergeCell ref="AB1:AB2"/>
    <mergeCell ref="AC1:AC3"/>
    <mergeCell ref="H2:H3"/>
    <mergeCell ref="N2:N3"/>
    <mergeCell ref="O2:O3"/>
    <mergeCell ref="P2:P3"/>
    <mergeCell ref="Q2:R2"/>
    <mergeCell ref="G1:K1"/>
    <mergeCell ref="L1:M1"/>
    <mergeCell ref="N1:S1"/>
    <mergeCell ref="T1:U1"/>
    <mergeCell ref="V1:W1"/>
    <mergeCell ref="X1:X3"/>
    <mergeCell ref="T2:T3"/>
    <mergeCell ref="U2:U3"/>
    <mergeCell ref="V2:V3"/>
    <mergeCell ref="W2:W3"/>
    <mergeCell ref="F1:F3"/>
    <mergeCell ref="A1:A2"/>
    <mergeCell ref="B1:B3"/>
    <mergeCell ref="C1:C2"/>
    <mergeCell ref="D1:D3"/>
    <mergeCell ref="E1:E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1D8C-FBDA-4FB8-9956-31F5B33A526B}">
  <dimension ref="A1:AY55"/>
  <sheetViews>
    <sheetView zoomScale="130" zoomScaleNormal="130" workbookViewId="0">
      <selection activeCell="AC12" sqref="AC12"/>
    </sheetView>
  </sheetViews>
  <sheetFormatPr defaultRowHeight="13.2" x14ac:dyDescent="0.2"/>
  <cols>
    <col min="1" max="1" width="26" bestFit="1" customWidth="1"/>
    <col min="2" max="2" width="17.77734375" bestFit="1" customWidth="1"/>
    <col min="4" max="4" width="29.33203125" bestFit="1" customWidth="1"/>
  </cols>
  <sheetData>
    <row r="1" spans="1:51" x14ac:dyDescent="0.2">
      <c r="A1" t="s">
        <v>196</v>
      </c>
      <c r="B1" t="s">
        <v>197</v>
      </c>
      <c r="D1" t="s">
        <v>198</v>
      </c>
      <c r="E1" t="s">
        <v>199</v>
      </c>
      <c r="F1" t="s">
        <v>200</v>
      </c>
      <c r="G1" t="s">
        <v>201</v>
      </c>
      <c r="H1" t="s">
        <v>202</v>
      </c>
      <c r="I1" t="s">
        <v>203</v>
      </c>
      <c r="J1" t="s">
        <v>204</v>
      </c>
      <c r="K1" t="s">
        <v>205</v>
      </c>
      <c r="L1" t="s">
        <v>206</v>
      </c>
      <c r="M1" t="s">
        <v>207</v>
      </c>
      <c r="N1" t="s">
        <v>208</v>
      </c>
      <c r="O1" t="s">
        <v>209</v>
      </c>
      <c r="P1" t="s">
        <v>210</v>
      </c>
      <c r="Q1" t="s">
        <v>211</v>
      </c>
      <c r="R1" t="s">
        <v>212</v>
      </c>
      <c r="S1" t="s">
        <v>213</v>
      </c>
      <c r="T1" t="s">
        <v>214</v>
      </c>
      <c r="U1" t="s">
        <v>215</v>
      </c>
      <c r="V1" t="s">
        <v>216</v>
      </c>
      <c r="W1" t="s">
        <v>217</v>
      </c>
      <c r="X1" t="s">
        <v>218</v>
      </c>
      <c r="Y1" t="s">
        <v>219</v>
      </c>
      <c r="Z1" t="s">
        <v>220</v>
      </c>
      <c r="AA1" t="s">
        <v>221</v>
      </c>
      <c r="AB1" t="s">
        <v>222</v>
      </c>
      <c r="AC1" t="s">
        <v>223</v>
      </c>
      <c r="AD1" t="s">
        <v>224</v>
      </c>
      <c r="AE1" t="s">
        <v>225</v>
      </c>
      <c r="AF1" t="s">
        <v>226</v>
      </c>
      <c r="AG1" t="s">
        <v>227</v>
      </c>
      <c r="AH1" t="s">
        <v>228</v>
      </c>
      <c r="AI1" t="s">
        <v>229</v>
      </c>
      <c r="AJ1" t="s">
        <v>230</v>
      </c>
      <c r="AK1" t="s">
        <v>231</v>
      </c>
      <c r="AL1" t="s">
        <v>232</v>
      </c>
      <c r="AM1" t="s">
        <v>233</v>
      </c>
      <c r="AN1" t="s">
        <v>234</v>
      </c>
      <c r="AO1" t="s">
        <v>235</v>
      </c>
      <c r="AP1" t="s">
        <v>236</v>
      </c>
      <c r="AQ1" t="s">
        <v>237</v>
      </c>
      <c r="AR1" t="s">
        <v>238</v>
      </c>
      <c r="AS1" t="s">
        <v>239</v>
      </c>
      <c r="AT1" t="s">
        <v>240</v>
      </c>
      <c r="AU1" t="s">
        <v>241</v>
      </c>
      <c r="AV1" t="s">
        <v>242</v>
      </c>
      <c r="AW1" t="s">
        <v>243</v>
      </c>
      <c r="AX1" t="s">
        <v>244</v>
      </c>
      <c r="AY1" t="s">
        <v>245</v>
      </c>
    </row>
    <row r="2" spans="1:51" x14ac:dyDescent="0.2">
      <c r="A2" s="17" t="s">
        <v>57</v>
      </c>
      <c r="B2" s="17" t="s">
        <v>58</v>
      </c>
      <c r="E2" t="s">
        <v>246</v>
      </c>
      <c r="F2" t="s">
        <v>247</v>
      </c>
    </row>
    <row r="3" spans="1:51" x14ac:dyDescent="0.2">
      <c r="A3" s="17" t="s">
        <v>59</v>
      </c>
      <c r="B3" s="17" t="s">
        <v>60</v>
      </c>
      <c r="E3" t="s">
        <v>248</v>
      </c>
    </row>
    <row r="4" spans="1:51" x14ac:dyDescent="0.2">
      <c r="A4" s="17" t="s">
        <v>61</v>
      </c>
      <c r="B4" s="17" t="s">
        <v>62</v>
      </c>
      <c r="E4" t="s">
        <v>249</v>
      </c>
    </row>
    <row r="5" spans="1:51" x14ac:dyDescent="0.2">
      <c r="A5" s="17" t="s">
        <v>63</v>
      </c>
      <c r="B5" s="17" t="s">
        <v>64</v>
      </c>
      <c r="E5" t="s">
        <v>250</v>
      </c>
    </row>
    <row r="6" spans="1:51" x14ac:dyDescent="0.2">
      <c r="A6" s="17" t="s">
        <v>65</v>
      </c>
      <c r="B6" s="17" t="s">
        <v>66</v>
      </c>
      <c r="E6" t="s">
        <v>251</v>
      </c>
    </row>
    <row r="7" spans="1:51" x14ac:dyDescent="0.2">
      <c r="A7" s="17" t="s">
        <v>67</v>
      </c>
      <c r="B7" s="17" t="s">
        <v>68</v>
      </c>
      <c r="E7" t="s">
        <v>252</v>
      </c>
    </row>
    <row r="8" spans="1:51" x14ac:dyDescent="0.2">
      <c r="A8" s="17" t="s">
        <v>69</v>
      </c>
      <c r="B8" s="17" t="s">
        <v>70</v>
      </c>
      <c r="E8" t="s">
        <v>253</v>
      </c>
    </row>
    <row r="9" spans="1:51" x14ac:dyDescent="0.2">
      <c r="A9" s="17" t="s">
        <v>71</v>
      </c>
      <c r="B9" s="17" t="s">
        <v>72</v>
      </c>
      <c r="E9" t="s">
        <v>254</v>
      </c>
    </row>
    <row r="10" spans="1:51" x14ac:dyDescent="0.2">
      <c r="A10" s="17" t="s">
        <v>73</v>
      </c>
      <c r="B10" s="17" t="s">
        <v>74</v>
      </c>
      <c r="E10" t="s">
        <v>255</v>
      </c>
    </row>
    <row r="11" spans="1:51" x14ac:dyDescent="0.2">
      <c r="A11" s="17" t="s">
        <v>75</v>
      </c>
      <c r="B11" s="17" t="s">
        <v>76</v>
      </c>
      <c r="E11" t="s">
        <v>256</v>
      </c>
    </row>
    <row r="12" spans="1:51" x14ac:dyDescent="0.2">
      <c r="A12" s="17" t="s">
        <v>77</v>
      </c>
      <c r="B12" s="17" t="s">
        <v>78</v>
      </c>
      <c r="E12" t="s">
        <v>257</v>
      </c>
    </row>
    <row r="13" spans="1:51" x14ac:dyDescent="0.2">
      <c r="A13" s="17" t="s">
        <v>79</v>
      </c>
      <c r="B13" s="17" t="s">
        <v>80</v>
      </c>
      <c r="E13" t="s">
        <v>258</v>
      </c>
    </row>
    <row r="14" spans="1:51" x14ac:dyDescent="0.2">
      <c r="A14" s="17" t="s">
        <v>81</v>
      </c>
      <c r="B14" s="17" t="s">
        <v>82</v>
      </c>
      <c r="E14" t="s">
        <v>259</v>
      </c>
    </row>
    <row r="15" spans="1:51" x14ac:dyDescent="0.2">
      <c r="A15" s="17" t="s">
        <v>83</v>
      </c>
      <c r="B15" s="17" t="s">
        <v>84</v>
      </c>
      <c r="E15" t="s">
        <v>260</v>
      </c>
    </row>
    <row r="16" spans="1:51" x14ac:dyDescent="0.2">
      <c r="B16" s="17" t="s">
        <v>85</v>
      </c>
      <c r="E16" t="s">
        <v>261</v>
      </c>
    </row>
    <row r="17" spans="2:5" x14ac:dyDescent="0.2">
      <c r="B17" s="17" t="s">
        <v>86</v>
      </c>
      <c r="E17" t="s">
        <v>262</v>
      </c>
    </row>
    <row r="18" spans="2:5" x14ac:dyDescent="0.2">
      <c r="B18" s="17" t="s">
        <v>87</v>
      </c>
      <c r="E18" t="s">
        <v>263</v>
      </c>
    </row>
    <row r="19" spans="2:5" x14ac:dyDescent="0.2">
      <c r="B19" s="17" t="s">
        <v>88</v>
      </c>
      <c r="E19" t="s">
        <v>264</v>
      </c>
    </row>
    <row r="20" spans="2:5" x14ac:dyDescent="0.2">
      <c r="B20" s="17" t="s">
        <v>89</v>
      </c>
      <c r="E20" t="s">
        <v>265</v>
      </c>
    </row>
    <row r="21" spans="2:5" x14ac:dyDescent="0.2">
      <c r="B21" s="17" t="s">
        <v>90</v>
      </c>
      <c r="E21" t="s">
        <v>266</v>
      </c>
    </row>
    <row r="22" spans="2:5" x14ac:dyDescent="0.2">
      <c r="B22" s="17" t="s">
        <v>91</v>
      </c>
      <c r="E22" t="s">
        <v>267</v>
      </c>
    </row>
    <row r="23" spans="2:5" x14ac:dyDescent="0.2">
      <c r="B23" s="17" t="s">
        <v>92</v>
      </c>
      <c r="E23" t="s">
        <v>268</v>
      </c>
    </row>
    <row r="24" spans="2:5" x14ac:dyDescent="0.2">
      <c r="B24" s="17" t="s">
        <v>93</v>
      </c>
      <c r="E24" t="s">
        <v>269</v>
      </c>
    </row>
    <row r="25" spans="2:5" x14ac:dyDescent="0.2">
      <c r="B25" s="17" t="s">
        <v>94</v>
      </c>
      <c r="E25" t="s">
        <v>270</v>
      </c>
    </row>
    <row r="26" spans="2:5" x14ac:dyDescent="0.2">
      <c r="B26" s="17" t="s">
        <v>95</v>
      </c>
      <c r="E26" t="s">
        <v>271</v>
      </c>
    </row>
    <row r="27" spans="2:5" x14ac:dyDescent="0.2">
      <c r="B27" s="17" t="s">
        <v>96</v>
      </c>
      <c r="E27" t="s">
        <v>272</v>
      </c>
    </row>
    <row r="28" spans="2:5" x14ac:dyDescent="0.2">
      <c r="B28" s="17" t="s">
        <v>97</v>
      </c>
      <c r="E28" t="s">
        <v>273</v>
      </c>
    </row>
    <row r="29" spans="2:5" x14ac:dyDescent="0.2">
      <c r="B29" s="17" t="s">
        <v>98</v>
      </c>
      <c r="E29" t="s">
        <v>274</v>
      </c>
    </row>
    <row r="30" spans="2:5" x14ac:dyDescent="0.2">
      <c r="B30" s="17" t="s">
        <v>99</v>
      </c>
      <c r="E30" t="s">
        <v>275</v>
      </c>
    </row>
    <row r="31" spans="2:5" x14ac:dyDescent="0.2">
      <c r="B31" s="17" t="s">
        <v>100</v>
      </c>
      <c r="E31" t="s">
        <v>276</v>
      </c>
    </row>
    <row r="32" spans="2:5" x14ac:dyDescent="0.2">
      <c r="B32" s="17" t="s">
        <v>101</v>
      </c>
      <c r="E32" t="s">
        <v>277</v>
      </c>
    </row>
    <row r="33" spans="2:5" x14ac:dyDescent="0.2">
      <c r="B33" s="17" t="s">
        <v>102</v>
      </c>
      <c r="E33" t="s">
        <v>278</v>
      </c>
    </row>
    <row r="34" spans="2:5" x14ac:dyDescent="0.2">
      <c r="B34" s="17" t="s">
        <v>103</v>
      </c>
      <c r="E34" t="s">
        <v>279</v>
      </c>
    </row>
    <row r="35" spans="2:5" x14ac:dyDescent="0.2">
      <c r="B35" s="17" t="s">
        <v>104</v>
      </c>
      <c r="E35" t="s">
        <v>280</v>
      </c>
    </row>
    <row r="36" spans="2:5" x14ac:dyDescent="0.2">
      <c r="B36" s="17" t="s">
        <v>105</v>
      </c>
      <c r="E36" t="s">
        <v>281</v>
      </c>
    </row>
    <row r="37" spans="2:5" x14ac:dyDescent="0.2">
      <c r="B37" s="17" t="s">
        <v>106</v>
      </c>
      <c r="E37" t="s">
        <v>282</v>
      </c>
    </row>
    <row r="38" spans="2:5" x14ac:dyDescent="0.2">
      <c r="B38" s="17" t="s">
        <v>107</v>
      </c>
      <c r="E38" t="s">
        <v>283</v>
      </c>
    </row>
    <row r="39" spans="2:5" x14ac:dyDescent="0.2">
      <c r="B39" s="17" t="s">
        <v>108</v>
      </c>
      <c r="E39" t="s">
        <v>284</v>
      </c>
    </row>
    <row r="40" spans="2:5" x14ac:dyDescent="0.2">
      <c r="B40" s="17" t="s">
        <v>109</v>
      </c>
      <c r="E40" t="s">
        <v>285</v>
      </c>
    </row>
    <row r="41" spans="2:5" x14ac:dyDescent="0.2">
      <c r="B41" s="17" t="s">
        <v>110</v>
      </c>
      <c r="E41" t="s">
        <v>286</v>
      </c>
    </row>
    <row r="42" spans="2:5" x14ac:dyDescent="0.2">
      <c r="B42" s="17" t="s">
        <v>111</v>
      </c>
      <c r="E42" t="s">
        <v>287</v>
      </c>
    </row>
    <row r="43" spans="2:5" x14ac:dyDescent="0.2">
      <c r="B43" s="17" t="s">
        <v>112</v>
      </c>
      <c r="E43" t="s">
        <v>288</v>
      </c>
    </row>
    <row r="44" spans="2:5" x14ac:dyDescent="0.2">
      <c r="B44" s="17" t="s">
        <v>113</v>
      </c>
      <c r="E44" t="s">
        <v>289</v>
      </c>
    </row>
    <row r="45" spans="2:5" x14ac:dyDescent="0.2">
      <c r="B45" s="17" t="s">
        <v>114</v>
      </c>
      <c r="E45" t="s">
        <v>290</v>
      </c>
    </row>
    <row r="46" spans="2:5" x14ac:dyDescent="0.2">
      <c r="B46" s="17" t="s">
        <v>115</v>
      </c>
      <c r="E46" t="s">
        <v>291</v>
      </c>
    </row>
    <row r="47" spans="2:5" x14ac:dyDescent="0.2">
      <c r="B47" s="17" t="s">
        <v>116</v>
      </c>
      <c r="E47" t="s">
        <v>292</v>
      </c>
    </row>
    <row r="48" spans="2:5" x14ac:dyDescent="0.2">
      <c r="B48" s="17" t="s">
        <v>117</v>
      </c>
      <c r="E48" t="s">
        <v>293</v>
      </c>
    </row>
    <row r="49" spans="2:5" x14ac:dyDescent="0.2">
      <c r="B49" s="17" t="s">
        <v>118</v>
      </c>
      <c r="E49" t="s">
        <v>294</v>
      </c>
    </row>
    <row r="50" spans="2:5" x14ac:dyDescent="0.2">
      <c r="B50" s="17" t="s">
        <v>119</v>
      </c>
      <c r="E50" t="s">
        <v>295</v>
      </c>
    </row>
    <row r="51" spans="2:5" x14ac:dyDescent="0.2">
      <c r="B51" s="17" t="s">
        <v>120</v>
      </c>
      <c r="E51" t="s">
        <v>296</v>
      </c>
    </row>
    <row r="52" spans="2:5" x14ac:dyDescent="0.2">
      <c r="B52" s="17" t="s">
        <v>121</v>
      </c>
      <c r="E52" t="s">
        <v>297</v>
      </c>
    </row>
    <row r="53" spans="2:5" x14ac:dyDescent="0.2">
      <c r="E53" t="s">
        <v>298</v>
      </c>
    </row>
    <row r="54" spans="2:5" x14ac:dyDescent="0.2">
      <c r="E54" t="s">
        <v>299</v>
      </c>
    </row>
    <row r="55" spans="2:5" x14ac:dyDescent="0.2">
      <c r="E55" t="s">
        <v>300</v>
      </c>
    </row>
  </sheetData>
  <sheetProtection algorithmName="SHA-512" hashValue="u3KXgYjr3PxfT4iasuZYLdcg5VysP5XhTJKCSFyyjVWPaSFataW8gcFcPkb3ae3JA+cc2pttYDMdkiqViJuOFA==" saltValue="WwHYCLxrJY2jfw28di+Ms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様式６変更届出書</vt:lpstr>
      <vt:lpstr>入力確認用</vt:lpstr>
      <vt:lpstr>ドロップダウンリスト用</vt:lpstr>
      <vt:lpstr>様式６変更届出書!Print_Area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　</cp:lastModifiedBy>
  <cp:lastPrinted>2023-11-14T05:32:50Z</cp:lastPrinted>
  <dcterms:created xsi:type="dcterms:W3CDTF">2020-06-03T04:13:19Z</dcterms:created>
  <dcterms:modified xsi:type="dcterms:W3CDTF">2023-11-24T02:46:29Z</dcterms:modified>
</cp:coreProperties>
</file>