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8550" activeTab="0"/>
  </bookViews>
  <sheets>
    <sheet name="表６" sheetId="1" r:id="rId1"/>
  </sheets>
  <definedNames/>
  <calcPr fullCalcOnLoad="1"/>
</workbook>
</file>

<file path=xl/sharedStrings.xml><?xml version="1.0" encoding="utf-8"?>
<sst xmlns="http://schemas.openxmlformats.org/spreadsheetml/2006/main" count="96" uniqueCount="89">
  <si>
    <t>資料８</t>
  </si>
  <si>
    <t>人口動態総覧･対全国比較</t>
  </si>
  <si>
    <t xml:space="preserve"> 実　　　数 </t>
  </si>
  <si>
    <t xml:space="preserve"> 前年との差 </t>
  </si>
  <si>
    <t xml:space="preserve"> 平均発生間隔（時間：分：秒）</t>
  </si>
  <si>
    <t xml:space="preserve"> 千葉県 </t>
  </si>
  <si>
    <t xml:space="preserve"> 全　国 </t>
  </si>
  <si>
    <t xml:space="preserve"> 出生　 </t>
  </si>
  <si>
    <t xml:space="preserve"> 死　　亡　 </t>
  </si>
  <si>
    <t xml:space="preserve"> 　　乳児死亡　 </t>
  </si>
  <si>
    <t xml:space="preserve"> 　　　　新生児死亡　 </t>
  </si>
  <si>
    <t xml:space="preserve"> 自然増加　 </t>
  </si>
  <si>
    <t xml:space="preserve"> 死　　産　 </t>
  </si>
  <si>
    <t xml:space="preserve"> 総　数</t>
  </si>
  <si>
    <t xml:space="preserve"> 自　然</t>
  </si>
  <si>
    <t xml:space="preserve"> 人　工</t>
  </si>
  <si>
    <t xml:space="preserve"> 周産期死亡　 </t>
  </si>
  <si>
    <t xml:space="preserve"> 妊娠満22週以後の死産 </t>
  </si>
  <si>
    <t xml:space="preserve"> 早期新生児死亡　 </t>
  </si>
  <si>
    <t xml:space="preserve"> 婚　　　　　姻　 </t>
  </si>
  <si>
    <t xml:space="preserve"> 離　　　　　婚　 </t>
  </si>
  <si>
    <t xml:space="preserve"> 千葉県順位</t>
  </si>
  <si>
    <t xml:space="preserve"> 第１位　　　（率）</t>
  </si>
  <si>
    <t>出生率（人口千対）</t>
  </si>
  <si>
    <t>死亡率（人口千対）</t>
  </si>
  <si>
    <t>乳児死亡（出生千対）</t>
  </si>
  <si>
    <t>新生児死亡（出生千対）</t>
  </si>
  <si>
    <t>自然増加（人口千対）</t>
  </si>
  <si>
    <t>総　数</t>
  </si>
  <si>
    <t>自　然</t>
  </si>
  <si>
    <t>人　工</t>
  </si>
  <si>
    <t>婚姻率（人口千対）</t>
  </si>
  <si>
    <t>離婚率（人口千対）</t>
  </si>
  <si>
    <t>合計特殊出生率</t>
  </si>
  <si>
    <t>　※「千葉県順位」は厚生労働省の「都道府県別統計表」の高い方から数えたものである。</t>
  </si>
  <si>
    <t>27</t>
  </si>
  <si>
    <t>13:13</t>
  </si>
  <si>
    <t>32</t>
  </si>
  <si>
    <t>-</t>
  </si>
  <si>
    <t>5:21:28</t>
  </si>
  <si>
    <t>14:13</t>
  </si>
  <si>
    <t>11:25:16</t>
  </si>
  <si>
    <t>13:56</t>
  </si>
  <si>
    <t>42</t>
  </si>
  <si>
    <t>38:33</t>
  </si>
  <si>
    <t>1:49</t>
  </si>
  <si>
    <t xml:space="preserve"> 第４７位（率）</t>
  </si>
  <si>
    <t>沖縄県12.4</t>
  </si>
  <si>
    <t>秋田県 7.2</t>
  </si>
  <si>
    <t>熊本県 4.6</t>
  </si>
  <si>
    <t>熊本県 3.0</t>
  </si>
  <si>
    <t>沖縄県 6.4</t>
  </si>
  <si>
    <t xml:space="preserve"> 死産率      （出産千対）</t>
  </si>
  <si>
    <t>宮崎県47.7</t>
  </si>
  <si>
    <t>滋賀県23.1</t>
  </si>
  <si>
    <t>徳島県 9.6</t>
  </si>
  <si>
    <t>宮崎県33.8</t>
  </si>
  <si>
    <t xml:space="preserve"> 周産期死亡率 （出産千対） </t>
  </si>
  <si>
    <t>鳥取県 2.8</t>
  </si>
  <si>
    <t>東京都 7.1</t>
  </si>
  <si>
    <t>秋田県 4.5</t>
  </si>
  <si>
    <t>大阪府2.87</t>
  </si>
  <si>
    <t>島根県1.64</t>
  </si>
  <si>
    <t>沖縄県1.76</t>
  </si>
  <si>
    <t>東京都1.02</t>
  </si>
  <si>
    <t>　出産　　出生数に死産数を加えたもの</t>
  </si>
  <si>
    <t>　出産　　出生数に妊娠満２２週以後の死産を加えたもの</t>
  </si>
  <si>
    <t>9:38</t>
  </si>
  <si>
    <t>56:09:14</t>
  </si>
  <si>
    <t>96:15:49</t>
  </si>
  <si>
    <t>10:05:32</t>
  </si>
  <si>
    <t>25:59:39</t>
  </si>
  <si>
    <t>31:58:15</t>
  </si>
  <si>
    <t>141:02:51</t>
  </si>
  <si>
    <t>2:30:18</t>
  </si>
  <si>
    <t>4:31:21</t>
  </si>
  <si>
    <t>34:40</t>
  </si>
  <si>
    <t>24:05</t>
  </si>
  <si>
    <t>1:23:00</t>
  </si>
  <si>
    <t>1:45:59</t>
  </si>
  <si>
    <t>6:22:32</t>
  </si>
  <si>
    <t>島根県10.4</t>
  </si>
  <si>
    <t>山梨県18.2</t>
  </si>
  <si>
    <t>岐阜県 8.2</t>
  </si>
  <si>
    <t>沖縄県 6.0</t>
  </si>
  <si>
    <t>長野県 1.8</t>
  </si>
  <si>
    <t>秋田県-3.2</t>
  </si>
  <si>
    <t>滋賀県11.8</t>
  </si>
  <si>
    <t>長野県 0.7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</si>
</sst>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#,##0_);[Red]\(#,##0\)"/>
    <numFmt numFmtId="179" formatCode="h:mm:ss;@"/>
    <numFmt numFmtId="180" formatCode="#,##0.0_ "/>
    <numFmt numFmtId="181" formatCode="#,##0.00_ "/>
    <numFmt numFmtId="182" formatCode="0_);[Red]\(0\)"/>
    <numFmt numFmtId="183" formatCode="0.0%"/>
    <numFmt numFmtId="184" formatCode="#,000.0"/>
    <numFmt numFmtId="185" formatCode="#,000.00"/>
    <numFmt numFmtId="186" formatCode="#,##0.0"/>
    <numFmt numFmtId="187" formatCode="#,000"/>
    <numFmt numFmtId="188" formatCode="0_ "/>
  </numFmts>
  <fonts count="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9.5"/>
      <name val="ＭＳ 明朝"/>
      <family val="1"/>
    </font>
    <font>
      <sz val="11"/>
      <name val="ＭＳ 明朝"/>
      <family val="1"/>
    </font>
    <font>
      <sz val="3.5"/>
      <name val="ＭＳ 明朝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8">
    <xf numFmtId="0" fontId="0" fillId="0" borderId="0" xfId="0" applyAlignment="1">
      <alignment vertical="center"/>
    </xf>
    <xf numFmtId="0" fontId="0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center" vertical="top" wrapText="1"/>
    </xf>
    <xf numFmtId="177" fontId="6" fillId="0" borderId="2" xfId="0" applyNumberFormat="1" applyFont="1" applyBorder="1" applyAlignment="1">
      <alignment horizontal="right" vertical="top"/>
    </xf>
    <xf numFmtId="49" fontId="6" fillId="0" borderId="2" xfId="0" applyNumberFormat="1" applyFont="1" applyBorder="1" applyAlignment="1">
      <alignment horizontal="right" vertical="top"/>
    </xf>
    <xf numFmtId="177" fontId="6" fillId="0" borderId="2" xfId="0" applyNumberFormat="1" applyFont="1" applyBorder="1" applyAlignment="1">
      <alignment horizontal="right" vertical="center"/>
    </xf>
    <xf numFmtId="49" fontId="6" fillId="0" borderId="2" xfId="0" applyNumberFormat="1" applyFont="1" applyBorder="1" applyAlignment="1">
      <alignment horizontal="right" vertical="center"/>
    </xf>
    <xf numFmtId="0" fontId="5" fillId="0" borderId="2" xfId="0" applyFont="1" applyBorder="1" applyAlignment="1">
      <alignment horizontal="left" vertical="top"/>
    </xf>
    <xf numFmtId="49" fontId="6" fillId="0" borderId="0" xfId="0" applyNumberFormat="1" applyFont="1" applyBorder="1" applyAlignment="1">
      <alignment horizontal="right" vertical="center"/>
    </xf>
    <xf numFmtId="0" fontId="5" fillId="0" borderId="2" xfId="0" applyFont="1" applyBorder="1" applyAlignment="1">
      <alignment horizontal="left" vertical="top" wrapText="1"/>
    </xf>
    <xf numFmtId="180" fontId="6" fillId="0" borderId="2" xfId="0" applyNumberFormat="1" applyFont="1" applyBorder="1" applyAlignment="1">
      <alignment horizontal="right" vertical="center" wrapText="1"/>
    </xf>
    <xf numFmtId="177" fontId="6" fillId="0" borderId="2" xfId="0" applyNumberFormat="1" applyFont="1" applyBorder="1" applyAlignment="1">
      <alignment horizontal="right" vertical="center" wrapText="1"/>
    </xf>
    <xf numFmtId="180" fontId="6" fillId="0" borderId="2" xfId="0" applyNumberFormat="1" applyFont="1" applyBorder="1" applyAlignment="1">
      <alignment horizontal="right" vertical="top" wrapText="1"/>
    </xf>
    <xf numFmtId="180" fontId="6" fillId="0" borderId="2" xfId="0" applyNumberFormat="1" applyFont="1" applyBorder="1" applyAlignment="1">
      <alignment horizontal="right" vertical="center"/>
    </xf>
    <xf numFmtId="181" fontId="6" fillId="0" borderId="2" xfId="0" applyNumberFormat="1" applyFont="1" applyBorder="1" applyAlignment="1">
      <alignment horizontal="right" vertical="center" wrapText="1"/>
    </xf>
    <xf numFmtId="181" fontId="6" fillId="0" borderId="2" xfId="0" applyNumberFormat="1" applyFont="1" applyBorder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vertical="top"/>
    </xf>
    <xf numFmtId="0" fontId="5" fillId="0" borderId="2" xfId="0" applyFont="1" applyBorder="1" applyAlignment="1">
      <alignment horizontal="left" vertical="top"/>
    </xf>
    <xf numFmtId="0" fontId="0" fillId="0" borderId="2" xfId="0" applyBorder="1" applyAlignment="1">
      <alignment vertical="top"/>
    </xf>
    <xf numFmtId="0" fontId="5" fillId="0" borderId="2" xfId="0" applyFont="1" applyBorder="1" applyAlignment="1">
      <alignment horizontal="center" vertical="top"/>
    </xf>
    <xf numFmtId="0" fontId="0" fillId="0" borderId="2" xfId="0" applyBorder="1" applyAlignment="1">
      <alignment horizontal="center" vertical="top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left" vertical="top" shrinkToFit="1"/>
    </xf>
    <xf numFmtId="0" fontId="5" fillId="0" borderId="4" xfId="0" applyFont="1" applyBorder="1" applyAlignment="1">
      <alignment horizontal="left" vertical="top" shrinkToFit="1"/>
    </xf>
    <xf numFmtId="0" fontId="5" fillId="0" borderId="5" xfId="0" applyFont="1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6" fillId="0" borderId="0" xfId="0" applyFont="1" applyAlignment="1">
      <alignment vertical="top" shrinkToFit="1"/>
    </xf>
    <xf numFmtId="0" fontId="6" fillId="0" borderId="0" xfId="0" applyFont="1" applyAlignment="1">
      <alignment vertical="center" shrinkToFi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7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shrinkToFit="1"/>
    </xf>
    <xf numFmtId="0" fontId="0" fillId="0" borderId="2" xfId="0" applyBorder="1" applyAlignment="1">
      <alignment horizontal="left" vertical="top"/>
    </xf>
    <xf numFmtId="0" fontId="5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tabSelected="1" workbookViewId="0" topLeftCell="A1">
      <selection activeCell="G23" sqref="G23"/>
    </sheetView>
  </sheetViews>
  <sheetFormatPr defaultColWidth="9.00390625" defaultRowHeight="13.5"/>
  <cols>
    <col min="1" max="8" width="10.875" style="0" customWidth="1"/>
  </cols>
  <sheetData>
    <row r="1" spans="1:8" ht="17.25">
      <c r="A1" s="1" t="s">
        <v>0</v>
      </c>
      <c r="B1" s="30" t="s">
        <v>1</v>
      </c>
      <c r="C1" s="31"/>
      <c r="D1" s="31"/>
      <c r="E1" s="31"/>
      <c r="F1" s="31"/>
      <c r="G1" s="31"/>
      <c r="H1" s="31"/>
    </row>
    <row r="2" spans="1:8" ht="24" customHeight="1">
      <c r="A2" s="37"/>
      <c r="B2" s="37"/>
      <c r="C2" s="36" t="s">
        <v>2</v>
      </c>
      <c r="D2" s="36"/>
      <c r="E2" s="36" t="s">
        <v>3</v>
      </c>
      <c r="F2" s="36"/>
      <c r="G2" s="33" t="s">
        <v>4</v>
      </c>
      <c r="H2" s="34"/>
    </row>
    <row r="3" spans="1:8" ht="24" customHeight="1">
      <c r="A3" s="37"/>
      <c r="B3" s="37"/>
      <c r="C3" s="2" t="s">
        <v>5</v>
      </c>
      <c r="D3" s="2" t="s">
        <v>6</v>
      </c>
      <c r="E3" s="2" t="s">
        <v>5</v>
      </c>
      <c r="F3" s="2" t="s">
        <v>6</v>
      </c>
      <c r="G3" s="2" t="s">
        <v>5</v>
      </c>
      <c r="H3" s="2" t="s">
        <v>6</v>
      </c>
    </row>
    <row r="4" spans="1:8" ht="24" customHeight="1">
      <c r="A4" s="20" t="s">
        <v>7</v>
      </c>
      <c r="B4" s="21"/>
      <c r="C4" s="3">
        <v>54607</v>
      </c>
      <c r="D4" s="3">
        <v>1153855</v>
      </c>
      <c r="E4" s="3">
        <v>96</v>
      </c>
      <c r="F4" s="3">
        <v>-16807</v>
      </c>
      <c r="G4" s="4" t="s">
        <v>67</v>
      </c>
      <c r="H4" s="4" t="s">
        <v>35</v>
      </c>
    </row>
    <row r="5" spans="1:8" ht="24" customHeight="1">
      <c r="A5" s="20" t="s">
        <v>8</v>
      </c>
      <c r="B5" s="21"/>
      <c r="C5" s="5">
        <v>39748</v>
      </c>
      <c r="D5" s="5">
        <v>982379</v>
      </c>
      <c r="E5" s="5">
        <v>1938</v>
      </c>
      <c r="F5" s="5">
        <v>12048</v>
      </c>
      <c r="G5" s="6" t="s">
        <v>36</v>
      </c>
      <c r="H5" s="6" t="s">
        <v>37</v>
      </c>
    </row>
    <row r="6" spans="1:8" ht="24" customHeight="1">
      <c r="A6" s="20" t="s">
        <v>9</v>
      </c>
      <c r="B6" s="21"/>
      <c r="C6" s="3">
        <v>153</v>
      </c>
      <c r="D6" s="3">
        <v>3497</v>
      </c>
      <c r="E6" s="3">
        <v>-8</v>
      </c>
      <c r="F6" s="3">
        <v>-102</v>
      </c>
      <c r="G6" s="4" t="s">
        <v>68</v>
      </c>
      <c r="H6" s="6" t="s">
        <v>74</v>
      </c>
    </row>
    <row r="7" spans="1:8" ht="24" customHeight="1">
      <c r="A7" s="20" t="s">
        <v>10</v>
      </c>
      <c r="B7" s="21"/>
      <c r="C7" s="5">
        <v>91</v>
      </c>
      <c r="D7" s="5">
        <v>1937</v>
      </c>
      <c r="E7" s="5">
        <v>6</v>
      </c>
      <c r="F7" s="5">
        <v>28</v>
      </c>
      <c r="G7" s="6" t="s">
        <v>69</v>
      </c>
      <c r="H7" s="6" t="s">
        <v>75</v>
      </c>
    </row>
    <row r="8" spans="1:8" ht="24" customHeight="1">
      <c r="A8" s="20" t="s">
        <v>11</v>
      </c>
      <c r="B8" s="21"/>
      <c r="C8" s="5">
        <f>C4-C5</f>
        <v>14859</v>
      </c>
      <c r="D8" s="5">
        <v>171496</v>
      </c>
      <c r="E8" s="5">
        <v>-1842</v>
      </c>
      <c r="F8" s="5">
        <v>-28855</v>
      </c>
      <c r="G8" s="6" t="s">
        <v>38</v>
      </c>
      <c r="H8" s="6" t="s">
        <v>38</v>
      </c>
    </row>
    <row r="9" spans="1:8" ht="24" customHeight="1">
      <c r="A9" s="20" t="s">
        <v>12</v>
      </c>
      <c r="B9" s="7" t="s">
        <v>13</v>
      </c>
      <c r="C9" s="5">
        <v>1635</v>
      </c>
      <c r="D9" s="5">
        <v>36978</v>
      </c>
      <c r="E9" s="5">
        <v>-8</v>
      </c>
      <c r="F9" s="5">
        <v>-489</v>
      </c>
      <c r="G9" s="6" t="s">
        <v>39</v>
      </c>
      <c r="H9" s="6" t="s">
        <v>40</v>
      </c>
    </row>
    <row r="10" spans="1:8" ht="24" customHeight="1">
      <c r="A10" s="37"/>
      <c r="B10" s="7" t="s">
        <v>14</v>
      </c>
      <c r="C10" s="5">
        <v>868</v>
      </c>
      <c r="D10" s="5">
        <v>15161</v>
      </c>
      <c r="E10" s="5">
        <v>-26</v>
      </c>
      <c r="F10" s="5">
        <v>-543</v>
      </c>
      <c r="G10" s="6" t="s">
        <v>70</v>
      </c>
      <c r="H10" s="6" t="s">
        <v>76</v>
      </c>
    </row>
    <row r="11" spans="1:8" ht="24" customHeight="1">
      <c r="A11" s="37"/>
      <c r="B11" s="7" t="s">
        <v>15</v>
      </c>
      <c r="C11" s="5">
        <v>767</v>
      </c>
      <c r="D11" s="5">
        <v>21817</v>
      </c>
      <c r="E11" s="5">
        <v>-18</v>
      </c>
      <c r="F11" s="5">
        <v>54</v>
      </c>
      <c r="G11" s="6" t="s">
        <v>41</v>
      </c>
      <c r="H11" s="6" t="s">
        <v>77</v>
      </c>
    </row>
    <row r="12" spans="1:8" ht="24" customHeight="1">
      <c r="A12" s="20" t="s">
        <v>16</v>
      </c>
      <c r="B12" s="21"/>
      <c r="C12" s="5">
        <v>337</v>
      </c>
      <c r="D12" s="5">
        <v>6333</v>
      </c>
      <c r="E12" s="5">
        <v>17</v>
      </c>
      <c r="F12" s="5">
        <v>-143</v>
      </c>
      <c r="G12" s="6" t="s">
        <v>71</v>
      </c>
      <c r="H12" s="6" t="s">
        <v>78</v>
      </c>
    </row>
    <row r="13" spans="1:8" ht="24" customHeight="1">
      <c r="A13" s="20" t="s">
        <v>17</v>
      </c>
      <c r="B13" s="21"/>
      <c r="C13" s="5">
        <v>274</v>
      </c>
      <c r="D13" s="5">
        <v>4959</v>
      </c>
      <c r="E13" s="5">
        <v>20</v>
      </c>
      <c r="F13" s="5">
        <v>-155</v>
      </c>
      <c r="G13" s="6" t="s">
        <v>72</v>
      </c>
      <c r="H13" s="6" t="s">
        <v>79</v>
      </c>
    </row>
    <row r="14" spans="1:8" ht="24" customHeight="1">
      <c r="A14" s="20" t="s">
        <v>18</v>
      </c>
      <c r="B14" s="37"/>
      <c r="C14" s="5">
        <v>63</v>
      </c>
      <c r="D14" s="5">
        <v>1374</v>
      </c>
      <c r="E14" s="5">
        <v>-3</v>
      </c>
      <c r="F14" s="5">
        <v>12</v>
      </c>
      <c r="G14" s="6" t="s">
        <v>73</v>
      </c>
      <c r="H14" s="6" t="s">
        <v>80</v>
      </c>
    </row>
    <row r="15" spans="1:8" ht="24" customHeight="1">
      <c r="A15" s="18" t="s">
        <v>19</v>
      </c>
      <c r="B15" s="35"/>
      <c r="C15" s="5">
        <v>37739</v>
      </c>
      <c r="D15" s="5">
        <v>757331</v>
      </c>
      <c r="E15" s="5">
        <v>-1793</v>
      </c>
      <c r="F15" s="5">
        <v>-42668</v>
      </c>
      <c r="G15" s="6" t="s">
        <v>42</v>
      </c>
      <c r="H15" s="6" t="s">
        <v>43</v>
      </c>
    </row>
    <row r="16" spans="1:8" ht="24" customHeight="1">
      <c r="A16" s="18" t="s">
        <v>20</v>
      </c>
      <c r="B16" s="19"/>
      <c r="C16" s="5">
        <v>13633</v>
      </c>
      <c r="D16" s="5">
        <v>289836</v>
      </c>
      <c r="E16" s="5">
        <v>429</v>
      </c>
      <c r="F16" s="5">
        <v>3925</v>
      </c>
      <c r="G16" s="6" t="s">
        <v>44</v>
      </c>
      <c r="H16" s="6" t="s">
        <v>45</v>
      </c>
    </row>
    <row r="17" ht="24" customHeight="1">
      <c r="H17" s="8"/>
    </row>
    <row r="18" spans="1:7" ht="24" customHeight="1">
      <c r="A18" s="32"/>
      <c r="B18" s="32"/>
      <c r="C18" s="2" t="s">
        <v>5</v>
      </c>
      <c r="D18" s="2" t="s">
        <v>6</v>
      </c>
      <c r="E18" s="9" t="s">
        <v>21</v>
      </c>
      <c r="F18" s="9" t="s">
        <v>22</v>
      </c>
      <c r="G18" s="9" t="s">
        <v>46</v>
      </c>
    </row>
    <row r="19" spans="1:7" ht="24" customHeight="1">
      <c r="A19" s="22" t="s">
        <v>23</v>
      </c>
      <c r="B19" s="22"/>
      <c r="C19" s="10">
        <f>C4/5929</f>
        <v>9.210153482880756</v>
      </c>
      <c r="D19" s="10">
        <v>9.2</v>
      </c>
      <c r="E19" s="11">
        <v>23</v>
      </c>
      <c r="F19" s="12" t="s">
        <v>47</v>
      </c>
      <c r="G19" s="12" t="s">
        <v>48</v>
      </c>
    </row>
    <row r="20" spans="1:7" ht="24" customHeight="1">
      <c r="A20" s="22" t="s">
        <v>24</v>
      </c>
      <c r="B20" s="22"/>
      <c r="C20" s="10">
        <f>C5/5929</f>
        <v>6.703997301399899</v>
      </c>
      <c r="D20" s="13">
        <v>7.8</v>
      </c>
      <c r="E20" s="5">
        <v>44</v>
      </c>
      <c r="F20" s="10" t="s">
        <v>81</v>
      </c>
      <c r="G20" s="13" t="s">
        <v>84</v>
      </c>
    </row>
    <row r="21" spans="1:7" ht="24" customHeight="1">
      <c r="A21" s="22" t="s">
        <v>25</v>
      </c>
      <c r="B21" s="22"/>
      <c r="C21" s="10">
        <f>C6/54.608</f>
        <v>2.801787283914445</v>
      </c>
      <c r="D21" s="13">
        <v>3</v>
      </c>
      <c r="E21" s="5">
        <v>32</v>
      </c>
      <c r="F21" s="13" t="s">
        <v>49</v>
      </c>
      <c r="G21" s="13" t="s">
        <v>85</v>
      </c>
    </row>
    <row r="22" spans="1:7" ht="24" customHeight="1">
      <c r="A22" s="22" t="s">
        <v>26</v>
      </c>
      <c r="B22" s="22"/>
      <c r="C22" s="10">
        <f>C7/54.608</f>
        <v>1.6664225021974803</v>
      </c>
      <c r="D22" s="13">
        <v>1.7</v>
      </c>
      <c r="E22" s="5">
        <v>20</v>
      </c>
      <c r="F22" s="13" t="s">
        <v>50</v>
      </c>
      <c r="G22" s="10" t="s">
        <v>88</v>
      </c>
    </row>
    <row r="23" spans="1:7" ht="24" customHeight="1">
      <c r="A23" s="22" t="s">
        <v>27</v>
      </c>
      <c r="B23" s="22"/>
      <c r="C23" s="10">
        <f>C8/5929</f>
        <v>2.506156181480857</v>
      </c>
      <c r="D23" s="13">
        <v>1.4</v>
      </c>
      <c r="E23" s="5">
        <v>6</v>
      </c>
      <c r="F23" s="13" t="s">
        <v>51</v>
      </c>
      <c r="G23" s="13" t="s">
        <v>86</v>
      </c>
    </row>
    <row r="24" spans="1:7" ht="24" customHeight="1">
      <c r="A24" s="25" t="s">
        <v>52</v>
      </c>
      <c r="B24" s="2" t="s">
        <v>28</v>
      </c>
      <c r="C24" s="10">
        <f>C9/(54.6+1.63)</f>
        <v>29.07700515738929</v>
      </c>
      <c r="D24" s="13">
        <v>31.1</v>
      </c>
      <c r="E24" s="5">
        <v>31</v>
      </c>
      <c r="F24" s="13" t="s">
        <v>53</v>
      </c>
      <c r="G24" s="13" t="s">
        <v>54</v>
      </c>
    </row>
    <row r="25" spans="1:7" ht="24" customHeight="1">
      <c r="A25" s="26"/>
      <c r="B25" s="2" t="s">
        <v>29</v>
      </c>
      <c r="C25" s="10">
        <f>C10/(54.6+1.63)</f>
        <v>15.43659967988618</v>
      </c>
      <c r="D25" s="13">
        <v>12.7</v>
      </c>
      <c r="E25" s="5">
        <v>2</v>
      </c>
      <c r="F25" s="10" t="s">
        <v>82</v>
      </c>
      <c r="G25" s="13" t="s">
        <v>55</v>
      </c>
    </row>
    <row r="26" spans="1:7" ht="24" customHeight="1">
      <c r="A26" s="27"/>
      <c r="B26" s="2" t="s">
        <v>30</v>
      </c>
      <c r="C26" s="10">
        <f>C11/(54.6+1.63)</f>
        <v>13.640405477503112</v>
      </c>
      <c r="D26" s="13">
        <v>18.3</v>
      </c>
      <c r="E26" s="5">
        <v>43</v>
      </c>
      <c r="F26" s="13" t="s">
        <v>56</v>
      </c>
      <c r="G26" s="10" t="s">
        <v>87</v>
      </c>
    </row>
    <row r="27" spans="1:7" ht="24" customHeight="1">
      <c r="A27" s="23" t="s">
        <v>57</v>
      </c>
      <c r="B27" s="24"/>
      <c r="C27" s="10">
        <v>6.1</v>
      </c>
      <c r="D27" s="13">
        <v>5.5</v>
      </c>
      <c r="E27" s="5">
        <v>9</v>
      </c>
      <c r="F27" s="13" t="s">
        <v>83</v>
      </c>
      <c r="G27" s="13" t="s">
        <v>58</v>
      </c>
    </row>
    <row r="28" spans="1:7" ht="24" customHeight="1">
      <c r="A28" s="22" t="s">
        <v>31</v>
      </c>
      <c r="B28" s="22"/>
      <c r="C28" s="10">
        <f>C15/5929</f>
        <v>6.365154326193287</v>
      </c>
      <c r="D28" s="13">
        <v>6</v>
      </c>
      <c r="E28" s="5">
        <v>6</v>
      </c>
      <c r="F28" s="13" t="s">
        <v>59</v>
      </c>
      <c r="G28" s="13" t="s">
        <v>60</v>
      </c>
    </row>
    <row r="29" spans="1:7" ht="24" customHeight="1">
      <c r="A29" s="22" t="s">
        <v>32</v>
      </c>
      <c r="B29" s="22"/>
      <c r="C29" s="14">
        <f>C16/5929</f>
        <v>2.299375948726598</v>
      </c>
      <c r="D29" s="15">
        <v>2.3</v>
      </c>
      <c r="E29" s="5">
        <v>12</v>
      </c>
      <c r="F29" s="13" t="s">
        <v>61</v>
      </c>
      <c r="G29" s="13" t="s">
        <v>62</v>
      </c>
    </row>
    <row r="30" spans="1:7" ht="24" customHeight="1">
      <c r="A30" s="22" t="s">
        <v>33</v>
      </c>
      <c r="B30" s="22"/>
      <c r="C30" s="15">
        <v>1.24</v>
      </c>
      <c r="D30" s="15">
        <v>1.32</v>
      </c>
      <c r="E30" s="5">
        <v>40</v>
      </c>
      <c r="F30" s="13" t="s">
        <v>63</v>
      </c>
      <c r="G30" s="13" t="s">
        <v>64</v>
      </c>
    </row>
    <row r="31" ht="15" customHeight="1">
      <c r="A31" s="16" t="s">
        <v>34</v>
      </c>
    </row>
    <row r="32" spans="1:7" ht="21" customHeight="1">
      <c r="A32" s="28" t="s">
        <v>65</v>
      </c>
      <c r="B32" s="29"/>
      <c r="C32" s="29"/>
      <c r="D32" s="29"/>
      <c r="E32" s="29"/>
      <c r="F32" s="29"/>
      <c r="G32" s="29"/>
    </row>
    <row r="33" ht="21" customHeight="1">
      <c r="A33" s="17" t="s">
        <v>66</v>
      </c>
    </row>
  </sheetData>
  <mergeCells count="28">
    <mergeCell ref="A12:B12"/>
    <mergeCell ref="A15:B15"/>
    <mergeCell ref="A22:B22"/>
    <mergeCell ref="E2:F2"/>
    <mergeCell ref="C2:D2"/>
    <mergeCell ref="A9:A11"/>
    <mergeCell ref="A4:B4"/>
    <mergeCell ref="A14:B14"/>
    <mergeCell ref="A2:B3"/>
    <mergeCell ref="A20:B20"/>
    <mergeCell ref="A32:G32"/>
    <mergeCell ref="B1:H1"/>
    <mergeCell ref="A8:B8"/>
    <mergeCell ref="A7:B7"/>
    <mergeCell ref="A5:B5"/>
    <mergeCell ref="A6:B6"/>
    <mergeCell ref="A18:B18"/>
    <mergeCell ref="A19:B19"/>
    <mergeCell ref="G2:H2"/>
    <mergeCell ref="A21:B21"/>
    <mergeCell ref="A16:B16"/>
    <mergeCell ref="A13:B13"/>
    <mergeCell ref="A30:B30"/>
    <mergeCell ref="A28:B28"/>
    <mergeCell ref="A29:B29"/>
    <mergeCell ref="A23:B23"/>
    <mergeCell ref="A27:B27"/>
    <mergeCell ref="A24:A26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19800137</dc:creator>
  <cp:keywords/>
  <dc:description/>
  <cp:lastModifiedBy>千葉県</cp:lastModifiedBy>
  <dcterms:created xsi:type="dcterms:W3CDTF">2003-06-04T06:48:40Z</dcterms:created>
  <dcterms:modified xsi:type="dcterms:W3CDTF">2003-09-17T23:43:15Z</dcterms:modified>
  <cp:category/>
  <cp:version/>
  <cp:contentType/>
  <cp:contentStatus/>
</cp:coreProperties>
</file>