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225" windowHeight="9255" activeTab="0"/>
  </bookViews>
  <sheets>
    <sheet name="人口世帯" sheetId="1" r:id="rId1"/>
  </sheets>
  <definedNames>
    <definedName name="_xlnm.Print_Area" localSheetId="0">'人口世帯'!$A$1:$F$123</definedName>
  </definedNames>
  <calcPr fullCalcOnLoad="1"/>
</workbook>
</file>

<file path=xl/sharedStrings.xml><?xml version="1.0" encoding="utf-8"?>
<sst xmlns="http://schemas.openxmlformats.org/spreadsheetml/2006/main" count="120" uniqueCount="109">
  <si>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</si>
  <si>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</si>
  <si>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</si>
  <si>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</si>
  <si>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</si>
  <si>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</si>
  <si>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</si>
  <si>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</si>
  <si>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</si>
  <si>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</si>
  <si>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</si>
  <si>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</si>
  <si>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</si>
  <si>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 xml:space="preserve"> 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</si>
  <si>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</si>
  <si>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</si>
  <si>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</si>
  <si>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</si>
  <si>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</si>
  <si>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</si>
  <si>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</si>
  <si>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</si>
  <si>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</si>
  <si>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</si>
  <si>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</si>
  <si>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</si>
  <si>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</si>
  <si>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</si>
  <si>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</si>
  <si>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</si>
  <si>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</si>
  <si>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</si>
  <si>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</si>
  <si>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</si>
  <si>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</si>
  <si>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</si>
  <si>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</si>
  <si>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</si>
  <si>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</si>
  <si>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</si>
  <si>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</si>
  <si>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</si>
  <si>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東葛飾郡</t>
  </si>
  <si>
    <t>関宿町</t>
  </si>
  <si>
    <t>沼南町</t>
  </si>
  <si>
    <t>印旛郡</t>
  </si>
  <si>
    <t>酒々井町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</si>
  <si>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</si>
  <si>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</si>
  <si>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</si>
  <si>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</si>
  <si>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</si>
  <si>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</si>
  <si>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</si>
  <si>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</si>
  <si>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</si>
  <si>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</si>
  <si>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</si>
  <si>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</si>
  <si>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</si>
  <si>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</si>
  <si>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</si>
  <si>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</si>
  <si>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</si>
  <si>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</si>
  <si>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</si>
  <si>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</si>
  <si>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</si>
  <si>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</si>
  <si>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</si>
  <si>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</si>
  <si>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</si>
  <si>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</si>
  <si>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</si>
  <si>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</si>
  <si>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</si>
  <si>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</si>
  <si>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</si>
  <si>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</si>
  <si>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</si>
  <si>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</si>
  <si>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</si>
  <si>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</si>
  <si>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</si>
  <si>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</si>
  <si>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</si>
  <si>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</si>
  <si>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</si>
  <si>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</si>
  <si>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</si>
  <si>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</si>
  <si>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</si>
  <si>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</si>
  <si>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</si>
  <si>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</si>
  <si>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</si>
  <si>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</si>
  <si>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</si>
  <si>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</si>
  <si>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</si>
  <si>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</si>
  <si>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㎢</t>
  </si>
  <si>
    <t>印西町</t>
  </si>
  <si>
    <t>４．市町村別人口及び世帯数</t>
  </si>
  <si>
    <t>八街町</t>
  </si>
  <si>
    <t>君津郡</t>
  </si>
  <si>
    <t>袖ケ浦町</t>
  </si>
  <si>
    <t>　　昭和59年10月１日現在</t>
  </si>
  <si>
    <t>富里村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</si>
</sst>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7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2" fontId="5" fillId="0" borderId="8" xfId="0" applyNumberFormat="1" applyFont="1" applyBorder="1" applyAlignment="1" applyProtection="1">
      <alignment/>
      <protection/>
    </xf>
    <xf numFmtId="40" fontId="7" fillId="0" borderId="0" xfId="17" applyNumberFormat="1" applyFont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2" fontId="7" fillId="0" borderId="0" xfId="0" applyNumberFormat="1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/>
      <protection/>
    </xf>
    <xf numFmtId="2" fontId="5" fillId="0" borderId="11" xfId="0" applyNumberFormat="1" applyFont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27"/>
  <sheetViews>
    <sheetView tabSelected="1" defaultGridColor="0" zoomScale="50" zoomScaleNormal="50" colorId="22" workbookViewId="0" topLeftCell="A1">
      <selection activeCell="C120" sqref="C120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25" t="s">
        <v>103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26" t="s">
        <v>101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9.25" customHeight="1">
      <c r="A5" s="21" t="s">
        <v>10</v>
      </c>
      <c r="B5" s="22">
        <f>B6+B7</f>
        <v>1559327</v>
      </c>
      <c r="C5" s="22">
        <f>C6+C7</f>
        <v>5075250</v>
      </c>
      <c r="D5" s="22">
        <f>D6+D7</f>
        <v>2551881</v>
      </c>
      <c r="E5" s="22">
        <f>E6+E7</f>
        <v>2523369</v>
      </c>
      <c r="F5" s="32">
        <f>F6+F7</f>
        <v>5145.8330000000005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9.25" customHeight="1">
      <c r="A6" s="21" t="s">
        <v>11</v>
      </c>
      <c r="B6" s="22">
        <f>SUM(B9:B41)</f>
        <v>1367299</v>
      </c>
      <c r="C6" s="22">
        <f>SUM(C9:C41)</f>
        <v>4335414</v>
      </c>
      <c r="D6" s="22">
        <f>SUM(D9:D41)</f>
        <v>2186216</v>
      </c>
      <c r="E6" s="22">
        <f>SUM(E9:E41)</f>
        <v>2149198</v>
      </c>
      <c r="F6" s="32">
        <f>SUM(F9:F41)</f>
        <v>2978.773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9.25" customHeight="1">
      <c r="A7" s="21" t="s">
        <v>12</v>
      </c>
      <c r="B7" s="22">
        <f>SUM(B43,B47,B57,B75,B79,B83,B93,B101,B108,B119)</f>
        <v>192028</v>
      </c>
      <c r="C7" s="22">
        <f>SUM(C43,C47,C57,C75,C79,C83,C93,C101,C108,C119)</f>
        <v>739836</v>
      </c>
      <c r="D7" s="22">
        <f>SUM(D43,D47,D57,D75,D79,D83,D93,D101,D108,D119)</f>
        <v>365665</v>
      </c>
      <c r="E7" s="22">
        <f>SUM(E43,E47,E57,E75,E79,E83,E93,E101,E108,E119)</f>
        <v>374171</v>
      </c>
      <c r="F7" s="32">
        <f>SUM(F43,F47,F57,F75,F79,F83,F93,F101,F108,F119)</f>
        <v>2167.06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9.25" customHeight="1">
      <c r="A8" s="12"/>
      <c r="B8" s="13"/>
      <c r="C8" s="13"/>
      <c r="D8" s="13"/>
      <c r="E8" s="13"/>
      <c r="F8" s="15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9.25" customHeight="1">
      <c r="A9" s="12" t="s">
        <v>14</v>
      </c>
      <c r="B9" s="13">
        <v>253151</v>
      </c>
      <c r="C9" s="13">
        <f>D9+E9</f>
        <v>782277</v>
      </c>
      <c r="D9" s="13">
        <v>394326</v>
      </c>
      <c r="E9" s="13">
        <v>387951</v>
      </c>
      <c r="F9" s="15">
        <v>270.09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9.25" customHeight="1">
      <c r="A10" s="12" t="s">
        <v>15</v>
      </c>
      <c r="B10" s="13">
        <v>24563</v>
      </c>
      <c r="C10" s="13">
        <f>D10+E10</f>
        <v>87557</v>
      </c>
      <c r="D10" s="13">
        <v>41923</v>
      </c>
      <c r="E10" s="13">
        <v>45634</v>
      </c>
      <c r="F10" s="14">
        <v>85.11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9.25" customHeight="1">
      <c r="A11" s="12" t="s">
        <v>16</v>
      </c>
      <c r="B11" s="13">
        <v>141452</v>
      </c>
      <c r="C11" s="13">
        <f>D11+E11</f>
        <v>393748</v>
      </c>
      <c r="D11" s="13">
        <v>200458</v>
      </c>
      <c r="E11" s="13">
        <v>193290</v>
      </c>
      <c r="F11" s="14">
        <v>56.313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9.25" customHeight="1">
      <c r="A12" s="12" t="s">
        <v>17</v>
      </c>
      <c r="B12" s="13">
        <v>166483</v>
      </c>
      <c r="C12" s="13">
        <f>D12+E12</f>
        <v>504864</v>
      </c>
      <c r="D12" s="13">
        <v>258511</v>
      </c>
      <c r="E12" s="13">
        <v>246353</v>
      </c>
      <c r="F12" s="14">
        <v>85.04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9.25" customHeight="1">
      <c r="A13" s="12" t="s">
        <v>18</v>
      </c>
      <c r="B13" s="13">
        <v>17392</v>
      </c>
      <c r="C13" s="13">
        <f>D13+E13</f>
        <v>55927</v>
      </c>
      <c r="D13" s="13">
        <v>26685</v>
      </c>
      <c r="E13" s="13">
        <v>29242</v>
      </c>
      <c r="F13" s="14">
        <v>109.82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9.25" customHeight="1">
      <c r="A14" s="12"/>
      <c r="B14" s="13"/>
      <c r="C14" s="13"/>
      <c r="D14" s="13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9.25" customHeight="1">
      <c r="A15" s="12" t="s">
        <v>19</v>
      </c>
      <c r="B15" s="13">
        <v>36134</v>
      </c>
      <c r="C15" s="13">
        <f>D15+E15</f>
        <v>119137</v>
      </c>
      <c r="D15" s="13">
        <v>59993</v>
      </c>
      <c r="E15" s="13">
        <v>59144</v>
      </c>
      <c r="F15" s="14">
        <v>138.41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9.25" customHeight="1">
      <c r="A16" s="12" t="s">
        <v>20</v>
      </c>
      <c r="B16" s="13">
        <v>138193</v>
      </c>
      <c r="C16" s="13">
        <f>D16+E16</f>
        <v>422355</v>
      </c>
      <c r="D16" s="13">
        <v>213302</v>
      </c>
      <c r="E16" s="13">
        <v>209053</v>
      </c>
      <c r="F16" s="14">
        <v>61.2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9.25" customHeight="1">
      <c r="A17" s="12" t="s">
        <v>21</v>
      </c>
      <c r="B17" s="13">
        <v>28280</v>
      </c>
      <c r="C17" s="13">
        <f>D17+E17</f>
        <v>103997</v>
      </c>
      <c r="D17" s="13">
        <v>52685</v>
      </c>
      <c r="E17" s="13">
        <v>51312</v>
      </c>
      <c r="F17" s="14">
        <v>73.85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9.25" customHeight="1">
      <c r="A18" s="12" t="s">
        <v>22</v>
      </c>
      <c r="B18" s="13">
        <v>13086</v>
      </c>
      <c r="C18" s="13">
        <f>D18+E18</f>
        <v>49375</v>
      </c>
      <c r="D18" s="13">
        <v>24131</v>
      </c>
      <c r="E18" s="13">
        <v>25244</v>
      </c>
      <c r="F18" s="14">
        <v>120.48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9.25" customHeight="1">
      <c r="A19" s="12" t="s">
        <v>23</v>
      </c>
      <c r="B19" s="13">
        <v>21791</v>
      </c>
      <c r="C19" s="13">
        <f>D19+E19</f>
        <v>75707</v>
      </c>
      <c r="D19" s="13">
        <v>37416</v>
      </c>
      <c r="E19" s="13">
        <v>38291</v>
      </c>
      <c r="F19" s="14">
        <v>99.79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9.25" customHeight="1">
      <c r="A20" s="12"/>
      <c r="B20" s="13"/>
      <c r="C20" s="13"/>
      <c r="D20" s="13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9.25" customHeight="1">
      <c r="A21" s="12" t="s">
        <v>24</v>
      </c>
      <c r="B21" s="13">
        <v>24552</v>
      </c>
      <c r="C21" s="13">
        <f>D21+E21</f>
        <v>75240</v>
      </c>
      <c r="D21" s="13">
        <v>38419</v>
      </c>
      <c r="E21" s="13">
        <v>36821</v>
      </c>
      <c r="F21" s="14">
        <v>130.5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9.25" customHeight="1">
      <c r="A22" s="12" t="s">
        <v>25</v>
      </c>
      <c r="B22" s="13">
        <v>33912</v>
      </c>
      <c r="C22" s="13">
        <f>D22+E22</f>
        <v>118369</v>
      </c>
      <c r="D22" s="13">
        <v>58865</v>
      </c>
      <c r="E22" s="13">
        <v>59504</v>
      </c>
      <c r="F22" s="14">
        <v>102.27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9.25" customHeight="1">
      <c r="A23" s="12" t="s">
        <v>26</v>
      </c>
      <c r="B23" s="13">
        <v>10062</v>
      </c>
      <c r="C23" s="13">
        <f>D23+E23</f>
        <v>37732</v>
      </c>
      <c r="D23" s="13">
        <v>18435</v>
      </c>
      <c r="E23" s="13">
        <v>19297</v>
      </c>
      <c r="F23" s="14">
        <v>89.98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9.25" customHeight="1">
      <c r="A24" s="12" t="s">
        <v>27</v>
      </c>
      <c r="B24" s="13">
        <v>8184</v>
      </c>
      <c r="C24" s="13">
        <f>D24+E24</f>
        <v>31856</v>
      </c>
      <c r="D24" s="13">
        <v>15591</v>
      </c>
      <c r="E24" s="13">
        <v>16265</v>
      </c>
      <c r="F24" s="14">
        <v>80.28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9.25" customHeight="1">
      <c r="A25" s="12" t="s">
        <v>28</v>
      </c>
      <c r="B25" s="13">
        <v>9889</v>
      </c>
      <c r="C25" s="13">
        <f>D25+E25</f>
        <v>36777</v>
      </c>
      <c r="D25" s="13">
        <v>17816</v>
      </c>
      <c r="E25" s="13">
        <v>18961</v>
      </c>
      <c r="F25" s="14">
        <v>50.3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9.25" customHeight="1">
      <c r="A26" s="12"/>
      <c r="B26" s="13"/>
      <c r="C26" s="13"/>
      <c r="D26" s="13"/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9.25" customHeight="1">
      <c r="A27" s="12" t="s">
        <v>29</v>
      </c>
      <c r="B27" s="13">
        <v>45731</v>
      </c>
      <c r="C27" s="13">
        <f>D27+E27</f>
        <v>135478</v>
      </c>
      <c r="D27" s="13">
        <v>69427</v>
      </c>
      <c r="E27" s="13">
        <v>66051</v>
      </c>
      <c r="F27" s="14">
        <v>20.8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9.25" customHeight="1">
      <c r="A28" s="12" t="s">
        <v>30</v>
      </c>
      <c r="B28" s="13">
        <v>83222</v>
      </c>
      <c r="C28" s="13">
        <f>D28+E28</f>
        <v>267994</v>
      </c>
      <c r="D28" s="13">
        <v>135936</v>
      </c>
      <c r="E28" s="13">
        <v>132058</v>
      </c>
      <c r="F28" s="14">
        <v>73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9.25" customHeight="1">
      <c r="A29" s="12" t="s">
        <v>31</v>
      </c>
      <c r="B29" s="13">
        <v>7371</v>
      </c>
      <c r="C29" s="13">
        <f>D29+E29</f>
        <v>25320</v>
      </c>
      <c r="D29" s="13">
        <v>12462</v>
      </c>
      <c r="E29" s="13">
        <v>12858</v>
      </c>
      <c r="F29" s="14">
        <v>94.91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9.25" customHeight="1">
      <c r="A30" s="12" t="s">
        <v>32</v>
      </c>
      <c r="B30" s="13">
        <v>71382</v>
      </c>
      <c r="C30" s="13">
        <f>D30+E30</f>
        <v>232943</v>
      </c>
      <c r="D30" s="13">
        <v>119864</v>
      </c>
      <c r="E30" s="13">
        <v>113079</v>
      </c>
      <c r="F30" s="14">
        <v>366.68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9.25" customHeight="1">
      <c r="A31" s="12" t="s">
        <v>33</v>
      </c>
      <c r="B31" s="13">
        <v>35849</v>
      </c>
      <c r="C31" s="13">
        <f>D31+E31</f>
        <v>120378</v>
      </c>
      <c r="D31" s="13">
        <v>60300</v>
      </c>
      <c r="E31" s="13">
        <v>60078</v>
      </c>
      <c r="F31" s="14">
        <v>35.31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9.25" customHeight="1">
      <c r="A32" s="12"/>
      <c r="B32" s="13"/>
      <c r="C32" s="13"/>
      <c r="D32" s="13"/>
      <c r="E32" s="1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9.25" customHeight="1">
      <c r="A33" s="12" t="s">
        <v>34</v>
      </c>
      <c r="B33" s="13">
        <v>43787</v>
      </c>
      <c r="C33" s="13">
        <f>D33+E33</f>
        <v>141181</v>
      </c>
      <c r="D33" s="13">
        <v>71001</v>
      </c>
      <c r="E33" s="13">
        <v>70180</v>
      </c>
      <c r="F33" s="14">
        <v>51.2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9.25" customHeight="1">
      <c r="A34" s="12" t="s">
        <v>35</v>
      </c>
      <c r="B34" s="13">
        <v>33111</v>
      </c>
      <c r="C34" s="13">
        <f>D34+E34</f>
        <v>110775</v>
      </c>
      <c r="D34" s="13">
        <v>55411</v>
      </c>
      <c r="E34" s="13">
        <v>55364</v>
      </c>
      <c r="F34" s="14">
        <v>44.07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9.25" customHeight="1">
      <c r="A35" s="12" t="s">
        <v>36</v>
      </c>
      <c r="B35" s="13">
        <v>9308</v>
      </c>
      <c r="C35" s="13">
        <f>D35+E35</f>
        <v>31225</v>
      </c>
      <c r="D35" s="13">
        <v>14829</v>
      </c>
      <c r="E35" s="13">
        <v>16396</v>
      </c>
      <c r="F35" s="14">
        <v>146.88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9.25" customHeight="1">
      <c r="A36" s="12" t="s">
        <v>37</v>
      </c>
      <c r="B36" s="13">
        <v>24556</v>
      </c>
      <c r="C36" s="13">
        <f>D36+E36</f>
        <v>83960</v>
      </c>
      <c r="D36" s="13">
        <v>42297</v>
      </c>
      <c r="E36" s="13">
        <v>41663</v>
      </c>
      <c r="F36" s="14">
        <v>20.53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9.25" customHeight="1">
      <c r="A37" s="12" t="s">
        <v>38</v>
      </c>
      <c r="B37" s="13">
        <v>24126</v>
      </c>
      <c r="C37" s="13">
        <f>D37+E37</f>
        <v>81985</v>
      </c>
      <c r="D37" s="13">
        <v>41471</v>
      </c>
      <c r="E37" s="13">
        <v>40514</v>
      </c>
      <c r="F37" s="14">
        <v>319.54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9.25" customHeight="1">
      <c r="A38" s="12"/>
      <c r="B38" s="13"/>
      <c r="C38" s="13"/>
      <c r="D38" s="13"/>
      <c r="E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9.25" customHeight="1">
      <c r="A39" s="12" t="s">
        <v>39</v>
      </c>
      <c r="B39" s="13">
        <v>15004</v>
      </c>
      <c r="C39" s="13">
        <f>D39+E39</f>
        <v>56033</v>
      </c>
      <c r="D39" s="13">
        <v>27639</v>
      </c>
      <c r="E39" s="13">
        <v>28394</v>
      </c>
      <c r="F39" s="14">
        <v>199.4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9.25" customHeight="1">
      <c r="A40" s="12" t="s">
        <v>40</v>
      </c>
      <c r="B40" s="13">
        <v>28289</v>
      </c>
      <c r="C40" s="13">
        <f>D40+E40</f>
        <v>87599</v>
      </c>
      <c r="D40" s="13">
        <v>44177</v>
      </c>
      <c r="E40" s="13">
        <v>43422</v>
      </c>
      <c r="F40" s="14">
        <v>16.98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9.25" customHeight="1">
      <c r="A41" s="12" t="s">
        <v>41</v>
      </c>
      <c r="B41" s="13">
        <v>18439</v>
      </c>
      <c r="C41" s="13">
        <f>D41+E41</f>
        <v>65625</v>
      </c>
      <c r="D41" s="13">
        <v>32846</v>
      </c>
      <c r="E41" s="13">
        <v>32779</v>
      </c>
      <c r="F41" s="14">
        <v>36.04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9.25" customHeight="1">
      <c r="A42" s="12"/>
      <c r="B42" s="13"/>
      <c r="C42" s="13"/>
      <c r="D42" s="13"/>
      <c r="E42" s="1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9.25" customHeight="1">
      <c r="A43" s="21" t="s">
        <v>42</v>
      </c>
      <c r="B43" s="22">
        <f>SUM(B44:B45)</f>
        <v>15087</v>
      </c>
      <c r="C43" s="22">
        <f>SUM(C44:C45)</f>
        <v>60684</v>
      </c>
      <c r="D43" s="22">
        <f>SUM(D44:D45)</f>
        <v>30868</v>
      </c>
      <c r="E43" s="22">
        <f>SUM(E44:E45)</f>
        <v>29816</v>
      </c>
      <c r="F43" s="41">
        <f>SUM(F44:F45)</f>
        <v>72.4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9.25" customHeight="1">
      <c r="A44" s="12" t="s">
        <v>43</v>
      </c>
      <c r="B44" s="13">
        <v>5995</v>
      </c>
      <c r="C44" s="13">
        <f>D44+E44</f>
        <v>24125</v>
      </c>
      <c r="D44" s="13">
        <v>12181</v>
      </c>
      <c r="E44" s="13">
        <v>11944</v>
      </c>
      <c r="F44" s="2">
        <v>29.92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9.25" customHeight="1">
      <c r="A45" s="12" t="s">
        <v>44</v>
      </c>
      <c r="B45" s="28">
        <v>9092</v>
      </c>
      <c r="C45" s="28">
        <f>D45+E45</f>
        <v>36559</v>
      </c>
      <c r="D45" s="28">
        <v>18687</v>
      </c>
      <c r="E45" s="28">
        <v>17872</v>
      </c>
      <c r="F45" s="27">
        <v>42.48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9.25" customHeight="1">
      <c r="A46" s="12"/>
      <c r="B46" s="28"/>
      <c r="C46" s="28"/>
      <c r="D46" s="28"/>
      <c r="E46" s="28"/>
      <c r="F46" s="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9" ht="29.25" customHeight="1">
      <c r="A47" s="21" t="s">
        <v>45</v>
      </c>
      <c r="B47" s="29">
        <f>SUM(B48:B55)</f>
        <v>43466</v>
      </c>
      <c r="C47" s="29">
        <f>SUM(C48:C55)</f>
        <v>163666</v>
      </c>
      <c r="D47" s="29">
        <f>SUM(D48:D55)</f>
        <v>81664</v>
      </c>
      <c r="E47" s="29">
        <f>SUM(E48:E55)</f>
        <v>82002</v>
      </c>
      <c r="F47" s="37">
        <f>SUM(F48:F55)</f>
        <v>340.25999999999993</v>
      </c>
      <c r="G47" s="3"/>
      <c r="H47" s="3"/>
      <c r="I47" s="3"/>
    </row>
    <row r="48" spans="1:9" ht="29.25" customHeight="1">
      <c r="A48" s="12" t="s">
        <v>46</v>
      </c>
      <c r="B48" s="33">
        <v>4717</v>
      </c>
      <c r="C48" s="33">
        <f>D48+E48</f>
        <v>17125</v>
      </c>
      <c r="D48" s="33">
        <v>8447</v>
      </c>
      <c r="E48" s="33">
        <v>8678</v>
      </c>
      <c r="F48" s="34">
        <v>19.23</v>
      </c>
      <c r="G48" s="3"/>
      <c r="H48" s="3"/>
      <c r="I48" s="3"/>
    </row>
    <row r="49" spans="1:19" ht="29.25" customHeight="1">
      <c r="A49" s="12" t="s">
        <v>104</v>
      </c>
      <c r="B49" s="13">
        <v>9918</v>
      </c>
      <c r="C49" s="13">
        <f>D49+E49</f>
        <v>36524</v>
      </c>
      <c r="D49" s="13">
        <v>18237</v>
      </c>
      <c r="E49" s="13">
        <v>18287</v>
      </c>
      <c r="F49" s="14">
        <v>75.49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9" ht="29.25" customHeight="1">
      <c r="A50" s="12" t="s">
        <v>108</v>
      </c>
      <c r="B50" s="33">
        <v>8871</v>
      </c>
      <c r="C50" s="33">
        <f aca="true" t="shared" si="0" ref="C50:C55">D50+E50</f>
        <v>31766</v>
      </c>
      <c r="D50" s="33">
        <v>16133</v>
      </c>
      <c r="E50" s="33">
        <v>15633</v>
      </c>
      <c r="F50" s="34">
        <v>53.54</v>
      </c>
      <c r="G50" s="3"/>
      <c r="H50" s="3"/>
      <c r="I50" s="3"/>
    </row>
    <row r="51" spans="1:9" ht="29.25" customHeight="1">
      <c r="A51" s="12" t="s">
        <v>47</v>
      </c>
      <c r="B51" s="33">
        <v>1648</v>
      </c>
      <c r="C51" s="33">
        <f t="shared" si="0"/>
        <v>7503</v>
      </c>
      <c r="D51" s="33">
        <v>3660</v>
      </c>
      <c r="E51" s="33">
        <v>3843</v>
      </c>
      <c r="F51" s="34">
        <v>46.58</v>
      </c>
      <c r="G51" s="3"/>
      <c r="H51" s="3"/>
      <c r="I51" s="3"/>
    </row>
    <row r="52" spans="1:9" ht="29.25" customHeight="1">
      <c r="A52" s="12" t="s">
        <v>48</v>
      </c>
      <c r="B52" s="33">
        <v>8330</v>
      </c>
      <c r="C52" s="33">
        <f t="shared" si="0"/>
        <v>31470</v>
      </c>
      <c r="D52" s="33">
        <v>15725</v>
      </c>
      <c r="E52" s="33">
        <v>15745</v>
      </c>
      <c r="F52" s="34">
        <v>35.19</v>
      </c>
      <c r="G52" s="3"/>
      <c r="H52" s="3"/>
      <c r="I52" s="3"/>
    </row>
    <row r="53" spans="1:19" ht="29.25" customHeight="1">
      <c r="A53" s="12" t="s">
        <v>102</v>
      </c>
      <c r="B53" s="28">
        <v>5765</v>
      </c>
      <c r="C53" s="28">
        <f>D53+E53</f>
        <v>21913</v>
      </c>
      <c r="D53" s="28">
        <v>10913</v>
      </c>
      <c r="E53" s="28">
        <v>11000</v>
      </c>
      <c r="F53" s="35">
        <v>53.03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9" ht="29.25" customHeight="1">
      <c r="A54" s="12" t="s">
        <v>49</v>
      </c>
      <c r="B54" s="33">
        <v>1012</v>
      </c>
      <c r="C54" s="33">
        <f t="shared" si="0"/>
        <v>4665</v>
      </c>
      <c r="D54" s="33">
        <v>2301</v>
      </c>
      <c r="E54" s="33">
        <v>2364</v>
      </c>
      <c r="F54" s="34">
        <v>22.83</v>
      </c>
      <c r="G54" s="3"/>
      <c r="H54" s="3"/>
      <c r="I54" s="3"/>
    </row>
    <row r="55" spans="1:9" ht="29.25" customHeight="1">
      <c r="A55" s="12" t="s">
        <v>50</v>
      </c>
      <c r="B55" s="33">
        <v>3205</v>
      </c>
      <c r="C55" s="33">
        <f t="shared" si="0"/>
        <v>12700</v>
      </c>
      <c r="D55" s="33">
        <v>6248</v>
      </c>
      <c r="E55" s="33">
        <v>6452</v>
      </c>
      <c r="F55" s="34">
        <v>34.37</v>
      </c>
      <c r="G55" s="3"/>
      <c r="H55" s="3"/>
      <c r="I55" s="3"/>
    </row>
    <row r="56" spans="1:9" ht="29.25" customHeight="1">
      <c r="A56" s="12" t="s">
        <v>51</v>
      </c>
      <c r="B56" s="33"/>
      <c r="C56" s="33"/>
      <c r="D56" s="33"/>
      <c r="E56" s="33"/>
      <c r="F56" s="36"/>
      <c r="G56" s="3"/>
      <c r="H56" s="3"/>
      <c r="I56" s="3"/>
    </row>
    <row r="57" spans="1:9" ht="29.25" customHeight="1">
      <c r="A57" s="21" t="s">
        <v>52</v>
      </c>
      <c r="B57" s="29">
        <f>SUM(B58:B73)</f>
        <v>26620</v>
      </c>
      <c r="C57" s="29">
        <f>SUM(C58:C73)</f>
        <v>111378</v>
      </c>
      <c r="D57" s="29">
        <f>SUM(D58:D73)</f>
        <v>55191</v>
      </c>
      <c r="E57" s="29">
        <f>SUM(E58:E73)</f>
        <v>56187</v>
      </c>
      <c r="F57" s="37">
        <f>SUM(F58:F73)</f>
        <v>394.42999999999995</v>
      </c>
      <c r="G57" s="3"/>
      <c r="H57" s="3"/>
      <c r="I57" s="3"/>
    </row>
    <row r="58" spans="1:9" ht="29.25" customHeight="1">
      <c r="A58" s="12" t="s">
        <v>53</v>
      </c>
      <c r="B58" s="33">
        <v>1642</v>
      </c>
      <c r="C58" s="33">
        <f aca="true" t="shared" si="1" ref="C58:C73">D58+E58</f>
        <v>7027</v>
      </c>
      <c r="D58" s="33">
        <v>3433</v>
      </c>
      <c r="E58" s="33">
        <v>3594</v>
      </c>
      <c r="F58" s="34">
        <v>31.78</v>
      </c>
      <c r="G58" s="3"/>
      <c r="H58" s="3"/>
      <c r="I58" s="3"/>
    </row>
    <row r="59" spans="1:9" ht="29.25" customHeight="1">
      <c r="A59" s="16" t="s">
        <v>54</v>
      </c>
      <c r="B59" s="30">
        <v>1389</v>
      </c>
      <c r="C59" s="30">
        <f t="shared" si="1"/>
        <v>5563</v>
      </c>
      <c r="D59" s="30">
        <v>2763</v>
      </c>
      <c r="E59" s="30">
        <v>2800</v>
      </c>
      <c r="F59" s="31">
        <v>19.49</v>
      </c>
      <c r="G59" s="3"/>
      <c r="H59" s="3"/>
      <c r="I59" s="3"/>
    </row>
    <row r="60" spans="1:9" ht="29.25" customHeight="1">
      <c r="A60" s="27"/>
      <c r="B60" s="33"/>
      <c r="C60" s="33"/>
      <c r="D60" s="33"/>
      <c r="E60" s="33"/>
      <c r="F60" s="34"/>
      <c r="G60" s="3"/>
      <c r="H60" s="3"/>
      <c r="I60" s="3"/>
    </row>
    <row r="61" spans="1:9" ht="29.25" customHeight="1">
      <c r="A61" s="27"/>
      <c r="B61" s="33"/>
      <c r="C61" s="33"/>
      <c r="D61" s="33"/>
      <c r="E61" s="33"/>
      <c r="F61" s="34"/>
      <c r="G61" s="3"/>
      <c r="H61" s="3"/>
      <c r="I61" s="3"/>
    </row>
    <row r="62" spans="1:9" ht="29.25" customHeight="1">
      <c r="A62" s="27"/>
      <c r="B62" s="33"/>
      <c r="C62" s="33"/>
      <c r="D62" s="33"/>
      <c r="E62" s="33"/>
      <c r="F62" s="34"/>
      <c r="G62" s="3"/>
      <c r="H62" s="3"/>
      <c r="I62" s="3"/>
    </row>
    <row r="63" spans="1:9" ht="29.25" customHeight="1">
      <c r="A63" s="27"/>
      <c r="B63" s="33"/>
      <c r="C63" s="33"/>
      <c r="D63" s="33"/>
      <c r="E63" s="33"/>
      <c r="F63" s="34"/>
      <c r="G63" s="3"/>
      <c r="H63" s="3"/>
      <c r="I63" s="3"/>
    </row>
    <row r="64" spans="1:19" ht="29.25" customHeight="1" thickBot="1">
      <c r="A64" s="3"/>
      <c r="B64" s="3"/>
      <c r="C64" s="3"/>
      <c r="D64" s="3"/>
      <c r="E64" s="42" t="s">
        <v>107</v>
      </c>
      <c r="F64" s="4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29.25" customHeight="1">
      <c r="A65" s="5" t="s">
        <v>0</v>
      </c>
      <c r="B65" s="17"/>
      <c r="C65" s="7" t="s">
        <v>1</v>
      </c>
      <c r="D65" s="7"/>
      <c r="E65" s="7" t="s">
        <v>2</v>
      </c>
      <c r="F65" s="5" t="s">
        <v>3</v>
      </c>
      <c r="G65" s="2"/>
      <c r="H65" s="2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9.25" customHeight="1">
      <c r="A66" s="8" t="s">
        <v>4</v>
      </c>
      <c r="B66" s="9" t="s">
        <v>5</v>
      </c>
      <c r="C66" s="10" t="s">
        <v>6</v>
      </c>
      <c r="D66" s="10" t="s">
        <v>7</v>
      </c>
      <c r="E66" s="10" t="s">
        <v>8</v>
      </c>
      <c r="F66" s="11" t="s">
        <v>9</v>
      </c>
      <c r="G66" s="2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9" ht="29.25" customHeight="1">
      <c r="A67" s="43" t="s">
        <v>55</v>
      </c>
      <c r="B67" s="44">
        <v>2575</v>
      </c>
      <c r="C67" s="44">
        <f>D67+E67</f>
        <v>10771</v>
      </c>
      <c r="D67" s="44">
        <v>5416</v>
      </c>
      <c r="E67" s="44">
        <v>5355</v>
      </c>
      <c r="F67" s="45">
        <v>50.02</v>
      </c>
      <c r="G67" s="3"/>
      <c r="H67" s="3"/>
      <c r="I67" s="3"/>
    </row>
    <row r="68" spans="1:9" ht="29.25" customHeight="1">
      <c r="A68" s="12" t="s">
        <v>56</v>
      </c>
      <c r="B68" s="18">
        <v>6482</v>
      </c>
      <c r="C68" s="18">
        <f t="shared" si="1"/>
        <v>26239</v>
      </c>
      <c r="D68" s="18">
        <v>12875</v>
      </c>
      <c r="E68" s="18">
        <v>13364</v>
      </c>
      <c r="F68" s="19">
        <v>61.79</v>
      </c>
      <c r="G68" s="3"/>
      <c r="H68" s="3"/>
      <c r="I68" s="3"/>
    </row>
    <row r="69" spans="1:9" ht="29.25" customHeight="1">
      <c r="A69" s="12" t="s">
        <v>57</v>
      </c>
      <c r="B69" s="18">
        <v>2719</v>
      </c>
      <c r="C69" s="18">
        <f t="shared" si="1"/>
        <v>12047</v>
      </c>
      <c r="D69" s="18">
        <v>5943</v>
      </c>
      <c r="E69" s="18">
        <v>6104</v>
      </c>
      <c r="F69" s="19">
        <v>51.76</v>
      </c>
      <c r="G69" s="3"/>
      <c r="H69" s="3"/>
      <c r="I69" s="3"/>
    </row>
    <row r="70" spans="1:9" ht="29.25" customHeight="1">
      <c r="A70" s="12" t="s">
        <v>58</v>
      </c>
      <c r="B70" s="18">
        <v>1220</v>
      </c>
      <c r="C70" s="18">
        <f t="shared" si="1"/>
        <v>5178</v>
      </c>
      <c r="D70" s="18">
        <v>2613</v>
      </c>
      <c r="E70" s="18">
        <v>2565</v>
      </c>
      <c r="F70" s="19">
        <v>28.96</v>
      </c>
      <c r="G70" s="3"/>
      <c r="H70" s="3"/>
      <c r="I70" s="3"/>
    </row>
    <row r="71" spans="1:9" ht="29.25" customHeight="1">
      <c r="A71" s="12" t="s">
        <v>59</v>
      </c>
      <c r="B71" s="18">
        <v>4209</v>
      </c>
      <c r="C71" s="18">
        <f t="shared" si="1"/>
        <v>17363</v>
      </c>
      <c r="D71" s="18">
        <v>8538</v>
      </c>
      <c r="E71" s="18">
        <v>8825</v>
      </c>
      <c r="F71" s="19">
        <v>72.67</v>
      </c>
      <c r="G71" s="3"/>
      <c r="H71" s="3"/>
      <c r="I71" s="3"/>
    </row>
    <row r="72" spans="1:9" ht="29.25" customHeight="1">
      <c r="A72" s="12" t="s">
        <v>60</v>
      </c>
      <c r="B72" s="18">
        <v>1855</v>
      </c>
      <c r="C72" s="18">
        <f t="shared" si="1"/>
        <v>8826</v>
      </c>
      <c r="D72" s="18">
        <v>4388</v>
      </c>
      <c r="E72" s="18">
        <v>4438</v>
      </c>
      <c r="F72" s="19">
        <v>32.64</v>
      </c>
      <c r="G72" s="3"/>
      <c r="H72" s="3"/>
      <c r="I72" s="3"/>
    </row>
    <row r="73" spans="1:9" ht="29.25" customHeight="1">
      <c r="A73" s="12" t="s">
        <v>61</v>
      </c>
      <c r="B73" s="18">
        <v>4529</v>
      </c>
      <c r="C73" s="18">
        <f t="shared" si="1"/>
        <v>18364</v>
      </c>
      <c r="D73" s="18">
        <v>9222</v>
      </c>
      <c r="E73" s="18">
        <v>9142</v>
      </c>
      <c r="F73" s="19">
        <v>45.32</v>
      </c>
      <c r="G73" s="3"/>
      <c r="H73" s="3"/>
      <c r="I73" s="3"/>
    </row>
    <row r="74" spans="1:9" ht="29.25" customHeight="1">
      <c r="A74" s="12" t="s">
        <v>62</v>
      </c>
      <c r="B74" s="18"/>
      <c r="C74" s="18"/>
      <c r="D74" s="18"/>
      <c r="E74" s="18"/>
      <c r="F74" s="3"/>
      <c r="G74" s="3"/>
      <c r="H74" s="3"/>
      <c r="I74" s="3"/>
    </row>
    <row r="75" spans="1:9" ht="29.25" customHeight="1">
      <c r="A75" s="21" t="s">
        <v>63</v>
      </c>
      <c r="B75" s="23">
        <f>SUM(B76:B77)</f>
        <v>5352</v>
      </c>
      <c r="C75" s="23">
        <f>SUM(C76:C77)</f>
        <v>21280</v>
      </c>
      <c r="D75" s="23">
        <f>SUM(D76:D77)</f>
        <v>10373</v>
      </c>
      <c r="E75" s="23">
        <f>SUM(E76:E77)</f>
        <v>10907</v>
      </c>
      <c r="F75" s="24">
        <f>SUM(F76:F77)</f>
        <v>48.5</v>
      </c>
      <c r="G75" s="3"/>
      <c r="H75" s="3"/>
      <c r="I75" s="3"/>
    </row>
    <row r="76" spans="1:9" ht="29.25" customHeight="1">
      <c r="A76" s="12" t="s">
        <v>64</v>
      </c>
      <c r="B76" s="18">
        <v>2434</v>
      </c>
      <c r="C76" s="18">
        <f>D76+E76</f>
        <v>9958</v>
      </c>
      <c r="D76" s="18">
        <v>4881</v>
      </c>
      <c r="E76" s="18">
        <v>5077</v>
      </c>
      <c r="F76" s="19">
        <v>29.65</v>
      </c>
      <c r="G76" s="3"/>
      <c r="H76" s="3"/>
      <c r="I76" s="3"/>
    </row>
    <row r="77" spans="1:9" ht="29.25" customHeight="1">
      <c r="A77" s="12" t="s">
        <v>65</v>
      </c>
      <c r="B77" s="18">
        <v>2918</v>
      </c>
      <c r="C77" s="18">
        <f>D77+E77</f>
        <v>11322</v>
      </c>
      <c r="D77" s="18">
        <v>5492</v>
      </c>
      <c r="E77" s="18">
        <v>5830</v>
      </c>
      <c r="F77" s="19">
        <v>18.85</v>
      </c>
      <c r="G77" s="3"/>
      <c r="H77" s="3"/>
      <c r="I77" s="3"/>
    </row>
    <row r="78" spans="1:9" ht="29.25" customHeight="1">
      <c r="A78" s="12" t="s">
        <v>51</v>
      </c>
      <c r="B78" s="18" t="s">
        <v>13</v>
      </c>
      <c r="C78" s="18"/>
      <c r="D78" s="18"/>
      <c r="E78" s="18"/>
      <c r="F78" s="3"/>
      <c r="G78" s="3"/>
      <c r="H78" s="3"/>
      <c r="I78" s="3"/>
    </row>
    <row r="79" spans="1:9" ht="29.25" customHeight="1">
      <c r="A79" s="21" t="s">
        <v>66</v>
      </c>
      <c r="B79" s="23">
        <f>SUM(B80:B81)</f>
        <v>5235</v>
      </c>
      <c r="C79" s="23">
        <f>SUM(C80:C81)</f>
        <v>21546</v>
      </c>
      <c r="D79" s="23">
        <f>SUM(D80:D81)</f>
        <v>10593</v>
      </c>
      <c r="E79" s="23">
        <f>SUM(E80:E81)</f>
        <v>10953</v>
      </c>
      <c r="F79" s="24">
        <f>SUM(F80:F81)</f>
        <v>53.730000000000004</v>
      </c>
      <c r="G79" s="3"/>
      <c r="H79" s="3"/>
      <c r="I79" s="3"/>
    </row>
    <row r="80" spans="1:9" ht="29.25" customHeight="1">
      <c r="A80" s="12" t="s">
        <v>67</v>
      </c>
      <c r="B80" s="18">
        <v>2870</v>
      </c>
      <c r="C80" s="18">
        <f>D80+E80</f>
        <v>11626</v>
      </c>
      <c r="D80" s="18">
        <v>5656</v>
      </c>
      <c r="E80" s="18">
        <v>5970</v>
      </c>
      <c r="F80" s="19">
        <v>33.35</v>
      </c>
      <c r="G80" s="3"/>
      <c r="H80" s="3"/>
      <c r="I80" s="3"/>
    </row>
    <row r="81" spans="1:9" ht="29.25" customHeight="1">
      <c r="A81" s="12" t="s">
        <v>68</v>
      </c>
      <c r="B81" s="18">
        <v>2365</v>
      </c>
      <c r="C81" s="18">
        <f>D81+E81</f>
        <v>9920</v>
      </c>
      <c r="D81" s="18">
        <v>4937</v>
      </c>
      <c r="E81" s="18">
        <v>4983</v>
      </c>
      <c r="F81" s="19">
        <v>20.38</v>
      </c>
      <c r="G81" s="3"/>
      <c r="H81" s="3"/>
      <c r="I81" s="3"/>
    </row>
    <row r="82" spans="1:9" ht="29.25" customHeight="1">
      <c r="A82" s="12" t="s">
        <v>51</v>
      </c>
      <c r="B82" s="18"/>
      <c r="C82" s="18"/>
      <c r="D82" s="18"/>
      <c r="E82" s="18"/>
      <c r="F82" s="3"/>
      <c r="G82" s="3"/>
      <c r="H82" s="3"/>
      <c r="I82" s="3"/>
    </row>
    <row r="83" spans="1:9" ht="29.25" customHeight="1">
      <c r="A83" s="21" t="s">
        <v>69</v>
      </c>
      <c r="B83" s="23">
        <f>SUM(B84:B91)</f>
        <v>30174</v>
      </c>
      <c r="C83" s="23">
        <f>SUM(C84:C91)</f>
        <v>115187</v>
      </c>
      <c r="D83" s="23">
        <f>SUM(D84:D91)</f>
        <v>56735</v>
      </c>
      <c r="E83" s="23">
        <f>SUM(E84:E91)</f>
        <v>58452</v>
      </c>
      <c r="F83" s="24">
        <f>SUM(F84:F91)</f>
        <v>301.59</v>
      </c>
      <c r="G83" s="3"/>
      <c r="H83" s="3"/>
      <c r="I83" s="3"/>
    </row>
    <row r="84" spans="1:9" ht="29.25" customHeight="1">
      <c r="A84" s="12" t="s">
        <v>70</v>
      </c>
      <c r="B84" s="18">
        <v>7617</v>
      </c>
      <c r="C84" s="18">
        <f aca="true" t="shared" si="2" ref="C84:C91">D84+E84</f>
        <v>28785</v>
      </c>
      <c r="D84" s="18">
        <v>14131</v>
      </c>
      <c r="E84" s="18">
        <v>14654</v>
      </c>
      <c r="F84" s="19">
        <v>58.4</v>
      </c>
      <c r="G84" s="3"/>
      <c r="H84" s="3"/>
      <c r="I84" s="3"/>
    </row>
    <row r="85" spans="1:9" ht="29.25" customHeight="1">
      <c r="A85" s="12" t="s">
        <v>71</v>
      </c>
      <c r="B85" s="18">
        <v>4871</v>
      </c>
      <c r="C85" s="18">
        <f t="shared" si="2"/>
        <v>18381</v>
      </c>
      <c r="D85" s="18">
        <v>9003</v>
      </c>
      <c r="E85" s="18">
        <v>9378</v>
      </c>
      <c r="F85" s="19">
        <v>22.81</v>
      </c>
      <c r="G85" s="3"/>
      <c r="H85" s="3"/>
      <c r="I85" s="3"/>
    </row>
    <row r="86" spans="1:9" ht="29.25" customHeight="1">
      <c r="A86" s="12" t="s">
        <v>72</v>
      </c>
      <c r="B86" s="18">
        <v>5403</v>
      </c>
      <c r="C86" s="18">
        <f t="shared" si="2"/>
        <v>20594</v>
      </c>
      <c r="D86" s="18">
        <v>10113</v>
      </c>
      <c r="E86" s="18">
        <v>10481</v>
      </c>
      <c r="F86" s="19">
        <v>45.54</v>
      </c>
      <c r="G86" s="3"/>
      <c r="H86" s="3"/>
      <c r="I86" s="3"/>
    </row>
    <row r="87" spans="1:9" ht="29.25" customHeight="1">
      <c r="A87" s="12" t="s">
        <v>73</v>
      </c>
      <c r="B87" s="18">
        <v>2490</v>
      </c>
      <c r="C87" s="18">
        <f t="shared" si="2"/>
        <v>9789</v>
      </c>
      <c r="D87" s="18">
        <v>4808</v>
      </c>
      <c r="E87" s="18">
        <v>4981</v>
      </c>
      <c r="F87" s="19">
        <v>50.99</v>
      </c>
      <c r="G87" s="3"/>
      <c r="H87" s="3"/>
      <c r="I87" s="3"/>
    </row>
    <row r="88" spans="1:9" ht="29.25" customHeight="1">
      <c r="A88" s="12" t="s">
        <v>74</v>
      </c>
      <c r="B88" s="18">
        <v>1110</v>
      </c>
      <c r="C88" s="18">
        <f t="shared" si="2"/>
        <v>4583</v>
      </c>
      <c r="D88" s="18">
        <v>2266</v>
      </c>
      <c r="E88" s="18">
        <v>2317</v>
      </c>
      <c r="F88" s="19">
        <v>9.15</v>
      </c>
      <c r="G88" s="3"/>
      <c r="H88" s="3"/>
      <c r="I88" s="3"/>
    </row>
    <row r="89" spans="1:9" ht="29.25" customHeight="1">
      <c r="A89" s="12" t="s">
        <v>75</v>
      </c>
      <c r="B89" s="18">
        <v>2746</v>
      </c>
      <c r="C89" s="18">
        <f t="shared" si="2"/>
        <v>10620</v>
      </c>
      <c r="D89" s="18">
        <v>5287</v>
      </c>
      <c r="E89" s="18">
        <v>5333</v>
      </c>
      <c r="F89" s="19">
        <v>37.55</v>
      </c>
      <c r="G89" s="3"/>
      <c r="H89" s="3"/>
      <c r="I89" s="3"/>
    </row>
    <row r="90" spans="1:9" ht="29.25" customHeight="1">
      <c r="A90" s="12" t="s">
        <v>76</v>
      </c>
      <c r="B90" s="18">
        <v>3821</v>
      </c>
      <c r="C90" s="18">
        <f t="shared" si="2"/>
        <v>14140</v>
      </c>
      <c r="D90" s="18">
        <v>6915</v>
      </c>
      <c r="E90" s="18">
        <v>7225</v>
      </c>
      <c r="F90" s="19">
        <v>33.38</v>
      </c>
      <c r="G90" s="3"/>
      <c r="H90" s="3"/>
      <c r="I90" s="3"/>
    </row>
    <row r="91" spans="1:9" ht="29.25" customHeight="1">
      <c r="A91" s="12" t="s">
        <v>77</v>
      </c>
      <c r="B91" s="18">
        <v>2116</v>
      </c>
      <c r="C91" s="18">
        <f t="shared" si="2"/>
        <v>8295</v>
      </c>
      <c r="D91" s="18">
        <v>4212</v>
      </c>
      <c r="E91" s="18">
        <v>4083</v>
      </c>
      <c r="F91" s="19">
        <v>43.77</v>
      </c>
      <c r="G91" s="3"/>
      <c r="H91" s="3"/>
      <c r="I91" s="3"/>
    </row>
    <row r="92" spans="1:9" ht="29.25" customHeight="1">
      <c r="A92" s="12"/>
      <c r="B92" s="18"/>
      <c r="C92" s="18"/>
      <c r="D92" s="18"/>
      <c r="E92" s="18"/>
      <c r="F92" s="3"/>
      <c r="G92" s="3"/>
      <c r="H92" s="3"/>
      <c r="I92" s="3"/>
    </row>
    <row r="93" spans="1:9" ht="29.25" customHeight="1">
      <c r="A93" s="21" t="s">
        <v>78</v>
      </c>
      <c r="B93" s="23">
        <f>SUM(B94:B99)</f>
        <v>15111</v>
      </c>
      <c r="C93" s="23">
        <f>SUM(C94:C99)</f>
        <v>60423</v>
      </c>
      <c r="D93" s="23">
        <f>SUM(D94:D99)</f>
        <v>29509</v>
      </c>
      <c r="E93" s="23">
        <f>SUM(E94:E99)</f>
        <v>30914</v>
      </c>
      <c r="F93" s="24">
        <f>SUM(F94:F99)</f>
        <v>227.48000000000002</v>
      </c>
      <c r="G93" s="3"/>
      <c r="H93" s="3"/>
      <c r="I93" s="3"/>
    </row>
    <row r="94" spans="1:9" ht="29.25" customHeight="1">
      <c r="A94" s="12" t="s">
        <v>79</v>
      </c>
      <c r="B94" s="18">
        <v>2923</v>
      </c>
      <c r="C94" s="18">
        <f aca="true" t="shared" si="3" ref="C94:C99">D94+E94</f>
        <v>10943</v>
      </c>
      <c r="D94" s="18">
        <v>5276</v>
      </c>
      <c r="E94" s="18">
        <v>5667</v>
      </c>
      <c r="F94" s="19">
        <v>23.65</v>
      </c>
      <c r="G94" s="3"/>
      <c r="H94" s="3"/>
      <c r="I94" s="3"/>
    </row>
    <row r="95" spans="1:9" ht="29.25" customHeight="1">
      <c r="A95" s="12" t="s">
        <v>80</v>
      </c>
      <c r="B95" s="18">
        <v>1871</v>
      </c>
      <c r="C95" s="18">
        <f t="shared" si="3"/>
        <v>7686</v>
      </c>
      <c r="D95" s="18">
        <v>3704</v>
      </c>
      <c r="E95" s="18">
        <v>3982</v>
      </c>
      <c r="F95" s="19">
        <v>35.44</v>
      </c>
      <c r="G95" s="3"/>
      <c r="H95" s="3"/>
      <c r="I95" s="3"/>
    </row>
    <row r="96" spans="1:9" ht="29.25" customHeight="1">
      <c r="A96" s="12" t="s">
        <v>81</v>
      </c>
      <c r="B96" s="18">
        <v>2650</v>
      </c>
      <c r="C96" s="18">
        <f t="shared" si="3"/>
        <v>10483</v>
      </c>
      <c r="D96" s="18">
        <v>5096</v>
      </c>
      <c r="E96" s="18">
        <v>5387</v>
      </c>
      <c r="F96" s="19">
        <v>28.78</v>
      </c>
      <c r="G96" s="3"/>
      <c r="H96" s="3"/>
      <c r="I96" s="3"/>
    </row>
    <row r="97" spans="1:9" ht="29.25" customHeight="1">
      <c r="A97" s="12" t="s">
        <v>82</v>
      </c>
      <c r="B97" s="18">
        <v>2950</v>
      </c>
      <c r="C97" s="18">
        <f t="shared" si="3"/>
        <v>11913</v>
      </c>
      <c r="D97" s="18">
        <v>5813</v>
      </c>
      <c r="E97" s="18">
        <v>6100</v>
      </c>
      <c r="F97" s="19">
        <v>27.03</v>
      </c>
      <c r="G97" s="3"/>
      <c r="H97" s="3"/>
      <c r="I97" s="3"/>
    </row>
    <row r="98" spans="1:9" ht="29.25" customHeight="1">
      <c r="A98" s="12" t="s">
        <v>83</v>
      </c>
      <c r="B98" s="18">
        <v>1955</v>
      </c>
      <c r="C98" s="18">
        <f t="shared" si="3"/>
        <v>7863</v>
      </c>
      <c r="D98" s="18">
        <v>3908</v>
      </c>
      <c r="E98" s="18">
        <v>3955</v>
      </c>
      <c r="F98" s="19">
        <v>47.04</v>
      </c>
      <c r="G98" s="3"/>
      <c r="H98" s="3"/>
      <c r="I98" s="3"/>
    </row>
    <row r="99" spans="1:9" ht="29.25" customHeight="1">
      <c r="A99" s="12" t="s">
        <v>84</v>
      </c>
      <c r="B99" s="18">
        <v>2762</v>
      </c>
      <c r="C99" s="18">
        <f t="shared" si="3"/>
        <v>11535</v>
      </c>
      <c r="D99" s="18">
        <v>5712</v>
      </c>
      <c r="E99" s="18">
        <v>5823</v>
      </c>
      <c r="F99" s="19">
        <v>65.54</v>
      </c>
      <c r="G99" s="3"/>
      <c r="H99" s="3"/>
      <c r="I99" s="3"/>
    </row>
    <row r="100" spans="1:9" ht="29.25" customHeight="1">
      <c r="A100" s="12"/>
      <c r="B100" s="18"/>
      <c r="C100" s="18"/>
      <c r="D100" s="18"/>
      <c r="E100" s="18"/>
      <c r="F100" s="3"/>
      <c r="G100" s="3"/>
      <c r="H100" s="3"/>
      <c r="I100" s="3"/>
    </row>
    <row r="101" spans="1:9" ht="29.25" customHeight="1">
      <c r="A101" s="21" t="s">
        <v>85</v>
      </c>
      <c r="B101" s="23">
        <f>SUM(B102:B106)</f>
        <v>17386</v>
      </c>
      <c r="C101" s="23">
        <f>SUM(C102:C106)</f>
        <v>64472</v>
      </c>
      <c r="D101" s="23">
        <f>SUM(D102:D106)</f>
        <v>31168</v>
      </c>
      <c r="E101" s="23">
        <f>SUM(E102:E106)</f>
        <v>33304</v>
      </c>
      <c r="F101" s="24">
        <f>SUM(F102:F106)</f>
        <v>314.2900000000001</v>
      </c>
      <c r="G101" s="3"/>
      <c r="H101" s="3"/>
      <c r="I101" s="3"/>
    </row>
    <row r="102" spans="1:9" ht="29.25" customHeight="1">
      <c r="A102" s="12" t="s">
        <v>86</v>
      </c>
      <c r="B102" s="18">
        <v>3505</v>
      </c>
      <c r="C102" s="18">
        <f>D102+E102</f>
        <v>13277</v>
      </c>
      <c r="D102" s="18">
        <v>6473</v>
      </c>
      <c r="E102" s="18">
        <v>6804</v>
      </c>
      <c r="F102" s="19">
        <v>130.83</v>
      </c>
      <c r="G102" s="3"/>
      <c r="H102" s="3"/>
      <c r="I102" s="3"/>
    </row>
    <row r="103" spans="1:9" ht="29.25" customHeight="1">
      <c r="A103" s="12" t="s">
        <v>87</v>
      </c>
      <c r="B103" s="18">
        <v>2077</v>
      </c>
      <c r="C103" s="18">
        <f>D103+E103</f>
        <v>8241</v>
      </c>
      <c r="D103" s="18">
        <v>3996</v>
      </c>
      <c r="E103" s="18">
        <v>4245</v>
      </c>
      <c r="F103" s="19">
        <v>44.47</v>
      </c>
      <c r="G103" s="3"/>
      <c r="H103" s="3"/>
      <c r="I103" s="3"/>
    </row>
    <row r="104" spans="1:9" ht="29.25" customHeight="1">
      <c r="A104" s="12" t="s">
        <v>88</v>
      </c>
      <c r="B104" s="18">
        <v>2479</v>
      </c>
      <c r="C104" s="18">
        <f>D104+E104</f>
        <v>8227</v>
      </c>
      <c r="D104" s="18">
        <v>3911</v>
      </c>
      <c r="E104" s="18">
        <v>4316</v>
      </c>
      <c r="F104" s="19">
        <v>25.05</v>
      </c>
      <c r="G104" s="3"/>
      <c r="H104" s="3"/>
      <c r="I104" s="3"/>
    </row>
    <row r="105" spans="1:9" ht="29.25" customHeight="1">
      <c r="A105" s="12" t="s">
        <v>89</v>
      </c>
      <c r="B105" s="18">
        <v>5736</v>
      </c>
      <c r="C105" s="18">
        <f>D105+E105</f>
        <v>21336</v>
      </c>
      <c r="D105" s="18">
        <v>10377</v>
      </c>
      <c r="E105" s="18">
        <v>10959</v>
      </c>
      <c r="F105" s="19">
        <v>67.09</v>
      </c>
      <c r="G105" s="3"/>
      <c r="H105" s="3"/>
      <c r="I105" s="3"/>
    </row>
    <row r="106" spans="1:9" ht="29.25" customHeight="1">
      <c r="A106" s="12" t="s">
        <v>90</v>
      </c>
      <c r="B106" s="18">
        <v>3589</v>
      </c>
      <c r="C106" s="18">
        <f>D106+E106</f>
        <v>13391</v>
      </c>
      <c r="D106" s="18">
        <v>6411</v>
      </c>
      <c r="E106" s="18">
        <v>6980</v>
      </c>
      <c r="F106" s="19">
        <v>46.85</v>
      </c>
      <c r="G106" s="3"/>
      <c r="H106" s="3"/>
      <c r="I106" s="3"/>
    </row>
    <row r="107" spans="1:9" ht="29.25" customHeight="1">
      <c r="A107" s="12"/>
      <c r="B107" s="18"/>
      <c r="C107" s="18"/>
      <c r="D107" s="18"/>
      <c r="E107" s="18"/>
      <c r="F107" s="3"/>
      <c r="G107" s="3"/>
      <c r="H107" s="3"/>
      <c r="I107" s="3"/>
    </row>
    <row r="108" spans="1:9" ht="29.25" customHeight="1">
      <c r="A108" s="21" t="s">
        <v>91</v>
      </c>
      <c r="B108" s="23">
        <f>SUM(B109:B117)</f>
        <v>21338</v>
      </c>
      <c r="C108" s="23">
        <f>SUM(C109:C117)</f>
        <v>75617</v>
      </c>
      <c r="D108" s="23">
        <f>SUM(D109:D117)</f>
        <v>36449</v>
      </c>
      <c r="E108" s="23">
        <f>SUM(E109:E117)</f>
        <v>39168</v>
      </c>
      <c r="F108" s="24">
        <f>SUM(F109:F117)</f>
        <v>319.28</v>
      </c>
      <c r="G108" s="3"/>
      <c r="H108" s="3"/>
      <c r="I108" s="3"/>
    </row>
    <row r="109" spans="1:9" ht="29.25" customHeight="1">
      <c r="A109" s="12" t="s">
        <v>92</v>
      </c>
      <c r="B109" s="18">
        <v>1781</v>
      </c>
      <c r="C109" s="18">
        <f aca="true" t="shared" si="4" ref="C109:C117">D109+E109</f>
        <v>6699</v>
      </c>
      <c r="D109" s="18">
        <v>3165</v>
      </c>
      <c r="E109" s="18">
        <v>3534</v>
      </c>
      <c r="F109" s="19">
        <v>25.53</v>
      </c>
      <c r="G109" s="3"/>
      <c r="H109" s="3"/>
      <c r="I109" s="3"/>
    </row>
    <row r="110" spans="1:9" ht="29.25" customHeight="1">
      <c r="A110" s="12" t="s">
        <v>93</v>
      </c>
      <c r="B110" s="18">
        <v>1942</v>
      </c>
      <c r="C110" s="18">
        <f t="shared" si="4"/>
        <v>7148</v>
      </c>
      <c r="D110" s="18">
        <v>3454</v>
      </c>
      <c r="E110" s="18">
        <v>3694</v>
      </c>
      <c r="F110" s="19">
        <v>40.04</v>
      </c>
      <c r="G110" s="3"/>
      <c r="H110" s="3"/>
      <c r="I110" s="3"/>
    </row>
    <row r="111" spans="1:9" ht="29.25" customHeight="1">
      <c r="A111" s="12" t="s">
        <v>94</v>
      </c>
      <c r="B111" s="18">
        <v>3568</v>
      </c>
      <c r="C111" s="18">
        <f t="shared" si="4"/>
        <v>12467</v>
      </c>
      <c r="D111" s="18">
        <v>6070</v>
      </c>
      <c r="E111" s="18">
        <v>6397</v>
      </c>
      <c r="F111" s="19">
        <v>45.05</v>
      </c>
      <c r="G111" s="3"/>
      <c r="H111" s="3"/>
      <c r="I111" s="3"/>
    </row>
    <row r="112" spans="1:9" ht="29.25" customHeight="1">
      <c r="A112" s="12" t="s">
        <v>95</v>
      </c>
      <c r="B112" s="18">
        <v>1164</v>
      </c>
      <c r="C112" s="18">
        <f t="shared" si="4"/>
        <v>4702</v>
      </c>
      <c r="D112" s="18">
        <v>2311</v>
      </c>
      <c r="E112" s="18">
        <v>2391</v>
      </c>
      <c r="F112" s="19">
        <v>34.18</v>
      </c>
      <c r="G112" s="3"/>
      <c r="H112" s="3"/>
      <c r="I112" s="3"/>
    </row>
    <row r="113" spans="1:9" ht="29.25" customHeight="1">
      <c r="A113" s="12" t="s">
        <v>96</v>
      </c>
      <c r="B113" s="18">
        <v>2392</v>
      </c>
      <c r="C113" s="18">
        <f t="shared" si="4"/>
        <v>7243</v>
      </c>
      <c r="D113" s="18">
        <v>3230</v>
      </c>
      <c r="E113" s="18">
        <v>4013</v>
      </c>
      <c r="F113" s="19">
        <v>16.98</v>
      </c>
      <c r="G113" s="3"/>
      <c r="H113" s="3"/>
      <c r="I113" s="3"/>
    </row>
    <row r="114" spans="1:9" ht="29.25" customHeight="1">
      <c r="A114" s="12" t="s">
        <v>97</v>
      </c>
      <c r="B114" s="18">
        <v>4211</v>
      </c>
      <c r="C114" s="18">
        <f t="shared" si="4"/>
        <v>15142</v>
      </c>
      <c r="D114" s="18">
        <v>7300</v>
      </c>
      <c r="E114" s="18">
        <v>7842</v>
      </c>
      <c r="F114" s="19">
        <v>36.3</v>
      </c>
      <c r="G114" s="3"/>
      <c r="H114" s="3"/>
      <c r="I114" s="3"/>
    </row>
    <row r="115" spans="1:9" ht="29.25" customHeight="1">
      <c r="A115" s="12" t="s">
        <v>98</v>
      </c>
      <c r="B115" s="18">
        <v>1670</v>
      </c>
      <c r="C115" s="18">
        <f t="shared" si="4"/>
        <v>6334</v>
      </c>
      <c r="D115" s="18">
        <v>3215</v>
      </c>
      <c r="E115" s="18">
        <v>3119</v>
      </c>
      <c r="F115" s="19">
        <v>44.41</v>
      </c>
      <c r="G115" s="3"/>
      <c r="H115" s="3"/>
      <c r="I115" s="3"/>
    </row>
    <row r="116" spans="1:9" ht="29.25" customHeight="1">
      <c r="A116" s="12" t="s">
        <v>99</v>
      </c>
      <c r="B116" s="18">
        <v>1863</v>
      </c>
      <c r="C116" s="18">
        <f t="shared" si="4"/>
        <v>6572</v>
      </c>
      <c r="D116" s="18">
        <v>3141</v>
      </c>
      <c r="E116" s="18">
        <v>3431</v>
      </c>
      <c r="F116" s="19">
        <v>32.28</v>
      </c>
      <c r="G116" s="3"/>
      <c r="H116" s="3"/>
      <c r="I116" s="3"/>
    </row>
    <row r="117" spans="1:9" ht="29.25" customHeight="1">
      <c r="A117" s="12" t="s">
        <v>100</v>
      </c>
      <c r="B117" s="33">
        <v>2747</v>
      </c>
      <c r="C117" s="33">
        <f t="shared" si="4"/>
        <v>9310</v>
      </c>
      <c r="D117" s="33">
        <v>4563</v>
      </c>
      <c r="E117" s="33">
        <v>4747</v>
      </c>
      <c r="F117" s="34">
        <v>44.51</v>
      </c>
      <c r="G117" s="3"/>
      <c r="H117" s="3"/>
      <c r="I117" s="3"/>
    </row>
    <row r="118" spans="1:9" ht="29.25" customHeight="1">
      <c r="A118" s="12"/>
      <c r="B118" s="33"/>
      <c r="C118" s="33"/>
      <c r="D118" s="33"/>
      <c r="E118" s="33"/>
      <c r="F118" s="34"/>
      <c r="G118" s="3"/>
      <c r="H118" s="3"/>
      <c r="I118" s="3"/>
    </row>
    <row r="119" spans="1:9" ht="29.25" customHeight="1">
      <c r="A119" s="21" t="s">
        <v>105</v>
      </c>
      <c r="B119" s="29">
        <f>SUM(B120)</f>
        <v>12259</v>
      </c>
      <c r="C119" s="29">
        <f>SUM(C120)</f>
        <v>45583</v>
      </c>
      <c r="D119" s="29">
        <f>SUM(D120)</f>
        <v>23115</v>
      </c>
      <c r="E119" s="29">
        <f>SUM(E120)</f>
        <v>22468</v>
      </c>
      <c r="F119" s="37">
        <f>SUM(F120)</f>
        <v>95.1</v>
      </c>
      <c r="G119" s="3"/>
      <c r="H119" s="3"/>
      <c r="I119" s="3"/>
    </row>
    <row r="120" spans="1:19" ht="29.25" customHeight="1" thickBot="1">
      <c r="A120" s="20" t="s">
        <v>106</v>
      </c>
      <c r="B120" s="38">
        <v>12259</v>
      </c>
      <c r="C120" s="38">
        <f>D120+E120</f>
        <v>45583</v>
      </c>
      <c r="D120" s="38">
        <v>23115</v>
      </c>
      <c r="E120" s="38">
        <v>22468</v>
      </c>
      <c r="F120" s="39">
        <v>95.1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</row>
    <row r="121" spans="1:9" ht="29.25" customHeight="1">
      <c r="A121" s="27"/>
      <c r="B121" s="33"/>
      <c r="C121" s="33"/>
      <c r="D121" s="33"/>
      <c r="E121" s="33"/>
      <c r="F121" s="34"/>
      <c r="G121" s="3"/>
      <c r="H121" s="3"/>
      <c r="I121" s="3"/>
    </row>
    <row r="122" spans="1:9" ht="29.25" customHeight="1">
      <c r="A122" s="40"/>
      <c r="B122" s="40"/>
      <c r="C122" s="40"/>
      <c r="D122" s="40"/>
      <c r="E122" s="40"/>
      <c r="F122" s="40"/>
      <c r="G122" s="3"/>
      <c r="H122" s="3"/>
      <c r="I122" s="3"/>
    </row>
    <row r="123" spans="1:10" ht="29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7" ht="24.75" customHeight="1">
      <c r="A124" s="3"/>
      <c r="B124" s="3"/>
      <c r="C124" s="3"/>
      <c r="D124" s="3"/>
      <c r="E124" s="3"/>
      <c r="F124" s="3"/>
      <c r="G124" s="3"/>
    </row>
    <row r="125" spans="1:7" ht="24.75" customHeight="1">
      <c r="A125" s="3"/>
      <c r="B125" s="3"/>
      <c r="C125" s="3"/>
      <c r="D125" s="3"/>
      <c r="E125" s="3"/>
      <c r="F125" s="3"/>
      <c r="G125" s="3"/>
    </row>
    <row r="126" spans="1:7" ht="24.75" customHeight="1">
      <c r="A126" s="3"/>
      <c r="B126" s="3"/>
      <c r="C126" s="3"/>
      <c r="D126" s="3"/>
      <c r="E126" s="3"/>
      <c r="F126" s="3"/>
      <c r="G126" s="3"/>
    </row>
    <row r="127" spans="1:7" ht="24.75" customHeight="1">
      <c r="A127" s="3"/>
      <c r="B127" s="3"/>
      <c r="C127" s="3"/>
      <c r="D127" s="3"/>
      <c r="E127" s="3"/>
      <c r="F127" s="3"/>
      <c r="G127" s="3"/>
    </row>
  </sheetData>
  <mergeCells count="1">
    <mergeCell ref="E64:F64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  <rowBreaks count="1" manualBreakCount="1">
    <brk id="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2007-05-18T00:15:10Z</cp:lastPrinted>
  <dcterms:modified xsi:type="dcterms:W3CDTF">2007-05-18T00:17:46Z</dcterms:modified>
  <cp:category/>
  <cp:version/>
  <cp:contentType/>
  <cp:contentStatus/>
</cp:coreProperties>
</file>