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'人口世帯'!$A$1:$F$121</definedName>
  </definedNames>
  <calcPr fullCalcOnLoad="1"/>
</workbook>
</file>

<file path=xl/sharedStrings.xml><?xml version="1.0" encoding="utf-8"?>
<sst xmlns="http://schemas.openxmlformats.org/spreadsheetml/2006/main" count="120" uniqueCount="109">
  <si>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</si>
  <si>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</si>
  <si>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</si>
  <si>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</si>
  <si>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</si>
  <si>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</si>
  <si>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</si>
  <si>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</si>
  <si>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</si>
  <si>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</si>
  <si>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</si>
  <si>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</si>
  <si>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</si>
  <si>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</si>
  <si>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</si>
  <si>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</si>
  <si>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</si>
  <si>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</si>
  <si>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</si>
  <si>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</si>
  <si>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</si>
  <si>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</si>
  <si>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</si>
  <si>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</si>
  <si>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</si>
  <si>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</si>
  <si>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</si>
  <si>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</si>
  <si>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</si>
  <si>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</si>
  <si>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</si>
  <si>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</si>
  <si>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</si>
  <si>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</si>
  <si>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</si>
  <si>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</si>
  <si>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</si>
  <si>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</si>
  <si>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</si>
  <si>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</si>
  <si>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</si>
  <si>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</si>
  <si>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</si>
  <si>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</si>
  <si>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</si>
  <si>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</si>
  <si>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</si>
  <si>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</si>
  <si>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</si>
  <si>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</si>
  <si>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</si>
  <si>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</si>
  <si>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</si>
  <si>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</si>
  <si>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</si>
  <si>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</si>
  <si>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</si>
  <si>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</si>
  <si>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</si>
  <si>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</si>
  <si>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</si>
  <si>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</si>
  <si>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</si>
  <si>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</si>
  <si>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</si>
  <si>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</si>
  <si>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</si>
  <si>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</si>
  <si>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</si>
  <si>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</si>
  <si>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</si>
  <si>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</si>
  <si>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</si>
  <si>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</si>
  <si>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</si>
  <si>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</si>
  <si>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</si>
  <si>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</si>
  <si>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</si>
  <si>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</si>
  <si>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</si>
  <si>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</si>
  <si>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</si>
  <si>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</si>
  <si>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</si>
  <si>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</si>
  <si>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</si>
  <si>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</si>
  <si>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</si>
  <si>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</si>
  <si>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</si>
  <si>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</si>
  <si>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</si>
  <si>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</si>
  <si>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</si>
  <si>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</si>
  <si>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</si>
  <si>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</si>
  <si>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</si>
  <si>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</si>
  <si>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</si>
  <si>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</si>
  <si>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</si>
  <si>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</si>
  <si>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</si>
  <si>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</si>
  <si>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富里村</t>
  </si>
  <si>
    <t>　　昭和57年10月１日現在</t>
  </si>
  <si>
    <t>睦沢村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</si>
</sst>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2" fontId="7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5"/>
  <sheetViews>
    <sheetView tabSelected="1" defaultGridColor="0" zoomScale="50" zoomScaleNormal="50" colorId="22" workbookViewId="0" topLeftCell="A95">
      <selection activeCell="F112" sqref="F112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102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100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1491959</v>
      </c>
      <c r="C5" s="22">
        <f>C6+C7</f>
        <v>4922231</v>
      </c>
      <c r="D5" s="22">
        <f>D6+D7</f>
        <v>2475914</v>
      </c>
      <c r="E5" s="22">
        <f>E6+E7</f>
        <v>2446317</v>
      </c>
      <c r="F5" s="32">
        <f>F6+F7</f>
        <v>5145.573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SUM(B9:B41)</f>
        <v>1309357</v>
      </c>
      <c r="C6" s="22">
        <f>SUM(C9:C41)</f>
        <v>4207333</v>
      </c>
      <c r="D6" s="22">
        <f>SUM(D9:D41)</f>
        <v>2122542</v>
      </c>
      <c r="E6" s="22">
        <f>SUM(E9:E41)</f>
        <v>2084791</v>
      </c>
      <c r="F6" s="32">
        <f>SUM(F9:F41)</f>
        <v>2978.7430000000004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SUM(B43,B47,B57,B73,B77,B81,B91,B99,B106,B117)</f>
        <v>182602</v>
      </c>
      <c r="C7" s="22">
        <f>SUM(C43,C47,C57,C73,C77,C81,C91,C99,C106,C117)</f>
        <v>714898</v>
      </c>
      <c r="D7" s="22">
        <f>SUM(D43,D47,D57,D73,D77,D81,D91,D99,D106,D117)</f>
        <v>353372</v>
      </c>
      <c r="E7" s="22">
        <f>SUM(E43,E47,E57,E73,E77,E81,E91,E99,E106,E117)</f>
        <v>361526</v>
      </c>
      <c r="F7" s="32">
        <f>SUM(F43,F47,F57,F73,F77,F81,F91,F99,F106,F117)</f>
        <v>2166.83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242805</v>
      </c>
      <c r="C9" s="13">
        <f>D9+E9</f>
        <v>761224</v>
      </c>
      <c r="D9" s="13">
        <v>384219</v>
      </c>
      <c r="E9" s="13">
        <v>377005</v>
      </c>
      <c r="F9" s="15">
        <v>270.09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24289</v>
      </c>
      <c r="C10" s="13">
        <f>D10+E10</f>
        <v>88412</v>
      </c>
      <c r="D10" s="13">
        <v>42393</v>
      </c>
      <c r="E10" s="13">
        <v>46019</v>
      </c>
      <c r="F10" s="14">
        <v>85.03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134635</v>
      </c>
      <c r="C11" s="13">
        <f>D11+E11</f>
        <v>380126</v>
      </c>
      <c r="D11" s="13">
        <v>193095</v>
      </c>
      <c r="E11" s="13">
        <v>187031</v>
      </c>
      <c r="F11" s="14">
        <v>56.313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161663</v>
      </c>
      <c r="C12" s="13">
        <f>D12+E12</f>
        <v>493784</v>
      </c>
      <c r="D12" s="13">
        <v>252865</v>
      </c>
      <c r="E12" s="13">
        <v>240919</v>
      </c>
      <c r="F12" s="14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17018</v>
      </c>
      <c r="C13" s="13">
        <f>D13+E13</f>
        <v>56157</v>
      </c>
      <c r="D13" s="13">
        <v>26874</v>
      </c>
      <c r="E13" s="13">
        <v>29283</v>
      </c>
      <c r="F13" s="14">
        <v>109.81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34700</v>
      </c>
      <c r="C15" s="13">
        <f>D15+E15</f>
        <v>116493</v>
      </c>
      <c r="D15" s="13">
        <v>58622</v>
      </c>
      <c r="E15" s="13">
        <v>57871</v>
      </c>
      <c r="F15" s="14">
        <v>138.41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134306</v>
      </c>
      <c r="C16" s="13">
        <f>D16+E16</f>
        <v>414176</v>
      </c>
      <c r="D16" s="13">
        <v>209411</v>
      </c>
      <c r="E16" s="13">
        <v>204765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26355</v>
      </c>
      <c r="C17" s="13">
        <f>D17+E17</f>
        <v>98757</v>
      </c>
      <c r="D17" s="13">
        <v>50090</v>
      </c>
      <c r="E17" s="13">
        <v>48667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12842</v>
      </c>
      <c r="C18" s="13">
        <f>D18+E18</f>
        <v>49314</v>
      </c>
      <c r="D18" s="13">
        <v>24119</v>
      </c>
      <c r="E18" s="13">
        <v>25195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21088</v>
      </c>
      <c r="C19" s="13">
        <f>D19+E19</f>
        <v>73823</v>
      </c>
      <c r="D19" s="13">
        <v>36436</v>
      </c>
      <c r="E19" s="13">
        <v>37387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23931</v>
      </c>
      <c r="C21" s="13">
        <f>D21+E21</f>
        <v>73199</v>
      </c>
      <c r="D21" s="13">
        <v>37615</v>
      </c>
      <c r="E21" s="13">
        <v>35584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31267</v>
      </c>
      <c r="C22" s="13">
        <f>D22+E22</f>
        <v>110774</v>
      </c>
      <c r="D22" s="13">
        <v>55103</v>
      </c>
      <c r="E22" s="13">
        <v>55671</v>
      </c>
      <c r="F22" s="14">
        <v>102.26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9668</v>
      </c>
      <c r="C23" s="13">
        <f>D23+E23</f>
        <v>36651</v>
      </c>
      <c r="D23" s="13">
        <v>17881</v>
      </c>
      <c r="E23" s="13">
        <v>18770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8023</v>
      </c>
      <c r="C24" s="13">
        <f>D24+E24</f>
        <v>31624</v>
      </c>
      <c r="D24" s="13">
        <v>15440</v>
      </c>
      <c r="E24" s="13">
        <v>16184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9558</v>
      </c>
      <c r="C25" s="13">
        <f>D25+E25</f>
        <v>36316</v>
      </c>
      <c r="D25" s="13">
        <v>17604</v>
      </c>
      <c r="E25" s="13">
        <v>18712</v>
      </c>
      <c r="F25" s="14">
        <v>50.45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44438</v>
      </c>
      <c r="C27" s="13">
        <f>D27+E27</f>
        <v>132839</v>
      </c>
      <c r="D27" s="13">
        <v>67962</v>
      </c>
      <c r="E27" s="13">
        <v>64877</v>
      </c>
      <c r="F27" s="14">
        <v>20.8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78231</v>
      </c>
      <c r="C28" s="13">
        <f>D28+E28</f>
        <v>254802</v>
      </c>
      <c r="D28" s="13">
        <v>129373</v>
      </c>
      <c r="E28" s="13">
        <v>125429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6876</v>
      </c>
      <c r="C29" s="13">
        <f>D29+E29</f>
        <v>25140</v>
      </c>
      <c r="D29" s="13">
        <v>12239</v>
      </c>
      <c r="E29" s="13">
        <v>12901</v>
      </c>
      <c r="F29" s="14">
        <v>94.91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68546</v>
      </c>
      <c r="C30" s="13">
        <f>D30+E30</f>
        <v>227873</v>
      </c>
      <c r="D30" s="13">
        <v>117511</v>
      </c>
      <c r="E30" s="13">
        <v>110362</v>
      </c>
      <c r="F30" s="14">
        <v>366.68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33131</v>
      </c>
      <c r="C31" s="13">
        <f>D31+E31</f>
        <v>112788</v>
      </c>
      <c r="D31" s="13">
        <v>56566</v>
      </c>
      <c r="E31" s="13">
        <v>56222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42569</v>
      </c>
      <c r="C33" s="13">
        <f>D33+E33</f>
        <v>139096</v>
      </c>
      <c r="D33" s="13">
        <v>69938</v>
      </c>
      <c r="E33" s="13">
        <v>69158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31161</v>
      </c>
      <c r="C34" s="13">
        <f>D34+E34</f>
        <v>106375</v>
      </c>
      <c r="D34" s="13">
        <v>53070</v>
      </c>
      <c r="E34" s="13">
        <v>53305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9045</v>
      </c>
      <c r="C35" s="13">
        <f>D35+E35</f>
        <v>31312</v>
      </c>
      <c r="D35" s="13">
        <v>14935</v>
      </c>
      <c r="E35" s="13">
        <v>16377</v>
      </c>
      <c r="F35" s="14">
        <v>146.86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22955</v>
      </c>
      <c r="C36" s="13">
        <f>D36+E36</f>
        <v>79495</v>
      </c>
      <c r="D36" s="13">
        <v>40009</v>
      </c>
      <c r="E36" s="13">
        <v>39486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22967</v>
      </c>
      <c r="C37" s="13">
        <f>D37+E37</f>
        <v>79367</v>
      </c>
      <c r="D37" s="13">
        <v>40175</v>
      </c>
      <c r="E37" s="13">
        <v>39192</v>
      </c>
      <c r="F37" s="14">
        <v>319.54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14815</v>
      </c>
      <c r="C39" s="13">
        <f>D39+E39</f>
        <v>56221</v>
      </c>
      <c r="D39" s="13">
        <v>27804</v>
      </c>
      <c r="E39" s="13">
        <v>28417</v>
      </c>
      <c r="F39" s="14">
        <v>199.38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24875</v>
      </c>
      <c r="C40" s="13">
        <f>D40+E40</f>
        <v>78180</v>
      </c>
      <c r="D40" s="13">
        <v>39607</v>
      </c>
      <c r="E40" s="13">
        <v>38573</v>
      </c>
      <c r="F40" s="14">
        <v>16.98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17600</v>
      </c>
      <c r="C41" s="13">
        <f>D41+E41</f>
        <v>63015</v>
      </c>
      <c r="D41" s="13">
        <v>31586</v>
      </c>
      <c r="E41" s="13">
        <v>31429</v>
      </c>
      <c r="F41" s="14">
        <v>36.04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21" t="s">
        <v>42</v>
      </c>
      <c r="B43" s="22">
        <f>SUM(B44:B45)</f>
        <v>13910</v>
      </c>
      <c r="C43" s="22">
        <f>SUM(C44:C45)</f>
        <v>56746</v>
      </c>
      <c r="D43" s="22">
        <f>SUM(D44:D45)</f>
        <v>29084</v>
      </c>
      <c r="E43" s="22">
        <f>SUM(E44:E45)</f>
        <v>27662</v>
      </c>
      <c r="F43" s="41">
        <f>SUM(F44:F45)</f>
        <v>72.4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43</v>
      </c>
      <c r="B44" s="13">
        <v>5381</v>
      </c>
      <c r="C44" s="13">
        <f>D44+E44</f>
        <v>22000</v>
      </c>
      <c r="D44" s="13">
        <v>11078</v>
      </c>
      <c r="E44" s="13">
        <v>10922</v>
      </c>
      <c r="F44" s="2">
        <v>29.92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28">
        <v>8529</v>
      </c>
      <c r="C45" s="28">
        <f>D45+E45</f>
        <v>34746</v>
      </c>
      <c r="D45" s="28">
        <v>18006</v>
      </c>
      <c r="E45" s="28">
        <v>16740</v>
      </c>
      <c r="F45" s="27">
        <v>42.48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/>
      <c r="B46" s="28"/>
      <c r="C46" s="28"/>
      <c r="D46" s="28"/>
      <c r="E46" s="28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9" ht="29.25" customHeight="1">
      <c r="A47" s="21" t="s">
        <v>45</v>
      </c>
      <c r="B47" s="29">
        <f>SUM(B48:B55)</f>
        <v>39049</v>
      </c>
      <c r="C47" s="29">
        <f>SUM(C48:C55)</f>
        <v>149099</v>
      </c>
      <c r="D47" s="29">
        <f>SUM(D48:D55)</f>
        <v>74436</v>
      </c>
      <c r="E47" s="29">
        <f>SUM(E48:E55)</f>
        <v>74663</v>
      </c>
      <c r="F47" s="37">
        <f>SUM(F48:F55)</f>
        <v>340.25999999999993</v>
      </c>
      <c r="G47" s="3"/>
      <c r="H47" s="3"/>
      <c r="I47" s="3"/>
    </row>
    <row r="48" spans="1:9" ht="29.25" customHeight="1">
      <c r="A48" s="12" t="s">
        <v>46</v>
      </c>
      <c r="B48" s="33">
        <v>4340</v>
      </c>
      <c r="C48" s="33">
        <f>D48+E48</f>
        <v>15910</v>
      </c>
      <c r="D48" s="33">
        <v>7871</v>
      </c>
      <c r="E48" s="33">
        <v>8039</v>
      </c>
      <c r="F48" s="34">
        <v>19.23</v>
      </c>
      <c r="G48" s="3"/>
      <c r="H48" s="3"/>
      <c r="I48" s="3"/>
    </row>
    <row r="49" spans="1:19" ht="29.25" customHeight="1">
      <c r="A49" s="12" t="s">
        <v>103</v>
      </c>
      <c r="B49" s="13">
        <v>9102</v>
      </c>
      <c r="C49" s="13">
        <f>D49+E49</f>
        <v>34150</v>
      </c>
      <c r="D49" s="13">
        <v>17079</v>
      </c>
      <c r="E49" s="13">
        <v>17071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106</v>
      </c>
      <c r="B50" s="33">
        <v>7869</v>
      </c>
      <c r="C50" s="33">
        <f aca="true" t="shared" si="0" ref="C50:C55">D50+E50</f>
        <v>28175</v>
      </c>
      <c r="D50" s="33">
        <v>14307</v>
      </c>
      <c r="E50" s="33">
        <v>13868</v>
      </c>
      <c r="F50" s="34">
        <v>53.54</v>
      </c>
      <c r="G50" s="3"/>
      <c r="H50" s="3"/>
      <c r="I50" s="3"/>
    </row>
    <row r="51" spans="1:9" ht="29.25" customHeight="1">
      <c r="A51" s="12" t="s">
        <v>47</v>
      </c>
      <c r="B51" s="33">
        <v>1628</v>
      </c>
      <c r="C51" s="33">
        <f t="shared" si="0"/>
        <v>7508</v>
      </c>
      <c r="D51" s="33">
        <v>3680</v>
      </c>
      <c r="E51" s="33">
        <v>3828</v>
      </c>
      <c r="F51" s="34">
        <v>46.58</v>
      </c>
      <c r="G51" s="3"/>
      <c r="H51" s="3"/>
      <c r="I51" s="3"/>
    </row>
    <row r="52" spans="1:9" ht="29.25" customHeight="1">
      <c r="A52" s="12" t="s">
        <v>48</v>
      </c>
      <c r="B52" s="33">
        <v>8060</v>
      </c>
      <c r="C52" s="33">
        <f t="shared" si="0"/>
        <v>30466</v>
      </c>
      <c r="D52" s="33">
        <v>15275</v>
      </c>
      <c r="E52" s="33">
        <v>15191</v>
      </c>
      <c r="F52" s="34">
        <v>35.19</v>
      </c>
      <c r="G52" s="3"/>
      <c r="H52" s="3"/>
      <c r="I52" s="3"/>
    </row>
    <row r="53" spans="1:19" ht="29.25" customHeight="1">
      <c r="A53" s="12" t="s">
        <v>101</v>
      </c>
      <c r="B53" s="28">
        <v>4587</v>
      </c>
      <c r="C53" s="28">
        <f>D53+E53</f>
        <v>18224</v>
      </c>
      <c r="D53" s="28">
        <v>9046</v>
      </c>
      <c r="E53" s="28">
        <v>9178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49</v>
      </c>
      <c r="B54" s="33">
        <v>1006</v>
      </c>
      <c r="C54" s="33">
        <f t="shared" si="0"/>
        <v>4649</v>
      </c>
      <c r="D54" s="33">
        <v>2283</v>
      </c>
      <c r="E54" s="33">
        <v>2366</v>
      </c>
      <c r="F54" s="34">
        <v>22.83</v>
      </c>
      <c r="G54" s="3"/>
      <c r="H54" s="3"/>
      <c r="I54" s="3"/>
    </row>
    <row r="55" spans="1:9" ht="29.25" customHeight="1">
      <c r="A55" s="12" t="s">
        <v>50</v>
      </c>
      <c r="B55" s="33">
        <v>2457</v>
      </c>
      <c r="C55" s="33">
        <f t="shared" si="0"/>
        <v>10017</v>
      </c>
      <c r="D55" s="33">
        <v>4895</v>
      </c>
      <c r="E55" s="33">
        <v>5122</v>
      </c>
      <c r="F55" s="34">
        <v>34.37</v>
      </c>
      <c r="G55" s="3"/>
      <c r="H55" s="3"/>
      <c r="I55" s="3"/>
    </row>
    <row r="56" spans="1:9" ht="29.25" customHeight="1">
      <c r="A56" s="12" t="s">
        <v>51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52</v>
      </c>
      <c r="B57" s="29">
        <f>SUM(B58:B71)</f>
        <v>26216</v>
      </c>
      <c r="C57" s="29">
        <f>SUM(C58:C71)</f>
        <v>110796</v>
      </c>
      <c r="D57" s="29">
        <f>SUM(D58:D71)</f>
        <v>54935</v>
      </c>
      <c r="E57" s="29">
        <f>SUM(E58:E71)</f>
        <v>55861</v>
      </c>
      <c r="F57" s="37">
        <f>SUM(F58:F71)</f>
        <v>394.42999999999995</v>
      </c>
      <c r="G57" s="3"/>
      <c r="H57" s="3"/>
      <c r="I57" s="3"/>
    </row>
    <row r="58" spans="1:9" ht="29.25" customHeight="1">
      <c r="A58" s="12" t="s">
        <v>53</v>
      </c>
      <c r="B58" s="33">
        <v>1646</v>
      </c>
      <c r="C58" s="33">
        <f>D58+E58</f>
        <v>7053</v>
      </c>
      <c r="D58" s="33">
        <v>3475</v>
      </c>
      <c r="E58" s="33">
        <v>3578</v>
      </c>
      <c r="F58" s="34">
        <v>31.78</v>
      </c>
      <c r="G58" s="3"/>
      <c r="H58" s="3"/>
      <c r="I58" s="3"/>
    </row>
    <row r="59" spans="1:9" ht="29.25" customHeight="1">
      <c r="A59" s="12" t="s">
        <v>54</v>
      </c>
      <c r="B59" s="33">
        <v>1380</v>
      </c>
      <c r="C59" s="33">
        <f>D59+E59</f>
        <v>5614</v>
      </c>
      <c r="D59" s="33">
        <v>2788</v>
      </c>
      <c r="E59" s="33">
        <v>2826</v>
      </c>
      <c r="F59" s="34">
        <v>19.49</v>
      </c>
      <c r="G59" s="3"/>
      <c r="H59" s="3"/>
      <c r="I59" s="3"/>
    </row>
    <row r="60" spans="1:9" ht="29.25" customHeight="1">
      <c r="A60" s="12" t="s">
        <v>55</v>
      </c>
      <c r="B60" s="33">
        <v>2497</v>
      </c>
      <c r="C60" s="33">
        <f>D60+E60</f>
        <v>10573</v>
      </c>
      <c r="D60" s="33">
        <v>5313</v>
      </c>
      <c r="E60" s="33">
        <v>5260</v>
      </c>
      <c r="F60" s="34">
        <v>50.02</v>
      </c>
      <c r="G60" s="3"/>
      <c r="H60" s="3"/>
      <c r="I60" s="3"/>
    </row>
    <row r="61" spans="1:9" ht="29.25" customHeight="1">
      <c r="A61" s="12" t="s">
        <v>56</v>
      </c>
      <c r="B61" s="33">
        <v>6371</v>
      </c>
      <c r="C61" s="33">
        <f>D61+E61</f>
        <v>25979</v>
      </c>
      <c r="D61" s="33">
        <v>12733</v>
      </c>
      <c r="E61" s="33">
        <v>13246</v>
      </c>
      <c r="F61" s="34">
        <v>61.79</v>
      </c>
      <c r="G61" s="3"/>
      <c r="H61" s="3"/>
      <c r="I61" s="3"/>
    </row>
    <row r="62" spans="1:9" ht="29.25" customHeight="1">
      <c r="A62" s="16" t="s">
        <v>57</v>
      </c>
      <c r="B62" s="30">
        <v>2677</v>
      </c>
      <c r="C62" s="30">
        <f>D62+E62</f>
        <v>12023</v>
      </c>
      <c r="D62" s="30">
        <v>5942</v>
      </c>
      <c r="E62" s="30">
        <v>6081</v>
      </c>
      <c r="F62" s="31">
        <v>51.76</v>
      </c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9" ht="29.25" customHeight="1">
      <c r="A64" s="27"/>
      <c r="B64" s="33"/>
      <c r="C64" s="33"/>
      <c r="D64" s="33"/>
      <c r="E64" s="33"/>
      <c r="F64" s="34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2" t="s">
        <v>107</v>
      </c>
      <c r="F65" s="4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58</v>
      </c>
      <c r="B68" s="18">
        <v>1211</v>
      </c>
      <c r="C68" s="18">
        <f>D68+E68</f>
        <v>5268</v>
      </c>
      <c r="D68" s="18">
        <v>2652</v>
      </c>
      <c r="E68" s="18">
        <v>2616</v>
      </c>
      <c r="F68" s="19">
        <v>28.96</v>
      </c>
      <c r="G68" s="3"/>
      <c r="H68" s="3"/>
      <c r="I68" s="3"/>
    </row>
    <row r="69" spans="1:9" ht="29.25" customHeight="1">
      <c r="A69" s="12" t="s">
        <v>59</v>
      </c>
      <c r="B69" s="18">
        <v>4145</v>
      </c>
      <c r="C69" s="18">
        <f>D69+E69</f>
        <v>17214</v>
      </c>
      <c r="D69" s="18">
        <v>8458</v>
      </c>
      <c r="E69" s="18">
        <v>8756</v>
      </c>
      <c r="F69" s="19">
        <v>72.67</v>
      </c>
      <c r="G69" s="3"/>
      <c r="H69" s="3"/>
      <c r="I69" s="3"/>
    </row>
    <row r="70" spans="1:9" ht="29.25" customHeight="1">
      <c r="A70" s="12" t="s">
        <v>60</v>
      </c>
      <c r="B70" s="18">
        <v>1840</v>
      </c>
      <c r="C70" s="18">
        <f>D70+E70</f>
        <v>8830</v>
      </c>
      <c r="D70" s="18">
        <v>4386</v>
      </c>
      <c r="E70" s="18">
        <v>4444</v>
      </c>
      <c r="F70" s="19">
        <v>32.64</v>
      </c>
      <c r="G70" s="3"/>
      <c r="H70" s="3"/>
      <c r="I70" s="3"/>
    </row>
    <row r="71" spans="1:9" ht="29.25" customHeight="1">
      <c r="A71" s="12" t="s">
        <v>61</v>
      </c>
      <c r="B71" s="18">
        <v>4449</v>
      </c>
      <c r="C71" s="18">
        <f>D71+E71</f>
        <v>18242</v>
      </c>
      <c r="D71" s="18">
        <v>9188</v>
      </c>
      <c r="E71" s="18">
        <v>9054</v>
      </c>
      <c r="F71" s="19">
        <v>45.32</v>
      </c>
      <c r="G71" s="3"/>
      <c r="H71" s="3"/>
      <c r="I71" s="3"/>
    </row>
    <row r="72" spans="1:9" ht="29.25" customHeight="1">
      <c r="A72" s="12" t="s">
        <v>62</v>
      </c>
      <c r="B72" s="18"/>
      <c r="C72" s="18"/>
      <c r="D72" s="18"/>
      <c r="E72" s="18"/>
      <c r="F72" s="3"/>
      <c r="G72" s="3"/>
      <c r="H72" s="3"/>
      <c r="I72" s="3"/>
    </row>
    <row r="73" spans="1:9" ht="29.25" customHeight="1">
      <c r="A73" s="21" t="s">
        <v>63</v>
      </c>
      <c r="B73" s="23">
        <f>SUM(B74:B75)</f>
        <v>5158</v>
      </c>
      <c r="C73" s="23">
        <f>SUM(C74:C75)</f>
        <v>20940</v>
      </c>
      <c r="D73" s="23">
        <f>SUM(D74:D75)</f>
        <v>10182</v>
      </c>
      <c r="E73" s="23">
        <f>SUM(E74:E75)</f>
        <v>10758</v>
      </c>
      <c r="F73" s="24">
        <f>SUM(F74:F75)</f>
        <v>48.35</v>
      </c>
      <c r="G73" s="3"/>
      <c r="H73" s="3"/>
      <c r="I73" s="3"/>
    </row>
    <row r="74" spans="1:9" ht="29.25" customHeight="1">
      <c r="A74" s="12" t="s">
        <v>64</v>
      </c>
      <c r="B74" s="18">
        <v>2291</v>
      </c>
      <c r="C74" s="18">
        <f>D74+E74</f>
        <v>9690</v>
      </c>
      <c r="D74" s="18">
        <v>4728</v>
      </c>
      <c r="E74" s="18">
        <v>4962</v>
      </c>
      <c r="F74" s="19">
        <v>29.5</v>
      </c>
      <c r="G74" s="3"/>
      <c r="H74" s="3"/>
      <c r="I74" s="3"/>
    </row>
    <row r="75" spans="1:9" ht="29.25" customHeight="1">
      <c r="A75" s="12" t="s">
        <v>65</v>
      </c>
      <c r="B75" s="18">
        <v>2867</v>
      </c>
      <c r="C75" s="18">
        <f>D75+E75</f>
        <v>11250</v>
      </c>
      <c r="D75" s="18">
        <v>5454</v>
      </c>
      <c r="E75" s="18">
        <v>5796</v>
      </c>
      <c r="F75" s="19">
        <v>18.85</v>
      </c>
      <c r="G75" s="3"/>
      <c r="H75" s="3"/>
      <c r="I75" s="3"/>
    </row>
    <row r="76" spans="1:9" ht="29.25" customHeight="1">
      <c r="A76" s="12" t="s">
        <v>51</v>
      </c>
      <c r="B76" s="18" t="s">
        <v>13</v>
      </c>
      <c r="C76" s="18"/>
      <c r="D76" s="18"/>
      <c r="E76" s="18"/>
      <c r="F76" s="3"/>
      <c r="G76" s="3"/>
      <c r="H76" s="3"/>
      <c r="I76" s="3"/>
    </row>
    <row r="77" spans="1:9" ht="29.25" customHeight="1">
      <c r="A77" s="21" t="s">
        <v>66</v>
      </c>
      <c r="B77" s="23">
        <f>SUM(B78:B79)</f>
        <v>5159</v>
      </c>
      <c r="C77" s="23">
        <f>SUM(C78:C79)</f>
        <v>21357</v>
      </c>
      <c r="D77" s="23">
        <f>SUM(D78:D79)</f>
        <v>10530</v>
      </c>
      <c r="E77" s="23">
        <f>SUM(E78:E79)</f>
        <v>10827</v>
      </c>
      <c r="F77" s="24">
        <f>SUM(F78:F79)</f>
        <v>53.730000000000004</v>
      </c>
      <c r="G77" s="3"/>
      <c r="H77" s="3"/>
      <c r="I77" s="3"/>
    </row>
    <row r="78" spans="1:9" ht="29.25" customHeight="1">
      <c r="A78" s="12" t="s">
        <v>67</v>
      </c>
      <c r="B78" s="18">
        <v>2825</v>
      </c>
      <c r="C78" s="18">
        <f>D78+E78</f>
        <v>11514</v>
      </c>
      <c r="D78" s="18">
        <v>5611</v>
      </c>
      <c r="E78" s="18">
        <v>5903</v>
      </c>
      <c r="F78" s="19">
        <v>33.35</v>
      </c>
      <c r="G78" s="3"/>
      <c r="H78" s="3"/>
      <c r="I78" s="3"/>
    </row>
    <row r="79" spans="1:9" ht="29.25" customHeight="1">
      <c r="A79" s="12" t="s">
        <v>68</v>
      </c>
      <c r="B79" s="18">
        <v>2334</v>
      </c>
      <c r="C79" s="18">
        <f>D79+E79</f>
        <v>9843</v>
      </c>
      <c r="D79" s="18">
        <v>4919</v>
      </c>
      <c r="E79" s="18">
        <v>4924</v>
      </c>
      <c r="F79" s="19">
        <v>20.38</v>
      </c>
      <c r="G79" s="3"/>
      <c r="H79" s="3"/>
      <c r="I79" s="3"/>
    </row>
    <row r="80" spans="1:9" ht="29.25" customHeight="1">
      <c r="A80" s="12" t="s">
        <v>51</v>
      </c>
      <c r="B80" s="18"/>
      <c r="C80" s="18"/>
      <c r="D80" s="18"/>
      <c r="E80" s="18"/>
      <c r="F80" s="3"/>
      <c r="G80" s="3"/>
      <c r="H80" s="3"/>
      <c r="I80" s="3"/>
    </row>
    <row r="81" spans="1:9" ht="29.25" customHeight="1">
      <c r="A81" s="21" t="s">
        <v>69</v>
      </c>
      <c r="B81" s="23">
        <f>SUM(B82:B89)</f>
        <v>28792</v>
      </c>
      <c r="C81" s="23">
        <f>SUM(C82:C89)</f>
        <v>112421</v>
      </c>
      <c r="D81" s="23">
        <f>SUM(D82:D89)</f>
        <v>55269</v>
      </c>
      <c r="E81" s="23">
        <f>SUM(E82:E89)</f>
        <v>57152</v>
      </c>
      <c r="F81" s="24">
        <f>SUM(F82:F89)</f>
        <v>301.59</v>
      </c>
      <c r="G81" s="3"/>
      <c r="H81" s="3"/>
      <c r="I81" s="3"/>
    </row>
    <row r="82" spans="1:9" ht="29.25" customHeight="1">
      <c r="A82" s="12" t="s">
        <v>70</v>
      </c>
      <c r="B82" s="18">
        <v>7061</v>
      </c>
      <c r="C82" s="18">
        <f aca="true" t="shared" si="1" ref="C82:C89">D82+E82</f>
        <v>27401</v>
      </c>
      <c r="D82" s="18">
        <v>13470</v>
      </c>
      <c r="E82" s="18">
        <v>13931</v>
      </c>
      <c r="F82" s="19">
        <v>58.4</v>
      </c>
      <c r="G82" s="3"/>
      <c r="H82" s="3"/>
      <c r="I82" s="3"/>
    </row>
    <row r="83" spans="1:9" ht="29.25" customHeight="1">
      <c r="A83" s="12" t="s">
        <v>71</v>
      </c>
      <c r="B83" s="18">
        <v>4745</v>
      </c>
      <c r="C83" s="18">
        <f t="shared" si="1"/>
        <v>18215</v>
      </c>
      <c r="D83" s="18">
        <v>8899</v>
      </c>
      <c r="E83" s="18">
        <v>9316</v>
      </c>
      <c r="F83" s="19">
        <v>22.81</v>
      </c>
      <c r="G83" s="3"/>
      <c r="H83" s="3"/>
      <c r="I83" s="3"/>
    </row>
    <row r="84" spans="1:9" ht="29.25" customHeight="1">
      <c r="A84" s="12" t="s">
        <v>72</v>
      </c>
      <c r="B84" s="18">
        <v>5215</v>
      </c>
      <c r="C84" s="18">
        <f t="shared" si="1"/>
        <v>20154</v>
      </c>
      <c r="D84" s="18">
        <v>9907</v>
      </c>
      <c r="E84" s="18">
        <v>10247</v>
      </c>
      <c r="F84" s="19">
        <v>45.54</v>
      </c>
      <c r="G84" s="3"/>
      <c r="H84" s="3"/>
      <c r="I84" s="3"/>
    </row>
    <row r="85" spans="1:9" ht="29.25" customHeight="1">
      <c r="A85" s="12" t="s">
        <v>73</v>
      </c>
      <c r="B85" s="18">
        <v>2348</v>
      </c>
      <c r="C85" s="18">
        <f t="shared" si="1"/>
        <v>9403</v>
      </c>
      <c r="D85" s="18">
        <v>4602</v>
      </c>
      <c r="E85" s="18">
        <v>4801</v>
      </c>
      <c r="F85" s="19">
        <v>50.99</v>
      </c>
      <c r="G85" s="3"/>
      <c r="H85" s="3"/>
      <c r="I85" s="3"/>
    </row>
    <row r="86" spans="1:9" ht="29.25" customHeight="1">
      <c r="A86" s="12" t="s">
        <v>74</v>
      </c>
      <c r="B86" s="18">
        <v>1096</v>
      </c>
      <c r="C86" s="18">
        <f t="shared" si="1"/>
        <v>4658</v>
      </c>
      <c r="D86" s="18">
        <v>2298</v>
      </c>
      <c r="E86" s="18">
        <v>2360</v>
      </c>
      <c r="F86" s="19">
        <v>9.15</v>
      </c>
      <c r="G86" s="3"/>
      <c r="H86" s="3"/>
      <c r="I86" s="3"/>
    </row>
    <row r="87" spans="1:9" ht="29.25" customHeight="1">
      <c r="A87" s="12" t="s">
        <v>75</v>
      </c>
      <c r="B87" s="18">
        <v>2605</v>
      </c>
      <c r="C87" s="18">
        <f t="shared" si="1"/>
        <v>10490</v>
      </c>
      <c r="D87" s="18">
        <v>5152</v>
      </c>
      <c r="E87" s="18">
        <v>5338</v>
      </c>
      <c r="F87" s="19">
        <v>37.55</v>
      </c>
      <c r="G87" s="3"/>
      <c r="H87" s="3"/>
      <c r="I87" s="3"/>
    </row>
    <row r="88" spans="1:9" ht="29.25" customHeight="1">
      <c r="A88" s="12" t="s">
        <v>76</v>
      </c>
      <c r="B88" s="18">
        <v>3735</v>
      </c>
      <c r="C88" s="18">
        <f t="shared" si="1"/>
        <v>14032</v>
      </c>
      <c r="D88" s="18">
        <v>6852</v>
      </c>
      <c r="E88" s="18">
        <v>7180</v>
      </c>
      <c r="F88" s="19">
        <v>33.38</v>
      </c>
      <c r="G88" s="3"/>
      <c r="H88" s="3"/>
      <c r="I88" s="3"/>
    </row>
    <row r="89" spans="1:9" ht="29.25" customHeight="1">
      <c r="A89" s="12" t="s">
        <v>77</v>
      </c>
      <c r="B89" s="18">
        <v>1987</v>
      </c>
      <c r="C89" s="18">
        <f t="shared" si="1"/>
        <v>8068</v>
      </c>
      <c r="D89" s="18">
        <v>4089</v>
      </c>
      <c r="E89" s="18">
        <v>3979</v>
      </c>
      <c r="F89" s="19">
        <v>43.77</v>
      </c>
      <c r="G89" s="3"/>
      <c r="H89" s="3"/>
      <c r="I89" s="3"/>
    </row>
    <row r="90" spans="1:9" ht="29.25" customHeight="1">
      <c r="A90" s="12"/>
      <c r="B90" s="18"/>
      <c r="C90" s="18"/>
      <c r="D90" s="18"/>
      <c r="E90" s="18"/>
      <c r="F90" s="3"/>
      <c r="G90" s="3"/>
      <c r="H90" s="3"/>
      <c r="I90" s="3"/>
    </row>
    <row r="91" spans="1:9" ht="29.25" customHeight="1">
      <c r="A91" s="21" t="s">
        <v>78</v>
      </c>
      <c r="B91" s="23">
        <f>SUM(B92:B97)</f>
        <v>14642</v>
      </c>
      <c r="C91" s="23">
        <f>SUM(C92:C97)</f>
        <v>59593</v>
      </c>
      <c r="D91" s="23">
        <f>SUM(D92:D97)</f>
        <v>29085</v>
      </c>
      <c r="E91" s="23">
        <f>SUM(E92:E97)</f>
        <v>30508</v>
      </c>
      <c r="F91" s="24">
        <f>SUM(F92:F97)</f>
        <v>227.48000000000002</v>
      </c>
      <c r="G91" s="3"/>
      <c r="H91" s="3"/>
      <c r="I91" s="3"/>
    </row>
    <row r="92" spans="1:9" ht="29.25" customHeight="1">
      <c r="A92" s="12" t="s">
        <v>79</v>
      </c>
      <c r="B92" s="18">
        <v>2813</v>
      </c>
      <c r="C92" s="18">
        <f aca="true" t="shared" si="2" ref="C92:C97">D92+E92</f>
        <v>10726</v>
      </c>
      <c r="D92" s="18">
        <v>5153</v>
      </c>
      <c r="E92" s="18">
        <v>5573</v>
      </c>
      <c r="F92" s="19">
        <v>23.65</v>
      </c>
      <c r="G92" s="3"/>
      <c r="H92" s="3"/>
      <c r="I92" s="3"/>
    </row>
    <row r="93" spans="1:9" ht="29.25" customHeight="1">
      <c r="A93" s="12" t="s">
        <v>108</v>
      </c>
      <c r="B93" s="18">
        <v>1838</v>
      </c>
      <c r="C93" s="18">
        <f t="shared" si="2"/>
        <v>7601</v>
      </c>
      <c r="D93" s="18">
        <v>3665</v>
      </c>
      <c r="E93" s="18">
        <v>3936</v>
      </c>
      <c r="F93" s="19">
        <v>35.44</v>
      </c>
      <c r="G93" s="3"/>
      <c r="H93" s="3"/>
      <c r="I93" s="3"/>
    </row>
    <row r="94" spans="1:9" ht="29.25" customHeight="1">
      <c r="A94" s="12" t="s">
        <v>80</v>
      </c>
      <c r="B94" s="18">
        <v>2536</v>
      </c>
      <c r="C94" s="18">
        <f t="shared" si="2"/>
        <v>10316</v>
      </c>
      <c r="D94" s="18">
        <v>4989</v>
      </c>
      <c r="E94" s="18">
        <v>5327</v>
      </c>
      <c r="F94" s="19">
        <v>28.78</v>
      </c>
      <c r="G94" s="3"/>
      <c r="H94" s="3"/>
      <c r="I94" s="3"/>
    </row>
    <row r="95" spans="1:9" ht="29.25" customHeight="1">
      <c r="A95" s="12" t="s">
        <v>81</v>
      </c>
      <c r="B95" s="18">
        <v>2863</v>
      </c>
      <c r="C95" s="18">
        <f t="shared" si="2"/>
        <v>11783</v>
      </c>
      <c r="D95" s="18">
        <v>5791</v>
      </c>
      <c r="E95" s="18">
        <v>5992</v>
      </c>
      <c r="F95" s="19">
        <v>27.03</v>
      </c>
      <c r="G95" s="3"/>
      <c r="H95" s="3"/>
      <c r="I95" s="3"/>
    </row>
    <row r="96" spans="1:9" ht="29.25" customHeight="1">
      <c r="A96" s="12" t="s">
        <v>82</v>
      </c>
      <c r="B96" s="18">
        <v>1860</v>
      </c>
      <c r="C96" s="18">
        <f t="shared" si="2"/>
        <v>7626</v>
      </c>
      <c r="D96" s="18">
        <v>3780</v>
      </c>
      <c r="E96" s="18">
        <v>3846</v>
      </c>
      <c r="F96" s="19">
        <v>47.04</v>
      </c>
      <c r="G96" s="3"/>
      <c r="H96" s="3"/>
      <c r="I96" s="3"/>
    </row>
    <row r="97" spans="1:9" ht="29.25" customHeight="1">
      <c r="A97" s="12" t="s">
        <v>83</v>
      </c>
      <c r="B97" s="18">
        <v>2732</v>
      </c>
      <c r="C97" s="18">
        <f t="shared" si="2"/>
        <v>11541</v>
      </c>
      <c r="D97" s="18">
        <v>5707</v>
      </c>
      <c r="E97" s="18">
        <v>5834</v>
      </c>
      <c r="F97" s="19">
        <v>65.54</v>
      </c>
      <c r="G97" s="3"/>
      <c r="H97" s="3"/>
      <c r="I97" s="3"/>
    </row>
    <row r="98" spans="1:9" ht="29.25" customHeight="1">
      <c r="A98" s="12"/>
      <c r="B98" s="18"/>
      <c r="C98" s="18"/>
      <c r="D98" s="18"/>
      <c r="E98" s="18"/>
      <c r="F98" s="3"/>
      <c r="G98" s="3"/>
      <c r="H98" s="3"/>
      <c r="I98" s="3"/>
    </row>
    <row r="99" spans="1:9" ht="29.25" customHeight="1">
      <c r="A99" s="21" t="s">
        <v>84</v>
      </c>
      <c r="B99" s="23">
        <f>SUM(B100:B104)</f>
        <v>17165</v>
      </c>
      <c r="C99" s="23">
        <f>SUM(C100:C104)</f>
        <v>64578</v>
      </c>
      <c r="D99" s="23">
        <f>SUM(D100:D104)</f>
        <v>31168</v>
      </c>
      <c r="E99" s="23">
        <f>SUM(E100:E104)</f>
        <v>33410</v>
      </c>
      <c r="F99" s="24">
        <f>SUM(F100:F104)</f>
        <v>314.28000000000003</v>
      </c>
      <c r="G99" s="3"/>
      <c r="H99" s="3"/>
      <c r="I99" s="3"/>
    </row>
    <row r="100" spans="1:9" ht="29.25" customHeight="1">
      <c r="A100" s="12" t="s">
        <v>85</v>
      </c>
      <c r="B100" s="18">
        <v>3473</v>
      </c>
      <c r="C100" s="18">
        <f>D100+E100</f>
        <v>13395</v>
      </c>
      <c r="D100" s="18">
        <v>6544</v>
      </c>
      <c r="E100" s="18">
        <v>6851</v>
      </c>
      <c r="F100" s="19">
        <v>130.83</v>
      </c>
      <c r="G100" s="3"/>
      <c r="H100" s="3"/>
      <c r="I100" s="3"/>
    </row>
    <row r="101" spans="1:9" ht="29.25" customHeight="1">
      <c r="A101" s="12" t="s">
        <v>86</v>
      </c>
      <c r="B101" s="18">
        <v>2045</v>
      </c>
      <c r="C101" s="18">
        <f>D101+E101</f>
        <v>8261</v>
      </c>
      <c r="D101" s="18">
        <v>3983</v>
      </c>
      <c r="E101" s="18">
        <v>4278</v>
      </c>
      <c r="F101" s="19">
        <v>44.47</v>
      </c>
      <c r="G101" s="3"/>
      <c r="H101" s="3"/>
      <c r="I101" s="3"/>
    </row>
    <row r="102" spans="1:9" ht="29.25" customHeight="1">
      <c r="A102" s="12" t="s">
        <v>87</v>
      </c>
      <c r="B102" s="18">
        <v>2437</v>
      </c>
      <c r="C102" s="18">
        <f>D102+E102</f>
        <v>8360</v>
      </c>
      <c r="D102" s="18">
        <v>3972</v>
      </c>
      <c r="E102" s="18">
        <v>4388</v>
      </c>
      <c r="F102" s="19">
        <v>25.05</v>
      </c>
      <c r="G102" s="3"/>
      <c r="H102" s="3"/>
      <c r="I102" s="3"/>
    </row>
    <row r="103" spans="1:9" ht="29.25" customHeight="1">
      <c r="A103" s="12" t="s">
        <v>88</v>
      </c>
      <c r="B103" s="18">
        <v>5691</v>
      </c>
      <c r="C103" s="18">
        <f>D103+E103</f>
        <v>21331</v>
      </c>
      <c r="D103" s="18">
        <v>10372</v>
      </c>
      <c r="E103" s="18">
        <v>10959</v>
      </c>
      <c r="F103" s="19">
        <v>67.08</v>
      </c>
      <c r="G103" s="3"/>
      <c r="H103" s="3"/>
      <c r="I103" s="3"/>
    </row>
    <row r="104" spans="1:9" ht="29.25" customHeight="1">
      <c r="A104" s="12" t="s">
        <v>89</v>
      </c>
      <c r="B104" s="18">
        <v>3519</v>
      </c>
      <c r="C104" s="18">
        <f>D104+E104</f>
        <v>13231</v>
      </c>
      <c r="D104" s="18">
        <v>6297</v>
      </c>
      <c r="E104" s="18">
        <v>6934</v>
      </c>
      <c r="F104" s="19">
        <v>46.85</v>
      </c>
      <c r="G104" s="3"/>
      <c r="H104" s="3"/>
      <c r="I104" s="3"/>
    </row>
    <row r="105" spans="1:9" ht="29.25" customHeight="1">
      <c r="A105" s="12"/>
      <c r="B105" s="18"/>
      <c r="C105" s="18"/>
      <c r="D105" s="18"/>
      <c r="E105" s="18"/>
      <c r="F105" s="3"/>
      <c r="G105" s="3"/>
      <c r="H105" s="3"/>
      <c r="I105" s="3"/>
    </row>
    <row r="106" spans="1:9" ht="29.25" customHeight="1">
      <c r="A106" s="21" t="s">
        <v>90</v>
      </c>
      <c r="B106" s="23">
        <f>SUM(B107:B115)</f>
        <v>21203</v>
      </c>
      <c r="C106" s="23">
        <f>SUM(C107:C115)</f>
        <v>76965</v>
      </c>
      <c r="D106" s="23">
        <f>SUM(D107:D115)</f>
        <v>37104</v>
      </c>
      <c r="E106" s="23">
        <f>SUM(E107:E115)</f>
        <v>39861</v>
      </c>
      <c r="F106" s="24">
        <f>SUM(F107:F115)</f>
        <v>319.21000000000004</v>
      </c>
      <c r="G106" s="3"/>
      <c r="H106" s="3"/>
      <c r="I106" s="3"/>
    </row>
    <row r="107" spans="1:9" ht="29.25" customHeight="1">
      <c r="A107" s="12" t="s">
        <v>91</v>
      </c>
      <c r="B107" s="18">
        <v>1779</v>
      </c>
      <c r="C107" s="18">
        <f aca="true" t="shared" si="3" ref="C107:C115">D107+E107</f>
        <v>6892</v>
      </c>
      <c r="D107" s="18">
        <v>3272</v>
      </c>
      <c r="E107" s="18">
        <v>3620</v>
      </c>
      <c r="F107" s="19">
        <v>25.52</v>
      </c>
      <c r="G107" s="3"/>
      <c r="H107" s="3"/>
      <c r="I107" s="3"/>
    </row>
    <row r="108" spans="1:9" ht="29.25" customHeight="1">
      <c r="A108" s="12" t="s">
        <v>92</v>
      </c>
      <c r="B108" s="18">
        <v>1927</v>
      </c>
      <c r="C108" s="18">
        <f t="shared" si="3"/>
        <v>7216</v>
      </c>
      <c r="D108" s="18">
        <v>3485</v>
      </c>
      <c r="E108" s="18">
        <v>3731</v>
      </c>
      <c r="F108" s="19">
        <v>40.04</v>
      </c>
      <c r="G108" s="3"/>
      <c r="H108" s="3"/>
      <c r="I108" s="3"/>
    </row>
    <row r="109" spans="1:9" ht="29.25" customHeight="1">
      <c r="A109" s="12" t="s">
        <v>93</v>
      </c>
      <c r="B109" s="18">
        <v>3525</v>
      </c>
      <c r="C109" s="18">
        <f t="shared" si="3"/>
        <v>12699</v>
      </c>
      <c r="D109" s="18">
        <v>6193</v>
      </c>
      <c r="E109" s="18">
        <v>6506</v>
      </c>
      <c r="F109" s="19">
        <v>45.04</v>
      </c>
      <c r="G109" s="3"/>
      <c r="H109" s="3"/>
      <c r="I109" s="3"/>
    </row>
    <row r="110" spans="1:9" ht="29.25" customHeight="1">
      <c r="A110" s="12" t="s">
        <v>94</v>
      </c>
      <c r="B110" s="18">
        <v>1155</v>
      </c>
      <c r="C110" s="18">
        <f t="shared" si="3"/>
        <v>4723</v>
      </c>
      <c r="D110" s="18">
        <v>2319</v>
      </c>
      <c r="E110" s="18">
        <v>2404</v>
      </c>
      <c r="F110" s="19">
        <v>34.18</v>
      </c>
      <c r="G110" s="3"/>
      <c r="H110" s="3"/>
      <c r="I110" s="3"/>
    </row>
    <row r="111" spans="1:9" ht="29.25" customHeight="1">
      <c r="A111" s="12" t="s">
        <v>95</v>
      </c>
      <c r="B111" s="18">
        <v>2373</v>
      </c>
      <c r="C111" s="18">
        <f t="shared" si="3"/>
        <v>7419</v>
      </c>
      <c r="D111" s="18">
        <v>3305</v>
      </c>
      <c r="E111" s="18">
        <v>4114</v>
      </c>
      <c r="F111" s="19">
        <v>16.97</v>
      </c>
      <c r="G111" s="3"/>
      <c r="H111" s="3"/>
      <c r="I111" s="3"/>
    </row>
    <row r="112" spans="1:9" ht="29.25" customHeight="1">
      <c r="A112" s="12" t="s">
        <v>96</v>
      </c>
      <c r="B112" s="18">
        <v>4184</v>
      </c>
      <c r="C112" s="18">
        <f t="shared" si="3"/>
        <v>15518</v>
      </c>
      <c r="D112" s="18">
        <v>7501</v>
      </c>
      <c r="E112" s="18">
        <v>8017</v>
      </c>
      <c r="F112" s="19">
        <v>36.27</v>
      </c>
      <c r="G112" s="3"/>
      <c r="H112" s="3"/>
      <c r="I112" s="3"/>
    </row>
    <row r="113" spans="1:9" ht="29.25" customHeight="1">
      <c r="A113" s="12" t="s">
        <v>97</v>
      </c>
      <c r="B113" s="18">
        <v>1661</v>
      </c>
      <c r="C113" s="18">
        <f t="shared" si="3"/>
        <v>6389</v>
      </c>
      <c r="D113" s="18">
        <v>3231</v>
      </c>
      <c r="E113" s="18">
        <v>3158</v>
      </c>
      <c r="F113" s="19">
        <v>44.41</v>
      </c>
      <c r="G113" s="3"/>
      <c r="H113" s="3"/>
      <c r="I113" s="3"/>
    </row>
    <row r="114" spans="1:9" ht="29.25" customHeight="1">
      <c r="A114" s="12" t="s">
        <v>98</v>
      </c>
      <c r="B114" s="18">
        <v>1863</v>
      </c>
      <c r="C114" s="18">
        <f t="shared" si="3"/>
        <v>6732</v>
      </c>
      <c r="D114" s="18">
        <v>3230</v>
      </c>
      <c r="E114" s="18">
        <v>3502</v>
      </c>
      <c r="F114" s="19">
        <v>32.28</v>
      </c>
      <c r="G114" s="3"/>
      <c r="H114" s="3"/>
      <c r="I114" s="3"/>
    </row>
    <row r="115" spans="1:9" ht="29.25" customHeight="1">
      <c r="A115" s="12" t="s">
        <v>99</v>
      </c>
      <c r="B115" s="33">
        <v>2736</v>
      </c>
      <c r="C115" s="33">
        <f t="shared" si="3"/>
        <v>9377</v>
      </c>
      <c r="D115" s="33">
        <v>4568</v>
      </c>
      <c r="E115" s="33">
        <v>4809</v>
      </c>
      <c r="F115" s="34">
        <v>44.5</v>
      </c>
      <c r="G115" s="3"/>
      <c r="H115" s="3"/>
      <c r="I115" s="3"/>
    </row>
    <row r="116" spans="1:9" ht="29.25" customHeight="1">
      <c r="A116" s="12"/>
      <c r="B116" s="33"/>
      <c r="C116" s="33"/>
      <c r="D116" s="33"/>
      <c r="E116" s="33"/>
      <c r="F116" s="34"/>
      <c r="G116" s="3"/>
      <c r="H116" s="3"/>
      <c r="I116" s="3"/>
    </row>
    <row r="117" spans="1:9" ht="29.25" customHeight="1">
      <c r="A117" s="21" t="s">
        <v>104</v>
      </c>
      <c r="B117" s="29">
        <f>SUM(B118)</f>
        <v>11308</v>
      </c>
      <c r="C117" s="29">
        <f>SUM(C118)</f>
        <v>42403</v>
      </c>
      <c r="D117" s="29">
        <f>SUM(D118)</f>
        <v>21579</v>
      </c>
      <c r="E117" s="29">
        <f>SUM(E118)</f>
        <v>20824</v>
      </c>
      <c r="F117" s="37">
        <f>SUM(F118)</f>
        <v>95.1</v>
      </c>
      <c r="G117" s="3"/>
      <c r="H117" s="3"/>
      <c r="I117" s="3"/>
    </row>
    <row r="118" spans="1:19" ht="29.25" customHeight="1" thickBot="1">
      <c r="A118" s="20" t="s">
        <v>105</v>
      </c>
      <c r="B118" s="38">
        <v>11308</v>
      </c>
      <c r="C118" s="38">
        <f>D118+E118</f>
        <v>42403</v>
      </c>
      <c r="D118" s="38">
        <v>21579</v>
      </c>
      <c r="E118" s="38">
        <v>20824</v>
      </c>
      <c r="F118" s="39">
        <v>95.1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1:9" ht="29.25" customHeight="1">
      <c r="A119" s="27"/>
      <c r="B119" s="33"/>
      <c r="C119" s="33"/>
      <c r="D119" s="33"/>
      <c r="E119" s="33"/>
      <c r="F119" s="34"/>
      <c r="G119" s="3"/>
      <c r="H119" s="3"/>
      <c r="I119" s="3"/>
    </row>
    <row r="120" spans="1:9" ht="29.25" customHeight="1">
      <c r="A120" s="40"/>
      <c r="B120" s="40"/>
      <c r="C120" s="40"/>
      <c r="D120" s="40"/>
      <c r="E120" s="40"/>
      <c r="F120" s="40"/>
      <c r="G120" s="3"/>
      <c r="H120" s="3"/>
      <c r="I120" s="3"/>
    </row>
    <row r="121" spans="1:10" ht="29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7" ht="24.75" customHeight="1">
      <c r="A122" s="3"/>
      <c r="B122" s="3"/>
      <c r="C122" s="3"/>
      <c r="D122" s="3"/>
      <c r="E122" s="3"/>
      <c r="F122" s="3"/>
      <c r="G122" s="3"/>
    </row>
    <row r="123" spans="1:7" ht="24.75" customHeight="1">
      <c r="A123" s="3"/>
      <c r="B123" s="3"/>
      <c r="C123" s="3"/>
      <c r="D123" s="3"/>
      <c r="E123" s="3"/>
      <c r="F123" s="3"/>
      <c r="G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2007-05-21T00:05:59Z</cp:lastPrinted>
  <dcterms:modified xsi:type="dcterms:W3CDTF">2007-05-22T00:22:44Z</dcterms:modified>
  <cp:category/>
  <cp:version/>
  <cp:contentType/>
  <cp:contentStatus/>
</cp:coreProperties>
</file>