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'人口世帯'!$A$1:$F$121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<sst xmlns="http://schemas.openxmlformats.org/spreadsheetml/2006/main" count="120" uniqueCount="109">
  <si>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</si>
  <si>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</si>
  <si>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</si>
  <si>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</si>
  <si>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</si>
  <si>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</si>
  <si>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</si>
  <si>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</si>
  <si>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</si>
  <si>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</si>
  <si>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</si>
  <si>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</si>
  <si>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</si>
  <si>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</si>
  <si>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</si>
  <si>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</si>
  <si>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</si>
  <si>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</si>
  <si>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</si>
  <si>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</si>
  <si>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</si>
  <si>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</si>
  <si>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</si>
  <si>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</si>
  <si>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</si>
  <si>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</si>
  <si>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</si>
  <si>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</si>
  <si>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</si>
  <si>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</si>
  <si>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</si>
  <si>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</si>
  <si>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</si>
  <si>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</si>
  <si>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</si>
  <si>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</si>
  <si>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</si>
  <si>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</si>
  <si>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</si>
  <si>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</si>
  <si>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</si>
  <si>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</si>
  <si>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</si>
  <si>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</si>
  <si>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</si>
  <si>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</si>
  <si>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</si>
  <si>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</si>
  <si>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</si>
  <si>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</si>
  <si>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</si>
  <si>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</si>
  <si>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</si>
  <si>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</si>
  <si>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</si>
  <si>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</si>
  <si>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</si>
  <si>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</si>
  <si>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</si>
  <si>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</si>
  <si>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</si>
  <si>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</si>
  <si>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</si>
  <si>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</si>
  <si>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</si>
  <si>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</si>
  <si>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</si>
  <si>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</si>
  <si>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</si>
  <si>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</si>
  <si>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</si>
  <si>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</si>
  <si>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</si>
  <si>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</si>
  <si>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</si>
  <si>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</si>
  <si>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</si>
  <si>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</si>
  <si>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</si>
  <si>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</si>
  <si>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</si>
  <si>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</si>
  <si>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</si>
  <si>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</si>
  <si>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</si>
  <si>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</si>
  <si>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</si>
  <si>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</si>
  <si>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</si>
  <si>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</si>
  <si>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</si>
  <si>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</si>
  <si>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</si>
  <si>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</si>
  <si>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</si>
  <si>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</si>
  <si>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</si>
  <si>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</si>
  <si>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</si>
  <si>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</si>
  <si>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</si>
  <si>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</si>
  <si>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</si>
  <si>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</si>
  <si>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</si>
  <si>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</si>
  <si>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富里村</t>
  </si>
  <si>
    <t>睦沢村</t>
  </si>
  <si>
    <t>　　昭和56年10月１日現在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</si>
</sst>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5"/>
  <sheetViews>
    <sheetView tabSelected="1" defaultGridColor="0" zoomScale="50" zoomScaleNormal="50" colorId="22" workbookViewId="0" topLeftCell="A1">
      <selection activeCell="F115" sqref="F115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102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100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1456355</v>
      </c>
      <c r="C5" s="22">
        <f>C6+C7</f>
        <v>4834394</v>
      </c>
      <c r="D5" s="22">
        <f>D6+D7</f>
        <v>2432820</v>
      </c>
      <c r="E5" s="22">
        <f>E6+E7</f>
        <v>2401574</v>
      </c>
      <c r="F5" s="32">
        <f>F6+F7</f>
        <v>5143.013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1278187</v>
      </c>
      <c r="C6" s="22">
        <f>SUM(C9:C41)</f>
        <v>4132201</v>
      </c>
      <c r="D6" s="22">
        <f>SUM(D9:D41)</f>
        <v>2085485</v>
      </c>
      <c r="E6" s="22">
        <f>SUM(E9:E41)</f>
        <v>2046716</v>
      </c>
      <c r="F6" s="32">
        <f>SUM(F9:F41)</f>
        <v>2976.193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SUM(B43,B47,B57,B73,B77,B81,B91,B99,B106,B117)</f>
        <v>178168</v>
      </c>
      <c r="C7" s="22">
        <f>SUM(C43,C47,C57,C73,C77,C81,C91,C99,C106,C117)</f>
        <v>702193</v>
      </c>
      <c r="D7" s="22">
        <f>SUM(D43,D47,D57,D73,D77,D81,D91,D99,D106,D117)</f>
        <v>347335</v>
      </c>
      <c r="E7" s="22">
        <f>SUM(E43,E47,E57,E73,E77,E81,E91,E99,E106,E117)</f>
        <v>354858</v>
      </c>
      <c r="F7" s="32">
        <f>SUM(F43,F47,F57,F73,F77,F81,F91,F99,F106,F117)</f>
        <v>2166.8199999999997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239997</v>
      </c>
      <c r="C9" s="13">
        <f>D9+E9</f>
        <v>755731</v>
      </c>
      <c r="D9" s="13">
        <v>381659</v>
      </c>
      <c r="E9" s="13">
        <v>374072</v>
      </c>
      <c r="F9" s="15">
        <v>269.85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24174</v>
      </c>
      <c r="C10" s="13">
        <f>D10+E10</f>
        <v>88872</v>
      </c>
      <c r="D10" s="13">
        <v>42633</v>
      </c>
      <c r="E10" s="13">
        <v>46239</v>
      </c>
      <c r="F10" s="14">
        <v>85.03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131189</v>
      </c>
      <c r="C11" s="13">
        <f>D11+E11</f>
        <v>372478</v>
      </c>
      <c r="D11" s="13">
        <v>189299</v>
      </c>
      <c r="E11" s="13">
        <v>183179</v>
      </c>
      <c r="F11" s="14">
        <v>56.313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158281</v>
      </c>
      <c r="C12" s="13">
        <f>D12+E12</f>
        <v>487810</v>
      </c>
      <c r="D12" s="13">
        <v>250002</v>
      </c>
      <c r="E12" s="13">
        <v>237808</v>
      </c>
      <c r="F12" s="14">
        <v>84.99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16878</v>
      </c>
      <c r="C13" s="13">
        <f>D13+E13</f>
        <v>56270</v>
      </c>
      <c r="D13" s="13">
        <v>26935</v>
      </c>
      <c r="E13" s="13">
        <v>29335</v>
      </c>
      <c r="F13" s="14">
        <v>109.81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33569</v>
      </c>
      <c r="C15" s="13">
        <f>D15+E15</f>
        <v>114063</v>
      </c>
      <c r="D15" s="13">
        <v>57339</v>
      </c>
      <c r="E15" s="13">
        <v>56724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131915</v>
      </c>
      <c r="C16" s="13">
        <f>D16+E16</f>
        <v>408219</v>
      </c>
      <c r="D16" s="13">
        <v>206472</v>
      </c>
      <c r="E16" s="13">
        <v>201747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25452</v>
      </c>
      <c r="C17" s="13">
        <f>D17+E17</f>
        <v>96348</v>
      </c>
      <c r="D17" s="13">
        <v>48869</v>
      </c>
      <c r="E17" s="13">
        <v>47479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12689</v>
      </c>
      <c r="C18" s="13">
        <f>D18+E18</f>
        <v>49277</v>
      </c>
      <c r="D18" s="13">
        <v>24118</v>
      </c>
      <c r="E18" s="13">
        <v>25159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20677</v>
      </c>
      <c r="C19" s="13">
        <f>D19+E19</f>
        <v>72622</v>
      </c>
      <c r="D19" s="13">
        <v>35807</v>
      </c>
      <c r="E19" s="13">
        <v>36815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23152</v>
      </c>
      <c r="C21" s="13">
        <f>D21+E21</f>
        <v>70773</v>
      </c>
      <c r="D21" s="13">
        <v>36484</v>
      </c>
      <c r="E21" s="13">
        <v>34289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29782</v>
      </c>
      <c r="C22" s="13">
        <f>D22+E22</f>
        <v>105787</v>
      </c>
      <c r="D22" s="13">
        <v>52624</v>
      </c>
      <c r="E22" s="13">
        <v>53163</v>
      </c>
      <c r="F22" s="14">
        <v>102.26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9447</v>
      </c>
      <c r="C23" s="13">
        <f>D23+E23</f>
        <v>36124</v>
      </c>
      <c r="D23" s="13">
        <v>17602</v>
      </c>
      <c r="E23" s="13">
        <v>18522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7943</v>
      </c>
      <c r="C24" s="13">
        <f>D24+E24</f>
        <v>31460</v>
      </c>
      <c r="D24" s="13">
        <v>15338</v>
      </c>
      <c r="E24" s="13">
        <v>16122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9196</v>
      </c>
      <c r="C25" s="13">
        <f>D25+E25</f>
        <v>35880</v>
      </c>
      <c r="D25" s="13">
        <v>17409</v>
      </c>
      <c r="E25" s="13">
        <v>18471</v>
      </c>
      <c r="F25" s="14">
        <v>50.45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43394</v>
      </c>
      <c r="C27" s="13">
        <f>D27+E27</f>
        <v>130136</v>
      </c>
      <c r="D27" s="13">
        <v>66594</v>
      </c>
      <c r="E27" s="13">
        <v>63542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75389</v>
      </c>
      <c r="C28" s="13">
        <f>D28+E28</f>
        <v>246316</v>
      </c>
      <c r="D28" s="13">
        <v>125124</v>
      </c>
      <c r="E28" s="13">
        <v>121192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6854</v>
      </c>
      <c r="C29" s="13">
        <f>D29+E29</f>
        <v>25322</v>
      </c>
      <c r="D29" s="13">
        <v>12298</v>
      </c>
      <c r="E29" s="13">
        <v>13024</v>
      </c>
      <c r="F29" s="14">
        <v>94.9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66834</v>
      </c>
      <c r="C30" s="13">
        <f>D30+E30</f>
        <v>222239</v>
      </c>
      <c r="D30" s="13">
        <v>114905</v>
      </c>
      <c r="E30" s="13">
        <v>107334</v>
      </c>
      <c r="F30" s="14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31902</v>
      </c>
      <c r="C31" s="13">
        <f>D31+E31</f>
        <v>109843</v>
      </c>
      <c r="D31" s="13">
        <v>55090</v>
      </c>
      <c r="E31" s="13">
        <v>54753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41393</v>
      </c>
      <c r="C33" s="13">
        <f>D33+E33</f>
        <v>136571</v>
      </c>
      <c r="D33" s="13">
        <v>68702</v>
      </c>
      <c r="E33" s="13">
        <v>67869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29991</v>
      </c>
      <c r="C34" s="13">
        <f>D34+E34</f>
        <v>103165</v>
      </c>
      <c r="D34" s="13">
        <v>51463</v>
      </c>
      <c r="E34" s="13">
        <v>51702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8980</v>
      </c>
      <c r="C35" s="13">
        <f>D35+E35</f>
        <v>31457</v>
      </c>
      <c r="D35" s="13">
        <v>15023</v>
      </c>
      <c r="E35" s="13">
        <v>16434</v>
      </c>
      <c r="F35" s="14">
        <v>146.86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22315</v>
      </c>
      <c r="C36" s="13">
        <f>D36+E36</f>
        <v>77752</v>
      </c>
      <c r="D36" s="13">
        <v>39132</v>
      </c>
      <c r="E36" s="13">
        <v>38620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22161</v>
      </c>
      <c r="C37" s="13">
        <f>D37+E37</f>
        <v>78244</v>
      </c>
      <c r="D37" s="13">
        <v>39605</v>
      </c>
      <c r="E37" s="13">
        <v>38639</v>
      </c>
      <c r="F37" s="14">
        <v>318.9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14585</v>
      </c>
      <c r="C39" s="13">
        <f>D39+E39</f>
        <v>56112</v>
      </c>
      <c r="D39" s="13">
        <v>27740</v>
      </c>
      <c r="E39" s="13">
        <v>28372</v>
      </c>
      <c r="F39" s="14">
        <v>197.73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22962</v>
      </c>
      <c r="C40" s="13">
        <f>D40+E40</f>
        <v>71895</v>
      </c>
      <c r="D40" s="13">
        <v>36440</v>
      </c>
      <c r="E40" s="13">
        <v>35455</v>
      </c>
      <c r="F40" s="14">
        <v>16.98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17086</v>
      </c>
      <c r="C41" s="13">
        <f>D41+E41</f>
        <v>61435</v>
      </c>
      <c r="D41" s="13">
        <v>30779</v>
      </c>
      <c r="E41" s="13">
        <v>30656</v>
      </c>
      <c r="F41" s="14">
        <v>36.04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13694</v>
      </c>
      <c r="C43" s="22">
        <f>SUM(C44:C45)</f>
        <v>55103</v>
      </c>
      <c r="D43" s="22">
        <f>SUM(D44:D45)</f>
        <v>28459</v>
      </c>
      <c r="E43" s="22">
        <f>SUM(E44:E45)</f>
        <v>26644</v>
      </c>
      <c r="F43" s="41">
        <f>SUM(F44:F45)</f>
        <v>72.4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4949</v>
      </c>
      <c r="C44" s="13">
        <f>D44+E44</f>
        <v>20454</v>
      </c>
      <c r="D44" s="13">
        <v>10299</v>
      </c>
      <c r="E44" s="13">
        <v>10155</v>
      </c>
      <c r="F44" s="2">
        <v>29.92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8">
        <v>8745</v>
      </c>
      <c r="C45" s="28">
        <f>D45+E45</f>
        <v>34649</v>
      </c>
      <c r="D45" s="28">
        <v>18160</v>
      </c>
      <c r="E45" s="28">
        <v>16489</v>
      </c>
      <c r="F45" s="27">
        <v>42.48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8"/>
      <c r="C46" s="28"/>
      <c r="D46" s="28"/>
      <c r="E46" s="28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29">
        <f>SUM(B48:B55)</f>
        <v>36766</v>
      </c>
      <c r="C47" s="29">
        <f>SUM(C48:C55)</f>
        <v>141835</v>
      </c>
      <c r="D47" s="29">
        <f>SUM(D48:D55)</f>
        <v>70873</v>
      </c>
      <c r="E47" s="29">
        <f>SUM(E48:E55)</f>
        <v>70962</v>
      </c>
      <c r="F47" s="37">
        <f>SUM(F48:F55)</f>
        <v>340.25999999999993</v>
      </c>
      <c r="G47" s="3"/>
      <c r="H47" s="3"/>
      <c r="I47" s="3"/>
    </row>
    <row r="48" spans="1:9" ht="29.25" customHeight="1">
      <c r="A48" s="12" t="s">
        <v>46</v>
      </c>
      <c r="B48" s="33">
        <v>3859</v>
      </c>
      <c r="C48" s="33">
        <f>D48+E48</f>
        <v>14307</v>
      </c>
      <c r="D48" s="33">
        <v>7085</v>
      </c>
      <c r="E48" s="33">
        <v>7222</v>
      </c>
      <c r="F48" s="34">
        <v>19.23</v>
      </c>
      <c r="G48" s="3"/>
      <c r="H48" s="3"/>
      <c r="I48" s="3"/>
    </row>
    <row r="49" spans="1:19" ht="29.25" customHeight="1">
      <c r="A49" s="12" t="s">
        <v>103</v>
      </c>
      <c r="B49" s="13">
        <v>8655</v>
      </c>
      <c r="C49" s="13">
        <f>D49+E49</f>
        <v>32852</v>
      </c>
      <c r="D49" s="13">
        <v>16455</v>
      </c>
      <c r="E49" s="13">
        <v>16397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106</v>
      </c>
      <c r="B50" s="33">
        <v>7166</v>
      </c>
      <c r="C50" s="33">
        <f aca="true" t="shared" si="0" ref="C50:C55">D50+E50</f>
        <v>25798</v>
      </c>
      <c r="D50" s="33">
        <v>13164</v>
      </c>
      <c r="E50" s="33">
        <v>12634</v>
      </c>
      <c r="F50" s="34">
        <v>53.54</v>
      </c>
      <c r="G50" s="3"/>
      <c r="H50" s="3"/>
      <c r="I50" s="3"/>
    </row>
    <row r="51" spans="1:9" ht="29.25" customHeight="1">
      <c r="A51" s="12" t="s">
        <v>47</v>
      </c>
      <c r="B51" s="33">
        <v>1620</v>
      </c>
      <c r="C51" s="33">
        <f t="shared" si="0"/>
        <v>7464</v>
      </c>
      <c r="D51" s="33">
        <v>3652</v>
      </c>
      <c r="E51" s="33">
        <v>3812</v>
      </c>
      <c r="F51" s="34">
        <v>46.58</v>
      </c>
      <c r="G51" s="3"/>
      <c r="H51" s="3"/>
      <c r="I51" s="3"/>
    </row>
    <row r="52" spans="1:9" ht="29.25" customHeight="1">
      <c r="A52" s="12" t="s">
        <v>48</v>
      </c>
      <c r="B52" s="33">
        <v>7634</v>
      </c>
      <c r="C52" s="33">
        <f t="shared" si="0"/>
        <v>28902</v>
      </c>
      <c r="D52" s="33">
        <v>14498</v>
      </c>
      <c r="E52" s="33">
        <v>14404</v>
      </c>
      <c r="F52" s="34">
        <v>35.19</v>
      </c>
      <c r="G52" s="3"/>
      <c r="H52" s="3"/>
      <c r="I52" s="3"/>
    </row>
    <row r="53" spans="1:19" ht="29.25" customHeight="1">
      <c r="A53" s="12" t="s">
        <v>101</v>
      </c>
      <c r="B53" s="28">
        <v>4461</v>
      </c>
      <c r="C53" s="28">
        <f>D53+E53</f>
        <v>18105</v>
      </c>
      <c r="D53" s="28">
        <v>8968</v>
      </c>
      <c r="E53" s="28">
        <v>9137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49</v>
      </c>
      <c r="B54" s="33">
        <v>1001</v>
      </c>
      <c r="C54" s="33">
        <f t="shared" si="0"/>
        <v>4631</v>
      </c>
      <c r="D54" s="33">
        <v>2272</v>
      </c>
      <c r="E54" s="33">
        <v>2359</v>
      </c>
      <c r="F54" s="34">
        <v>22.83</v>
      </c>
      <c r="G54" s="3"/>
      <c r="H54" s="3"/>
      <c r="I54" s="3"/>
    </row>
    <row r="55" spans="1:9" ht="29.25" customHeight="1">
      <c r="A55" s="12" t="s">
        <v>50</v>
      </c>
      <c r="B55" s="33">
        <v>2370</v>
      </c>
      <c r="C55" s="33">
        <f t="shared" si="0"/>
        <v>9776</v>
      </c>
      <c r="D55" s="33">
        <v>4779</v>
      </c>
      <c r="E55" s="33">
        <v>4997</v>
      </c>
      <c r="F55" s="34">
        <v>34.37</v>
      </c>
      <c r="G55" s="3"/>
      <c r="H55" s="3"/>
      <c r="I55" s="3"/>
    </row>
    <row r="56" spans="1:9" ht="29.25" customHeight="1">
      <c r="A56" s="12" t="s">
        <v>51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52</v>
      </c>
      <c r="B57" s="29">
        <f>SUM(B58:B71)</f>
        <v>25988</v>
      </c>
      <c r="C57" s="29">
        <f>SUM(C58:C71)</f>
        <v>110573</v>
      </c>
      <c r="D57" s="29">
        <f>SUM(D58:D71)</f>
        <v>54841</v>
      </c>
      <c r="E57" s="29">
        <f>SUM(E58:E71)</f>
        <v>55732</v>
      </c>
      <c r="F57" s="37">
        <f>SUM(F58:F71)</f>
        <v>394.42999999999995</v>
      </c>
      <c r="G57" s="3"/>
      <c r="H57" s="3"/>
      <c r="I57" s="3"/>
    </row>
    <row r="58" spans="1:9" ht="29.25" customHeight="1">
      <c r="A58" s="12" t="s">
        <v>53</v>
      </c>
      <c r="B58" s="33">
        <v>1630</v>
      </c>
      <c r="C58" s="33">
        <f>D58+E58</f>
        <v>7023</v>
      </c>
      <c r="D58" s="33">
        <v>3441</v>
      </c>
      <c r="E58" s="33">
        <v>3582</v>
      </c>
      <c r="F58" s="34">
        <v>31.78</v>
      </c>
      <c r="G58" s="3"/>
      <c r="H58" s="3"/>
      <c r="I58" s="3"/>
    </row>
    <row r="59" spans="1:9" ht="29.25" customHeight="1">
      <c r="A59" s="12" t="s">
        <v>54</v>
      </c>
      <c r="B59" s="33">
        <v>1356</v>
      </c>
      <c r="C59" s="33">
        <f>D59+E59</f>
        <v>5634</v>
      </c>
      <c r="D59" s="33">
        <v>2804</v>
      </c>
      <c r="E59" s="33">
        <v>2830</v>
      </c>
      <c r="F59" s="34">
        <v>19.49</v>
      </c>
      <c r="G59" s="3"/>
      <c r="H59" s="3"/>
      <c r="I59" s="3"/>
    </row>
    <row r="60" spans="1:9" ht="29.25" customHeight="1">
      <c r="A60" s="12" t="s">
        <v>55</v>
      </c>
      <c r="B60" s="33">
        <v>2449</v>
      </c>
      <c r="C60" s="33">
        <f>D60+E60</f>
        <v>10484</v>
      </c>
      <c r="D60" s="33">
        <v>5255</v>
      </c>
      <c r="E60" s="33">
        <v>5229</v>
      </c>
      <c r="F60" s="34">
        <v>50.02</v>
      </c>
      <c r="G60" s="3"/>
      <c r="H60" s="3"/>
      <c r="I60" s="3"/>
    </row>
    <row r="61" spans="1:9" ht="29.25" customHeight="1">
      <c r="A61" s="12" t="s">
        <v>56</v>
      </c>
      <c r="B61" s="33">
        <v>6302</v>
      </c>
      <c r="C61" s="33">
        <f>D61+E61</f>
        <v>25842</v>
      </c>
      <c r="D61" s="33">
        <v>12678</v>
      </c>
      <c r="E61" s="33">
        <v>13164</v>
      </c>
      <c r="F61" s="34">
        <v>61.79</v>
      </c>
      <c r="G61" s="3"/>
      <c r="H61" s="3"/>
      <c r="I61" s="3"/>
    </row>
    <row r="62" spans="1:9" ht="29.25" customHeight="1">
      <c r="A62" s="16" t="s">
        <v>57</v>
      </c>
      <c r="B62" s="30">
        <v>2645</v>
      </c>
      <c r="C62" s="30">
        <f>D62+E62</f>
        <v>11974</v>
      </c>
      <c r="D62" s="30">
        <v>5941</v>
      </c>
      <c r="E62" s="30">
        <v>6033</v>
      </c>
      <c r="F62" s="31">
        <v>51.76</v>
      </c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2" t="s">
        <v>108</v>
      </c>
      <c r="F65" s="4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58</v>
      </c>
      <c r="B68" s="18">
        <v>1207</v>
      </c>
      <c r="C68" s="18">
        <f>D68+E68</f>
        <v>5287</v>
      </c>
      <c r="D68" s="18">
        <v>2661</v>
      </c>
      <c r="E68" s="18">
        <v>2626</v>
      </c>
      <c r="F68" s="19">
        <v>28.96</v>
      </c>
      <c r="G68" s="3"/>
      <c r="H68" s="3"/>
      <c r="I68" s="3"/>
    </row>
    <row r="69" spans="1:9" ht="29.25" customHeight="1">
      <c r="A69" s="12" t="s">
        <v>59</v>
      </c>
      <c r="B69" s="18">
        <v>4107</v>
      </c>
      <c r="C69" s="18">
        <f>D69+E69</f>
        <v>17213</v>
      </c>
      <c r="D69" s="18">
        <v>8436</v>
      </c>
      <c r="E69" s="18">
        <v>8777</v>
      </c>
      <c r="F69" s="19">
        <v>72.67</v>
      </c>
      <c r="G69" s="3"/>
      <c r="H69" s="3"/>
      <c r="I69" s="3"/>
    </row>
    <row r="70" spans="1:9" ht="29.25" customHeight="1">
      <c r="A70" s="12" t="s">
        <v>60</v>
      </c>
      <c r="B70" s="18">
        <v>1840</v>
      </c>
      <c r="C70" s="18">
        <f>D70+E70</f>
        <v>8911</v>
      </c>
      <c r="D70" s="18">
        <v>4414</v>
      </c>
      <c r="E70" s="18">
        <v>4497</v>
      </c>
      <c r="F70" s="19">
        <v>32.64</v>
      </c>
      <c r="G70" s="3"/>
      <c r="H70" s="3"/>
      <c r="I70" s="3"/>
    </row>
    <row r="71" spans="1:9" ht="29.25" customHeight="1">
      <c r="A71" s="12" t="s">
        <v>61</v>
      </c>
      <c r="B71" s="18">
        <v>4452</v>
      </c>
      <c r="C71" s="18">
        <f>D71+E71</f>
        <v>18205</v>
      </c>
      <c r="D71" s="18">
        <v>9211</v>
      </c>
      <c r="E71" s="18">
        <v>8994</v>
      </c>
      <c r="F71" s="19">
        <v>45.32</v>
      </c>
      <c r="G71" s="3"/>
      <c r="H71" s="3"/>
      <c r="I71" s="3"/>
    </row>
    <row r="72" spans="1:9" ht="29.25" customHeight="1">
      <c r="A72" s="12" t="s">
        <v>62</v>
      </c>
      <c r="B72" s="18"/>
      <c r="C72" s="18"/>
      <c r="D72" s="18"/>
      <c r="E72" s="18"/>
      <c r="F72" s="3"/>
      <c r="G72" s="3"/>
      <c r="H72" s="3"/>
      <c r="I72" s="3"/>
    </row>
    <row r="73" spans="1:9" ht="29.25" customHeight="1">
      <c r="A73" s="21" t="s">
        <v>63</v>
      </c>
      <c r="B73" s="23">
        <f>SUM(B74:B75)</f>
        <v>5060</v>
      </c>
      <c r="C73" s="23">
        <f>SUM(C74:C75)</f>
        <v>20819</v>
      </c>
      <c r="D73" s="23">
        <f>SUM(D74:D75)</f>
        <v>10165</v>
      </c>
      <c r="E73" s="23">
        <f>SUM(E74:E75)</f>
        <v>10654</v>
      </c>
      <c r="F73" s="24">
        <f>SUM(F74:F75)</f>
        <v>48.35</v>
      </c>
      <c r="G73" s="3"/>
      <c r="H73" s="3"/>
      <c r="I73" s="3"/>
    </row>
    <row r="74" spans="1:9" ht="29.25" customHeight="1">
      <c r="A74" s="12" t="s">
        <v>64</v>
      </c>
      <c r="B74" s="18">
        <v>2253</v>
      </c>
      <c r="C74" s="18">
        <f>D74+E74</f>
        <v>9629</v>
      </c>
      <c r="D74" s="18">
        <v>4716</v>
      </c>
      <c r="E74" s="18">
        <v>4913</v>
      </c>
      <c r="F74" s="19">
        <v>29.5</v>
      </c>
      <c r="G74" s="3"/>
      <c r="H74" s="3"/>
      <c r="I74" s="3"/>
    </row>
    <row r="75" spans="1:9" ht="29.25" customHeight="1">
      <c r="A75" s="12" t="s">
        <v>65</v>
      </c>
      <c r="B75" s="18">
        <v>2807</v>
      </c>
      <c r="C75" s="18">
        <f>D75+E75</f>
        <v>11190</v>
      </c>
      <c r="D75" s="18">
        <v>5449</v>
      </c>
      <c r="E75" s="18">
        <v>5741</v>
      </c>
      <c r="F75" s="19">
        <v>18.85</v>
      </c>
      <c r="G75" s="3"/>
      <c r="H75" s="3"/>
      <c r="I75" s="3"/>
    </row>
    <row r="76" spans="1:9" ht="29.25" customHeight="1">
      <c r="A76" s="12" t="s">
        <v>51</v>
      </c>
      <c r="B76" s="18" t="s">
        <v>13</v>
      </c>
      <c r="C76" s="18"/>
      <c r="D76" s="18"/>
      <c r="E76" s="18"/>
      <c r="F76" s="3"/>
      <c r="G76" s="3"/>
      <c r="H76" s="3"/>
      <c r="I76" s="3"/>
    </row>
    <row r="77" spans="1:9" ht="29.25" customHeight="1">
      <c r="A77" s="21" t="s">
        <v>66</v>
      </c>
      <c r="B77" s="23">
        <f>SUM(B78:B79)</f>
        <v>5118</v>
      </c>
      <c r="C77" s="23">
        <f>SUM(C78:C79)</f>
        <v>21263</v>
      </c>
      <c r="D77" s="23">
        <f>SUM(D78:D79)</f>
        <v>10491</v>
      </c>
      <c r="E77" s="23">
        <f>SUM(E78:E79)</f>
        <v>10772</v>
      </c>
      <c r="F77" s="24">
        <f>SUM(F78:F79)</f>
        <v>53.730000000000004</v>
      </c>
      <c r="G77" s="3"/>
      <c r="H77" s="3"/>
      <c r="I77" s="3"/>
    </row>
    <row r="78" spans="1:9" ht="29.25" customHeight="1">
      <c r="A78" s="12" t="s">
        <v>67</v>
      </c>
      <c r="B78" s="18">
        <v>2800</v>
      </c>
      <c r="C78" s="18">
        <f>D78+E78</f>
        <v>11482</v>
      </c>
      <c r="D78" s="18">
        <v>5602</v>
      </c>
      <c r="E78" s="18">
        <v>5880</v>
      </c>
      <c r="F78" s="19">
        <v>33.35</v>
      </c>
      <c r="G78" s="3"/>
      <c r="H78" s="3"/>
      <c r="I78" s="3"/>
    </row>
    <row r="79" spans="1:9" ht="29.25" customHeight="1">
      <c r="A79" s="12" t="s">
        <v>68</v>
      </c>
      <c r="B79" s="18">
        <v>2318</v>
      </c>
      <c r="C79" s="18">
        <f>D79+E79</f>
        <v>9781</v>
      </c>
      <c r="D79" s="18">
        <v>4889</v>
      </c>
      <c r="E79" s="18">
        <v>4892</v>
      </c>
      <c r="F79" s="19">
        <v>20.38</v>
      </c>
      <c r="G79" s="3"/>
      <c r="H79" s="3"/>
      <c r="I79" s="3"/>
    </row>
    <row r="80" spans="1:9" ht="29.25" customHeight="1">
      <c r="A80" s="12" t="s">
        <v>51</v>
      </c>
      <c r="B80" s="18"/>
      <c r="C80" s="18"/>
      <c r="D80" s="18"/>
      <c r="E80" s="18"/>
      <c r="F80" s="3"/>
      <c r="G80" s="3"/>
      <c r="H80" s="3"/>
      <c r="I80" s="3"/>
    </row>
    <row r="81" spans="1:9" ht="29.25" customHeight="1">
      <c r="A81" s="21" t="s">
        <v>69</v>
      </c>
      <c r="B81" s="23">
        <f>SUM(B82:B89)</f>
        <v>28200</v>
      </c>
      <c r="C81" s="23">
        <f>SUM(C82:C89)</f>
        <v>111002</v>
      </c>
      <c r="D81" s="23">
        <f>SUM(D82:D89)</f>
        <v>54585</v>
      </c>
      <c r="E81" s="23">
        <f>SUM(E82:E89)</f>
        <v>56417</v>
      </c>
      <c r="F81" s="24">
        <f>SUM(F82:F89)</f>
        <v>301.59</v>
      </c>
      <c r="G81" s="3"/>
      <c r="H81" s="3"/>
      <c r="I81" s="3"/>
    </row>
    <row r="82" spans="1:9" ht="29.25" customHeight="1">
      <c r="A82" s="12" t="s">
        <v>70</v>
      </c>
      <c r="B82" s="18">
        <v>6829</v>
      </c>
      <c r="C82" s="18">
        <f aca="true" t="shared" si="1" ref="C82:C89">D82+E82</f>
        <v>26669</v>
      </c>
      <c r="D82" s="18">
        <v>13106</v>
      </c>
      <c r="E82" s="18">
        <v>13563</v>
      </c>
      <c r="F82" s="19">
        <v>58.4</v>
      </c>
      <c r="G82" s="3"/>
      <c r="H82" s="3"/>
      <c r="I82" s="3"/>
    </row>
    <row r="83" spans="1:9" ht="29.25" customHeight="1">
      <c r="A83" s="12" t="s">
        <v>71</v>
      </c>
      <c r="B83" s="18">
        <v>4673</v>
      </c>
      <c r="C83" s="18">
        <f t="shared" si="1"/>
        <v>18061</v>
      </c>
      <c r="D83" s="18">
        <v>8833</v>
      </c>
      <c r="E83" s="18">
        <v>9228</v>
      </c>
      <c r="F83" s="19">
        <v>22.81</v>
      </c>
      <c r="G83" s="3"/>
      <c r="H83" s="3"/>
      <c r="I83" s="3"/>
    </row>
    <row r="84" spans="1:9" ht="29.25" customHeight="1">
      <c r="A84" s="12" t="s">
        <v>72</v>
      </c>
      <c r="B84" s="18">
        <v>5096</v>
      </c>
      <c r="C84" s="18">
        <f t="shared" si="1"/>
        <v>19946</v>
      </c>
      <c r="D84" s="18">
        <v>9769</v>
      </c>
      <c r="E84" s="18">
        <v>10177</v>
      </c>
      <c r="F84" s="19">
        <v>45.54</v>
      </c>
      <c r="G84" s="3"/>
      <c r="H84" s="3"/>
      <c r="I84" s="3"/>
    </row>
    <row r="85" spans="1:9" ht="29.25" customHeight="1">
      <c r="A85" s="12" t="s">
        <v>73</v>
      </c>
      <c r="B85" s="18">
        <v>2234</v>
      </c>
      <c r="C85" s="18">
        <f t="shared" si="1"/>
        <v>9167</v>
      </c>
      <c r="D85" s="18">
        <v>4502</v>
      </c>
      <c r="E85" s="18">
        <v>4665</v>
      </c>
      <c r="F85" s="19">
        <v>50.99</v>
      </c>
      <c r="G85" s="3"/>
      <c r="H85" s="3"/>
      <c r="I85" s="3"/>
    </row>
    <row r="86" spans="1:9" ht="29.25" customHeight="1">
      <c r="A86" s="12" t="s">
        <v>74</v>
      </c>
      <c r="B86" s="18">
        <v>1097</v>
      </c>
      <c r="C86" s="18">
        <f t="shared" si="1"/>
        <v>4684</v>
      </c>
      <c r="D86" s="18">
        <v>2313</v>
      </c>
      <c r="E86" s="18">
        <v>2371</v>
      </c>
      <c r="F86" s="19">
        <v>9.15</v>
      </c>
      <c r="G86" s="3"/>
      <c r="H86" s="3"/>
      <c r="I86" s="3"/>
    </row>
    <row r="87" spans="1:9" ht="29.25" customHeight="1">
      <c r="A87" s="12" t="s">
        <v>75</v>
      </c>
      <c r="B87" s="18">
        <v>2592</v>
      </c>
      <c r="C87" s="18">
        <f t="shared" si="1"/>
        <v>10450</v>
      </c>
      <c r="D87" s="18">
        <v>5140</v>
      </c>
      <c r="E87" s="18">
        <v>5310</v>
      </c>
      <c r="F87" s="19">
        <v>37.55</v>
      </c>
      <c r="G87" s="3"/>
      <c r="H87" s="3"/>
      <c r="I87" s="3"/>
    </row>
    <row r="88" spans="1:9" ht="29.25" customHeight="1">
      <c r="A88" s="12" t="s">
        <v>76</v>
      </c>
      <c r="B88" s="18">
        <v>3703</v>
      </c>
      <c r="C88" s="18">
        <f t="shared" si="1"/>
        <v>14021</v>
      </c>
      <c r="D88" s="18">
        <v>6850</v>
      </c>
      <c r="E88" s="18">
        <v>7171</v>
      </c>
      <c r="F88" s="19">
        <v>33.38</v>
      </c>
      <c r="G88" s="3"/>
      <c r="H88" s="3"/>
      <c r="I88" s="3"/>
    </row>
    <row r="89" spans="1:9" ht="29.25" customHeight="1">
      <c r="A89" s="12" t="s">
        <v>77</v>
      </c>
      <c r="B89" s="18">
        <v>1976</v>
      </c>
      <c r="C89" s="18">
        <f t="shared" si="1"/>
        <v>8004</v>
      </c>
      <c r="D89" s="18">
        <v>4072</v>
      </c>
      <c r="E89" s="18">
        <v>3932</v>
      </c>
      <c r="F89" s="19">
        <v>43.77</v>
      </c>
      <c r="G89" s="3"/>
      <c r="H89" s="3"/>
      <c r="I89" s="3"/>
    </row>
    <row r="90" spans="1:9" ht="29.25" customHeight="1">
      <c r="A90" s="12"/>
      <c r="B90" s="18"/>
      <c r="C90" s="18"/>
      <c r="D90" s="18"/>
      <c r="E90" s="18"/>
      <c r="F90" s="3"/>
      <c r="G90" s="3"/>
      <c r="H90" s="3"/>
      <c r="I90" s="3"/>
    </row>
    <row r="91" spans="1:9" ht="29.25" customHeight="1">
      <c r="A91" s="21" t="s">
        <v>78</v>
      </c>
      <c r="B91" s="23">
        <f>SUM(B92:B97)</f>
        <v>14434</v>
      </c>
      <c r="C91" s="23">
        <f>SUM(C92:C97)</f>
        <v>59090</v>
      </c>
      <c r="D91" s="23">
        <f>SUM(D92:D97)</f>
        <v>28825</v>
      </c>
      <c r="E91" s="23">
        <f>SUM(E92:E97)</f>
        <v>30265</v>
      </c>
      <c r="F91" s="24">
        <f>SUM(F92:F97)</f>
        <v>227.48000000000002</v>
      </c>
      <c r="G91" s="3"/>
      <c r="H91" s="3"/>
      <c r="I91" s="3"/>
    </row>
    <row r="92" spans="1:9" ht="29.25" customHeight="1">
      <c r="A92" s="12" t="s">
        <v>79</v>
      </c>
      <c r="B92" s="18">
        <v>2773</v>
      </c>
      <c r="C92" s="18">
        <f aca="true" t="shared" si="2" ref="C92:C97">D92+E92</f>
        <v>10614</v>
      </c>
      <c r="D92" s="18">
        <v>5108</v>
      </c>
      <c r="E92" s="18">
        <v>5506</v>
      </c>
      <c r="F92" s="19">
        <v>23.65</v>
      </c>
      <c r="G92" s="3"/>
      <c r="H92" s="3"/>
      <c r="I92" s="3"/>
    </row>
    <row r="93" spans="1:9" ht="29.25" customHeight="1">
      <c r="A93" s="12" t="s">
        <v>107</v>
      </c>
      <c r="B93" s="18">
        <v>1820</v>
      </c>
      <c r="C93" s="18">
        <f t="shared" si="2"/>
        <v>7579</v>
      </c>
      <c r="D93" s="18">
        <v>3657</v>
      </c>
      <c r="E93" s="18">
        <v>3922</v>
      </c>
      <c r="F93" s="19">
        <v>35.44</v>
      </c>
      <c r="G93" s="3"/>
      <c r="H93" s="3"/>
      <c r="I93" s="3"/>
    </row>
    <row r="94" spans="1:9" ht="29.25" customHeight="1">
      <c r="A94" s="12" t="s">
        <v>80</v>
      </c>
      <c r="B94" s="18">
        <v>2479</v>
      </c>
      <c r="C94" s="18">
        <f t="shared" si="2"/>
        <v>10184</v>
      </c>
      <c r="D94" s="18">
        <v>4934</v>
      </c>
      <c r="E94" s="18">
        <v>5250</v>
      </c>
      <c r="F94" s="19">
        <v>28.78</v>
      </c>
      <c r="G94" s="3"/>
      <c r="H94" s="3"/>
      <c r="I94" s="3"/>
    </row>
    <row r="95" spans="1:9" ht="29.25" customHeight="1">
      <c r="A95" s="12" t="s">
        <v>81</v>
      </c>
      <c r="B95" s="18">
        <v>2819</v>
      </c>
      <c r="C95" s="18">
        <f t="shared" si="2"/>
        <v>11743</v>
      </c>
      <c r="D95" s="18">
        <v>5772</v>
      </c>
      <c r="E95" s="18">
        <v>5971</v>
      </c>
      <c r="F95" s="19">
        <v>27.03</v>
      </c>
      <c r="G95" s="3"/>
      <c r="H95" s="3"/>
      <c r="I95" s="3"/>
    </row>
    <row r="96" spans="1:9" ht="29.25" customHeight="1">
      <c r="A96" s="12" t="s">
        <v>82</v>
      </c>
      <c r="B96" s="18">
        <v>1829</v>
      </c>
      <c r="C96" s="18">
        <f t="shared" si="2"/>
        <v>7499</v>
      </c>
      <c r="D96" s="18">
        <v>3703</v>
      </c>
      <c r="E96" s="18">
        <v>3796</v>
      </c>
      <c r="F96" s="19">
        <v>47.04</v>
      </c>
      <c r="G96" s="3"/>
      <c r="H96" s="3"/>
      <c r="I96" s="3"/>
    </row>
    <row r="97" spans="1:9" ht="29.25" customHeight="1">
      <c r="A97" s="12" t="s">
        <v>83</v>
      </c>
      <c r="B97" s="18">
        <v>2714</v>
      </c>
      <c r="C97" s="18">
        <f t="shared" si="2"/>
        <v>11471</v>
      </c>
      <c r="D97" s="18">
        <v>5651</v>
      </c>
      <c r="E97" s="18">
        <v>5820</v>
      </c>
      <c r="F97" s="19">
        <v>65.54</v>
      </c>
      <c r="G97" s="3"/>
      <c r="H97" s="3"/>
      <c r="I97" s="3"/>
    </row>
    <row r="98" spans="1:9" ht="29.25" customHeight="1">
      <c r="A98" s="12"/>
      <c r="B98" s="18"/>
      <c r="C98" s="18"/>
      <c r="D98" s="18"/>
      <c r="E98" s="18"/>
      <c r="F98" s="3"/>
      <c r="G98" s="3"/>
      <c r="H98" s="3"/>
      <c r="I98" s="3"/>
    </row>
    <row r="99" spans="1:9" ht="29.25" customHeight="1">
      <c r="A99" s="21" t="s">
        <v>84</v>
      </c>
      <c r="B99" s="23">
        <f>SUM(B100:B104)</f>
        <v>17093</v>
      </c>
      <c r="C99" s="23">
        <f>SUM(C100:C104)</f>
        <v>64719</v>
      </c>
      <c r="D99" s="23">
        <f>SUM(D100:D104)</f>
        <v>31258</v>
      </c>
      <c r="E99" s="23">
        <f>SUM(E100:E104)</f>
        <v>33461</v>
      </c>
      <c r="F99" s="24">
        <f>SUM(F100:F104)</f>
        <v>314.28000000000003</v>
      </c>
      <c r="G99" s="3"/>
      <c r="H99" s="3"/>
      <c r="I99" s="3"/>
    </row>
    <row r="100" spans="1:9" ht="29.25" customHeight="1">
      <c r="A100" s="12" t="s">
        <v>85</v>
      </c>
      <c r="B100" s="18">
        <v>3472</v>
      </c>
      <c r="C100" s="18">
        <f>D100+E100</f>
        <v>13457</v>
      </c>
      <c r="D100" s="18">
        <v>6597</v>
      </c>
      <c r="E100" s="18">
        <v>6860</v>
      </c>
      <c r="F100" s="19">
        <v>130.83</v>
      </c>
      <c r="G100" s="3"/>
      <c r="H100" s="3"/>
      <c r="I100" s="3"/>
    </row>
    <row r="101" spans="1:9" ht="29.25" customHeight="1">
      <c r="A101" s="12" t="s">
        <v>86</v>
      </c>
      <c r="B101" s="18">
        <v>2047</v>
      </c>
      <c r="C101" s="18">
        <f>D101+E101</f>
        <v>8338</v>
      </c>
      <c r="D101" s="18">
        <v>4002</v>
      </c>
      <c r="E101" s="18">
        <v>4336</v>
      </c>
      <c r="F101" s="19">
        <v>44.47</v>
      </c>
      <c r="G101" s="3"/>
      <c r="H101" s="3"/>
      <c r="I101" s="3"/>
    </row>
    <row r="102" spans="1:9" ht="29.25" customHeight="1">
      <c r="A102" s="12" t="s">
        <v>87</v>
      </c>
      <c r="B102" s="18">
        <v>2437</v>
      </c>
      <c r="C102" s="18">
        <f>D102+E102</f>
        <v>8410</v>
      </c>
      <c r="D102" s="18">
        <v>4002</v>
      </c>
      <c r="E102" s="18">
        <v>4408</v>
      </c>
      <c r="F102" s="19">
        <v>25.05</v>
      </c>
      <c r="G102" s="3"/>
      <c r="H102" s="3"/>
      <c r="I102" s="3"/>
    </row>
    <row r="103" spans="1:9" ht="29.25" customHeight="1">
      <c r="A103" s="12" t="s">
        <v>88</v>
      </c>
      <c r="B103" s="18">
        <v>5670</v>
      </c>
      <c r="C103" s="18">
        <f>D103+E103</f>
        <v>21361</v>
      </c>
      <c r="D103" s="18">
        <v>10376</v>
      </c>
      <c r="E103" s="18">
        <v>10985</v>
      </c>
      <c r="F103" s="19">
        <v>67.08</v>
      </c>
      <c r="G103" s="3"/>
      <c r="H103" s="3"/>
      <c r="I103" s="3"/>
    </row>
    <row r="104" spans="1:9" ht="29.25" customHeight="1">
      <c r="A104" s="12" t="s">
        <v>89</v>
      </c>
      <c r="B104" s="18">
        <v>3467</v>
      </c>
      <c r="C104" s="18">
        <f>D104+E104</f>
        <v>13153</v>
      </c>
      <c r="D104" s="18">
        <v>6281</v>
      </c>
      <c r="E104" s="18">
        <v>6872</v>
      </c>
      <c r="F104" s="19">
        <v>46.85</v>
      </c>
      <c r="G104" s="3"/>
      <c r="H104" s="3"/>
      <c r="I104" s="3"/>
    </row>
    <row r="105" spans="1:9" ht="29.25" customHeight="1">
      <c r="A105" s="12"/>
      <c r="B105" s="18"/>
      <c r="C105" s="18"/>
      <c r="D105" s="18"/>
      <c r="E105" s="18"/>
      <c r="F105" s="3"/>
      <c r="G105" s="3"/>
      <c r="H105" s="3"/>
      <c r="I105" s="3"/>
    </row>
    <row r="106" spans="1:9" ht="29.25" customHeight="1">
      <c r="A106" s="21" t="s">
        <v>90</v>
      </c>
      <c r="B106" s="23">
        <f>SUM(B107:B115)</f>
        <v>21156</v>
      </c>
      <c r="C106" s="23">
        <f>SUM(C107:C115)</f>
        <v>77484</v>
      </c>
      <c r="D106" s="23">
        <f>SUM(D107:D115)</f>
        <v>37365</v>
      </c>
      <c r="E106" s="23">
        <f>SUM(E107:E115)</f>
        <v>40119</v>
      </c>
      <c r="F106" s="24">
        <f>SUM(F107:F115)</f>
        <v>319.2</v>
      </c>
      <c r="G106" s="3"/>
      <c r="H106" s="3"/>
      <c r="I106" s="3"/>
    </row>
    <row r="107" spans="1:9" ht="29.25" customHeight="1">
      <c r="A107" s="12" t="s">
        <v>91</v>
      </c>
      <c r="B107" s="18">
        <v>1772</v>
      </c>
      <c r="C107" s="18">
        <f aca="true" t="shared" si="3" ref="C107:C115">D107+E107</f>
        <v>6916</v>
      </c>
      <c r="D107" s="18">
        <v>3282</v>
      </c>
      <c r="E107" s="18">
        <v>3634</v>
      </c>
      <c r="F107" s="19">
        <v>25.52</v>
      </c>
      <c r="G107" s="3"/>
      <c r="H107" s="3"/>
      <c r="I107" s="3"/>
    </row>
    <row r="108" spans="1:9" ht="29.25" customHeight="1">
      <c r="A108" s="12" t="s">
        <v>92</v>
      </c>
      <c r="B108" s="18">
        <v>1932</v>
      </c>
      <c r="C108" s="18">
        <f t="shared" si="3"/>
        <v>7244</v>
      </c>
      <c r="D108" s="18">
        <v>3486</v>
      </c>
      <c r="E108" s="18">
        <v>3758</v>
      </c>
      <c r="F108" s="19">
        <v>40.04</v>
      </c>
      <c r="G108" s="3"/>
      <c r="H108" s="3"/>
      <c r="I108" s="3"/>
    </row>
    <row r="109" spans="1:9" ht="29.25" customHeight="1">
      <c r="A109" s="12" t="s">
        <v>93</v>
      </c>
      <c r="B109" s="18">
        <v>3518</v>
      </c>
      <c r="C109" s="18">
        <f t="shared" si="3"/>
        <v>12838</v>
      </c>
      <c r="D109" s="18">
        <v>6267</v>
      </c>
      <c r="E109" s="18">
        <v>6571</v>
      </c>
      <c r="F109" s="19">
        <v>45.04</v>
      </c>
      <c r="G109" s="3"/>
      <c r="H109" s="3"/>
      <c r="I109" s="3"/>
    </row>
    <row r="110" spans="1:9" ht="29.25" customHeight="1">
      <c r="A110" s="12" t="s">
        <v>94</v>
      </c>
      <c r="B110" s="18">
        <v>1156</v>
      </c>
      <c r="C110" s="18">
        <f t="shared" si="3"/>
        <v>4750</v>
      </c>
      <c r="D110" s="18">
        <v>2341</v>
      </c>
      <c r="E110" s="18">
        <v>2409</v>
      </c>
      <c r="F110" s="19">
        <v>34.18</v>
      </c>
      <c r="G110" s="3"/>
      <c r="H110" s="3"/>
      <c r="I110" s="3"/>
    </row>
    <row r="111" spans="1:9" ht="29.25" customHeight="1">
      <c r="A111" s="12" t="s">
        <v>95</v>
      </c>
      <c r="B111" s="18">
        <v>2358</v>
      </c>
      <c r="C111" s="18">
        <f t="shared" si="3"/>
        <v>7477</v>
      </c>
      <c r="D111" s="18">
        <v>3331</v>
      </c>
      <c r="E111" s="18">
        <v>4146</v>
      </c>
      <c r="F111" s="19">
        <v>16.97</v>
      </c>
      <c r="G111" s="3"/>
      <c r="H111" s="3"/>
      <c r="I111" s="3"/>
    </row>
    <row r="112" spans="1:9" ht="29.25" customHeight="1">
      <c r="A112" s="12" t="s">
        <v>96</v>
      </c>
      <c r="B112" s="18">
        <v>4161</v>
      </c>
      <c r="C112" s="18">
        <f t="shared" si="3"/>
        <v>15630</v>
      </c>
      <c r="D112" s="18">
        <v>7567</v>
      </c>
      <c r="E112" s="18">
        <v>8063</v>
      </c>
      <c r="F112" s="19">
        <v>36.27</v>
      </c>
      <c r="G112" s="3"/>
      <c r="H112" s="3"/>
      <c r="I112" s="3"/>
    </row>
    <row r="113" spans="1:9" ht="29.25" customHeight="1">
      <c r="A113" s="12" t="s">
        <v>97</v>
      </c>
      <c r="B113" s="18">
        <v>1653</v>
      </c>
      <c r="C113" s="18">
        <f t="shared" si="3"/>
        <v>6416</v>
      </c>
      <c r="D113" s="18">
        <v>3255</v>
      </c>
      <c r="E113" s="18">
        <v>3161</v>
      </c>
      <c r="F113" s="19">
        <v>44.41</v>
      </c>
      <c r="G113" s="3"/>
      <c r="H113" s="3"/>
      <c r="I113" s="3"/>
    </row>
    <row r="114" spans="1:9" ht="29.25" customHeight="1">
      <c r="A114" s="12" t="s">
        <v>98</v>
      </c>
      <c r="B114" s="18">
        <v>1871</v>
      </c>
      <c r="C114" s="18">
        <f t="shared" si="3"/>
        <v>6825</v>
      </c>
      <c r="D114" s="18">
        <v>3277</v>
      </c>
      <c r="E114" s="18">
        <v>3548</v>
      </c>
      <c r="F114" s="19">
        <v>32.27</v>
      </c>
      <c r="G114" s="3"/>
      <c r="H114" s="3"/>
      <c r="I114" s="3"/>
    </row>
    <row r="115" spans="1:9" ht="29.25" customHeight="1">
      <c r="A115" s="12" t="s">
        <v>99</v>
      </c>
      <c r="B115" s="33">
        <v>2735</v>
      </c>
      <c r="C115" s="33">
        <f t="shared" si="3"/>
        <v>9388</v>
      </c>
      <c r="D115" s="33">
        <v>4559</v>
      </c>
      <c r="E115" s="33">
        <v>4829</v>
      </c>
      <c r="F115" s="34">
        <v>44.5</v>
      </c>
      <c r="G115" s="3"/>
      <c r="H115" s="3"/>
      <c r="I115" s="3"/>
    </row>
    <row r="116" spans="1:9" ht="29.25" customHeight="1">
      <c r="A116" s="12"/>
      <c r="B116" s="33"/>
      <c r="C116" s="33"/>
      <c r="D116" s="33"/>
      <c r="E116" s="33"/>
      <c r="F116" s="34"/>
      <c r="G116" s="3"/>
      <c r="H116" s="3"/>
      <c r="I116" s="3"/>
    </row>
    <row r="117" spans="1:9" ht="29.25" customHeight="1">
      <c r="A117" s="21" t="s">
        <v>104</v>
      </c>
      <c r="B117" s="29">
        <f>SUM(B118)</f>
        <v>10659</v>
      </c>
      <c r="C117" s="29">
        <f>SUM(C118)</f>
        <v>40305</v>
      </c>
      <c r="D117" s="29">
        <f>SUM(D118)</f>
        <v>20473</v>
      </c>
      <c r="E117" s="29">
        <f>SUM(E118)</f>
        <v>19832</v>
      </c>
      <c r="F117" s="37">
        <f>SUM(F118)</f>
        <v>95.1</v>
      </c>
      <c r="G117" s="3"/>
      <c r="H117" s="3"/>
      <c r="I117" s="3"/>
    </row>
    <row r="118" spans="1:19" ht="29.25" customHeight="1" thickBot="1">
      <c r="A118" s="20" t="s">
        <v>105</v>
      </c>
      <c r="B118" s="38">
        <v>10659</v>
      </c>
      <c r="C118" s="38">
        <f>D118+E118</f>
        <v>40305</v>
      </c>
      <c r="D118" s="38">
        <v>20473</v>
      </c>
      <c r="E118" s="38">
        <v>19832</v>
      </c>
      <c r="F118" s="39">
        <v>95.1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1:9" ht="29.25" customHeight="1">
      <c r="A119" s="27"/>
      <c r="B119" s="33"/>
      <c r="C119" s="33"/>
      <c r="D119" s="33"/>
      <c r="E119" s="33"/>
      <c r="F119" s="34"/>
      <c r="G119" s="3"/>
      <c r="H119" s="3"/>
      <c r="I119" s="3"/>
    </row>
    <row r="120" spans="1:9" ht="29.25" customHeight="1">
      <c r="A120" s="40"/>
      <c r="B120" s="40"/>
      <c r="C120" s="40"/>
      <c r="D120" s="40"/>
      <c r="E120" s="40"/>
      <c r="F120" s="40"/>
      <c r="G120" s="3"/>
      <c r="H120" s="3"/>
      <c r="I120" s="3"/>
    </row>
    <row r="121" spans="1:10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7" ht="24.75" customHeight="1">
      <c r="A122" s="3"/>
      <c r="B122" s="3"/>
      <c r="C122" s="3"/>
      <c r="D122" s="3"/>
      <c r="E122" s="3"/>
      <c r="F122" s="3"/>
      <c r="G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2007-05-21T00:05:59Z</cp:lastPrinted>
  <dcterms:modified xsi:type="dcterms:W3CDTF">2007-05-23T00:34:19Z</dcterms:modified>
  <cp:category/>
  <cp:version/>
  <cp:contentType/>
  <cp:contentStatus/>
</cp:coreProperties>
</file>