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7200" windowHeight="8985" tabRatio="297" activeTab="0"/>
  </bookViews>
  <sheets>
    <sheet name="10" sheetId="1" r:id="rId1"/>
  </sheets>
  <definedNames>
    <definedName name="_xlnm.Print_Area" localSheetId="0">'10'!$B$6:$N$394</definedName>
    <definedName name="_xlnm.Print_Titles" localSheetId="0">'10'!$1:$5</definedName>
  </definedNames>
  <calcPr fullCalcOnLoad="1"/>
</workbook>
</file>

<file path=xl/sharedStrings.xml><?xml version="1.0" encoding="utf-8"?>
<sst xmlns="http://schemas.openxmlformats.org/spreadsheetml/2006/main" count="426" uniqueCount="346">
  <si>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</si>
  <si>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</si>
  <si>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</si>
  <si>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</si>
  <si>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</si>
  <si>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</si>
  <si>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</si>
  <si>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</si>
  <si>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</si>
  <si>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</si>
  <si>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</si>
  <si>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</si>
  <si>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</si>
  <si>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</si>
  <si>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</si>
  <si>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</si>
  <si>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</si>
  <si>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</si>
  <si>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</si>
  <si>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</si>
  <si>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</si>
  <si>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</si>
  <si>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</si>
  <si>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</si>
  <si>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</si>
  <si>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</si>
  <si>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関宿町</t>
  </si>
  <si>
    <t>酒々井町</t>
  </si>
  <si>
    <t>本埜村</t>
  </si>
  <si>
    <t>神崎町</t>
  </si>
  <si>
    <t>小見川町</t>
  </si>
  <si>
    <t>栗源町</t>
  </si>
  <si>
    <t>蓮沼村</t>
  </si>
  <si>
    <t>松尾町</t>
  </si>
  <si>
    <t>横芝町</t>
  </si>
  <si>
    <t>一宮町</t>
  </si>
  <si>
    <t>大多喜町</t>
  </si>
  <si>
    <t>御宿町</t>
  </si>
  <si>
    <t>大原町</t>
  </si>
  <si>
    <t>富浦町</t>
  </si>
  <si>
    <t>白浜町</t>
  </si>
  <si>
    <t>千倉町</t>
  </si>
  <si>
    <t>和田町</t>
  </si>
  <si>
    <t>入力済み</t>
  </si>
  <si>
    <t>銚子</t>
  </si>
  <si>
    <t>八日市場</t>
  </si>
  <si>
    <t>館山</t>
  </si>
  <si>
    <t>鴨川</t>
  </si>
  <si>
    <t>中央</t>
  </si>
  <si>
    <t>富里村</t>
  </si>
  <si>
    <t>八街町</t>
  </si>
  <si>
    <t>浦安町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</si>
  <si>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</si>
  <si>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</si>
  <si>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</si>
  <si>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</si>
  <si>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</si>
  <si>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</si>
  <si>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</si>
  <si>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</si>
  <si>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江見町</t>
  </si>
  <si>
    <t>我孫子町</t>
  </si>
  <si>
    <t>小櫃村</t>
  </si>
  <si>
    <t>(人口千対)</t>
  </si>
  <si>
    <t>死　　　産</t>
  </si>
  <si>
    <t>(出産千対)</t>
  </si>
  <si>
    <t>率</t>
  </si>
  <si>
    <t>土気町</t>
  </si>
  <si>
    <t>(出生千対)</t>
  </si>
  <si>
    <t>(人口千対)</t>
  </si>
  <si>
    <t>実数</t>
  </si>
  <si>
    <t>白井村</t>
  </si>
  <si>
    <t>五井町</t>
  </si>
  <si>
    <t>姉崎町</t>
  </si>
  <si>
    <t>五井</t>
  </si>
  <si>
    <t>長者町</t>
  </si>
  <si>
    <t>勝山町</t>
  </si>
  <si>
    <t>保田町</t>
  </si>
  <si>
    <t>勝浦町</t>
  </si>
  <si>
    <t>福田村</t>
  </si>
  <si>
    <t>川間村</t>
  </si>
  <si>
    <t>南三原村</t>
  </si>
  <si>
    <t>海上村</t>
  </si>
  <si>
    <t>市原村</t>
  </si>
  <si>
    <t>南行徳町</t>
  </si>
  <si>
    <t>生浜町</t>
  </si>
  <si>
    <t>椎名村</t>
  </si>
  <si>
    <t>誉田村</t>
  </si>
  <si>
    <t>白井村</t>
  </si>
  <si>
    <t>更科村</t>
  </si>
  <si>
    <t>行徳町</t>
  </si>
  <si>
    <t>鎌ケ谷村</t>
  </si>
  <si>
    <t>木間ヶ瀬村</t>
  </si>
  <si>
    <t>二川村</t>
  </si>
  <si>
    <t>布佐町</t>
  </si>
  <si>
    <t>湖北村</t>
  </si>
  <si>
    <t>風早村</t>
  </si>
  <si>
    <t>手賀村</t>
  </si>
  <si>
    <t>旭村</t>
  </si>
  <si>
    <t>千代田町</t>
  </si>
  <si>
    <t>六合村</t>
  </si>
  <si>
    <t>宗像村</t>
  </si>
  <si>
    <t>布鎌村</t>
  </si>
  <si>
    <t>安食町</t>
  </si>
  <si>
    <t>小御門村</t>
  </si>
  <si>
    <t>高岡村</t>
  </si>
  <si>
    <t>米沢村</t>
  </si>
  <si>
    <t>瑞穂村</t>
  </si>
  <si>
    <t>新島村</t>
  </si>
  <si>
    <t>大須賀村</t>
  </si>
  <si>
    <t>昭栄村</t>
  </si>
  <si>
    <t>津宮村</t>
  </si>
  <si>
    <t>大倉村</t>
  </si>
  <si>
    <t>良文村</t>
  </si>
  <si>
    <t>古城村</t>
  </si>
  <si>
    <t>中和村</t>
  </si>
  <si>
    <t>神代村</t>
  </si>
  <si>
    <t>笹川町</t>
  </si>
  <si>
    <t>橘村</t>
  </si>
  <si>
    <t>東城村</t>
  </si>
  <si>
    <t>豊里村</t>
  </si>
  <si>
    <t>豊岡村</t>
  </si>
  <si>
    <t>豊海町</t>
  </si>
  <si>
    <t>片貝町</t>
  </si>
  <si>
    <t>鳴浜村</t>
  </si>
  <si>
    <t>日向村</t>
  </si>
  <si>
    <t>緑海村</t>
  </si>
  <si>
    <t>上堺村</t>
  </si>
  <si>
    <t>大平村</t>
  </si>
  <si>
    <t>大総村</t>
  </si>
  <si>
    <t>千代田村</t>
  </si>
  <si>
    <t>土睦村</t>
  </si>
  <si>
    <t>関村</t>
  </si>
  <si>
    <t>白潟町</t>
  </si>
  <si>
    <t>南白亀村</t>
  </si>
  <si>
    <t>長柄村</t>
  </si>
  <si>
    <t>日吉村</t>
  </si>
  <si>
    <t>水上村</t>
  </si>
  <si>
    <t>西村</t>
  </si>
  <si>
    <t>東村</t>
  </si>
  <si>
    <t>豊栄村</t>
  </si>
  <si>
    <t>庁南町</t>
  </si>
  <si>
    <t>上野村</t>
  </si>
  <si>
    <t>興津町</t>
  </si>
  <si>
    <t>総野村</t>
  </si>
  <si>
    <t>瑞沢村</t>
  </si>
  <si>
    <t>東村</t>
  </si>
  <si>
    <t>布施村</t>
  </si>
  <si>
    <t>浪花村</t>
  </si>
  <si>
    <t>東海村</t>
  </si>
  <si>
    <t>八束村</t>
  </si>
  <si>
    <t>岩井町</t>
  </si>
  <si>
    <t>佐久間村</t>
  </si>
  <si>
    <t>豊田村</t>
  </si>
  <si>
    <t>丸村</t>
  </si>
  <si>
    <t>北三原村</t>
  </si>
  <si>
    <t>太海村</t>
  </si>
  <si>
    <t>曾呂村</t>
  </si>
  <si>
    <t>大山村</t>
  </si>
  <si>
    <t>吉尾村</t>
  </si>
  <si>
    <t>主基村</t>
  </si>
  <si>
    <t>天津町</t>
  </si>
  <si>
    <t>小湊町</t>
  </si>
  <si>
    <t>金田村</t>
  </si>
  <si>
    <t>昭和町</t>
  </si>
  <si>
    <t>長浦村</t>
  </si>
  <si>
    <t>中郷村</t>
  </si>
  <si>
    <t>根形村</t>
  </si>
  <si>
    <t>平岡村</t>
  </si>
  <si>
    <t>馬来田村</t>
  </si>
  <si>
    <t>中川村</t>
  </si>
  <si>
    <t>富岡村</t>
  </si>
  <si>
    <t>君津町</t>
  </si>
  <si>
    <t>中村</t>
  </si>
  <si>
    <t>小糸村</t>
  </si>
  <si>
    <t>秋元村</t>
  </si>
  <si>
    <t>三島村</t>
  </si>
  <si>
    <t>飯野村</t>
  </si>
  <si>
    <t>青堀町</t>
  </si>
  <si>
    <t>富津町</t>
  </si>
  <si>
    <t>大貫町</t>
  </si>
  <si>
    <t>佐貫町</t>
  </si>
  <si>
    <t>湊町</t>
  </si>
  <si>
    <t>環村</t>
  </si>
  <si>
    <t>関豊村</t>
  </si>
  <si>
    <t>天神山村</t>
  </si>
  <si>
    <t>竹岡村</t>
  </si>
  <si>
    <t>金谷村</t>
  </si>
  <si>
    <t>八幡町</t>
  </si>
  <si>
    <t>千種村</t>
  </si>
  <si>
    <t>菊間村</t>
  </si>
  <si>
    <t>湿津村</t>
  </si>
  <si>
    <t>市東村</t>
  </si>
  <si>
    <t>市西村</t>
  </si>
  <si>
    <t>養老村</t>
  </si>
  <si>
    <t>(千葉郡)</t>
  </si>
  <si>
    <t>(東葛飾郡)</t>
  </si>
  <si>
    <t>(印旛郡)</t>
  </si>
  <si>
    <t>(香取郡)</t>
  </si>
  <si>
    <t>(海上郡)</t>
  </si>
  <si>
    <t>（市）</t>
  </si>
  <si>
    <t>(匝瑳郡)</t>
  </si>
  <si>
    <t>(山武郡)</t>
  </si>
  <si>
    <t>(長生郡)</t>
  </si>
  <si>
    <t>(夷隅郡)</t>
  </si>
  <si>
    <t>(安房郡)</t>
  </si>
  <si>
    <t>(君津郡)</t>
  </si>
  <si>
    <t>(市原郡)</t>
  </si>
  <si>
    <t>滑河町</t>
  </si>
  <si>
    <t>犢橋村</t>
  </si>
  <si>
    <t>幕張町</t>
  </si>
  <si>
    <t>津田沼町</t>
  </si>
  <si>
    <t>大和田町</t>
  </si>
  <si>
    <t>睦村</t>
  </si>
  <si>
    <t>豊富村</t>
  </si>
  <si>
    <t>土村</t>
  </si>
  <si>
    <t>柏町</t>
  </si>
  <si>
    <t>小金町</t>
  </si>
  <si>
    <t>田中村</t>
  </si>
  <si>
    <t>富勢村</t>
  </si>
  <si>
    <t>川上村</t>
  </si>
  <si>
    <t>弥富村</t>
  </si>
  <si>
    <t>志津村</t>
  </si>
  <si>
    <t>阿蘇村</t>
  </si>
  <si>
    <t>臼井町</t>
  </si>
  <si>
    <t>佐倉町</t>
  </si>
  <si>
    <t>根郷村</t>
  </si>
  <si>
    <t>和田村</t>
  </si>
  <si>
    <t>公津村</t>
  </si>
  <si>
    <t>船穂村</t>
  </si>
  <si>
    <t>大森町</t>
  </si>
  <si>
    <t>永治村</t>
  </si>
  <si>
    <t>木下町</t>
  </si>
  <si>
    <t>豊住村</t>
  </si>
  <si>
    <t>久住村</t>
  </si>
  <si>
    <t>八生村</t>
  </si>
  <si>
    <t>成田町</t>
  </si>
  <si>
    <t>遠山村</t>
  </si>
  <si>
    <t>八都村</t>
  </si>
  <si>
    <t>府馬町</t>
  </si>
  <si>
    <t>山倉村</t>
  </si>
  <si>
    <t>常盤村</t>
  </si>
  <si>
    <t>久賀村</t>
  </si>
  <si>
    <t>多古町</t>
  </si>
  <si>
    <t>船木村</t>
  </si>
  <si>
    <t>椎柴村</t>
  </si>
  <si>
    <t>鶴巻村</t>
  </si>
  <si>
    <t>滝郷村</t>
  </si>
  <si>
    <t>嚶鳴村</t>
  </si>
  <si>
    <t>旭町</t>
  </si>
  <si>
    <t>富浦村</t>
  </si>
  <si>
    <t>矢指村</t>
  </si>
  <si>
    <t>三川村</t>
  </si>
  <si>
    <t>飯岡町</t>
  </si>
  <si>
    <t>共和村</t>
  </si>
  <si>
    <t>豊畑村</t>
  </si>
  <si>
    <t>平和村</t>
  </si>
  <si>
    <t>椿海村</t>
  </si>
  <si>
    <t>八日市場町</t>
  </si>
  <si>
    <t>匝瑳村</t>
  </si>
  <si>
    <t>南条村</t>
  </si>
  <si>
    <t>東陽村</t>
  </si>
  <si>
    <t>白浜村</t>
  </si>
  <si>
    <t>栄村</t>
  </si>
  <si>
    <t>須賀村</t>
  </si>
  <si>
    <t>野田村</t>
  </si>
  <si>
    <t>共興村</t>
  </si>
  <si>
    <t>吉田村</t>
  </si>
  <si>
    <t>飯高村</t>
  </si>
  <si>
    <t>豊和村</t>
  </si>
  <si>
    <t>東金町</t>
  </si>
  <si>
    <t>大網町</t>
  </si>
  <si>
    <t>福岡村</t>
  </si>
  <si>
    <t>白里町</t>
  </si>
  <si>
    <t>大富村</t>
  </si>
  <si>
    <t>南郷村</t>
  </si>
  <si>
    <t>成東町</t>
  </si>
  <si>
    <t>太東村</t>
  </si>
  <si>
    <t>総元村</t>
  </si>
  <si>
    <t>老川村</t>
  </si>
  <si>
    <t>西畑村</t>
  </si>
  <si>
    <t>上瀑村</t>
  </si>
  <si>
    <t>千町村</t>
  </si>
  <si>
    <t>古沢村</t>
  </si>
  <si>
    <t>国吉町</t>
  </si>
  <si>
    <t>西岬村</t>
  </si>
  <si>
    <t>神戸村</t>
  </si>
  <si>
    <t>富崎村</t>
  </si>
  <si>
    <t>長尾村</t>
  </si>
  <si>
    <t>豊房村</t>
  </si>
  <si>
    <t>館野村</t>
  </si>
  <si>
    <t>九重村</t>
  </si>
  <si>
    <t>七浦村</t>
  </si>
  <si>
    <t>健田村</t>
  </si>
  <si>
    <t>田原村</t>
  </si>
  <si>
    <t>西条村</t>
  </si>
  <si>
    <t>久留里町</t>
  </si>
  <si>
    <t>松丘村</t>
  </si>
  <si>
    <t>亀山村</t>
  </si>
  <si>
    <t>鎌足村</t>
  </si>
  <si>
    <t>周南村</t>
  </si>
  <si>
    <t>貞元村</t>
  </si>
  <si>
    <t>戸田村</t>
  </si>
  <si>
    <t>牛久町</t>
  </si>
  <si>
    <t>内田村</t>
  </si>
  <si>
    <t>鶴舞町</t>
  </si>
  <si>
    <t>高滝村</t>
  </si>
  <si>
    <t>富山村</t>
  </si>
  <si>
    <t>平三村</t>
  </si>
  <si>
    <t>里見村</t>
  </si>
  <si>
    <t>白鳥村</t>
  </si>
  <si>
    <t>山武</t>
  </si>
  <si>
    <t>東条村</t>
  </si>
  <si>
    <t>万才村</t>
  </si>
  <si>
    <t>二宮町</t>
  </si>
  <si>
    <t>注１）率算出に用いた県・市町村人口は、昭和２５年１０月１日国勢調査である。</t>
  </si>
  <si>
    <t>公平村</t>
  </si>
  <si>
    <t>源村</t>
  </si>
  <si>
    <t>丘山村</t>
  </si>
  <si>
    <t>大和村</t>
  </si>
  <si>
    <t>増穂村</t>
  </si>
  <si>
    <t>正気村</t>
  </si>
  <si>
    <t>豊成村</t>
  </si>
  <si>
    <t>東浪見村</t>
  </si>
  <si>
    <t>一松村</t>
  </si>
  <si>
    <t>八積村</t>
  </si>
  <si>
    <t>高根村</t>
  </si>
  <si>
    <t>新治村</t>
  </si>
  <si>
    <t>中根村</t>
  </si>
  <si>
    <t>稲都村</t>
  </si>
  <si>
    <t>千歳村</t>
  </si>
  <si>
    <t>瀧田村</t>
  </si>
  <si>
    <t>国府村</t>
  </si>
  <si>
    <t>昭和２6年</t>
  </si>
  <si>
    <t>第１８～２２表　市町村別人口動態　その２</t>
  </si>
  <si>
    <t>注２）昭和２６年９月１日に船橋保健所が開設されているが、原本どおり旧管轄で集計した。</t>
  </si>
  <si>
    <r>
      <t>江戸川町</t>
    </r>
    <r>
      <rPr>
        <sz val="11"/>
        <rFont val="ＭＳ Ｐ明朝"/>
        <family val="1"/>
      </rPr>
      <t>流山町</t>
    </r>
  </si>
  <si>
    <t>東郷村</t>
  </si>
  <si>
    <t>二宮本郷村</t>
  </si>
  <si>
    <t>茂原町</t>
  </si>
  <si>
    <t>鶴枝村</t>
  </si>
  <si>
    <t>五郷村</t>
  </si>
  <si>
    <r>
      <t>注４）住所地による集計がないため、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</si>
  <si>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注３）旧新川村（野田保健所管内）分は、乳児死亡数を除いてすべて松戸保健所に集計した。（原本と異なる）</t>
  </si>
  <si>
    <t>睦岡村</t>
  </si>
  <si>
    <t>平群村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</si>
</sst>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24"/>
      <name val="ＭＳ 明朝"/>
      <family val="1"/>
    </font>
    <font>
      <sz val="20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 applyProtection="1">
      <alignment/>
      <protection/>
    </xf>
    <xf numFmtId="180" fontId="7" fillId="0" borderId="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Alignment="1">
      <alignment/>
    </xf>
    <xf numFmtId="180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distributed" vertical="center"/>
    </xf>
    <xf numFmtId="2" fontId="5" fillId="0" borderId="5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0" fontId="5" fillId="0" borderId="5" xfId="0" applyNumberFormat="1" applyFont="1" applyBorder="1" applyAlignment="1">
      <alignment/>
    </xf>
    <xf numFmtId="183" fontId="7" fillId="0" borderId="5" xfId="0" applyNumberFormat="1" applyFont="1" applyFill="1" applyBorder="1" applyAlignment="1" applyProtection="1">
      <alignment/>
      <protection/>
    </xf>
    <xf numFmtId="183" fontId="5" fillId="0" borderId="5" xfId="0" applyNumberFormat="1" applyFont="1" applyFill="1" applyBorder="1" applyAlignment="1" applyProtection="1">
      <alignment/>
      <protection/>
    </xf>
    <xf numFmtId="183" fontId="5" fillId="0" borderId="8" xfId="0" applyNumberFormat="1" applyFont="1" applyFill="1" applyBorder="1" applyAlignment="1" applyProtection="1">
      <alignment/>
      <protection/>
    </xf>
    <xf numFmtId="183" fontId="5" fillId="0" borderId="5" xfId="0" applyNumberFormat="1" applyFon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/>
    </xf>
    <xf numFmtId="183" fontId="5" fillId="0" borderId="8" xfId="0" applyNumberFormat="1" applyFont="1" applyBorder="1" applyAlignment="1" applyProtection="1">
      <alignment/>
      <protection/>
    </xf>
    <xf numFmtId="180" fontId="7" fillId="0" borderId="9" xfId="0" applyNumberFormat="1" applyFont="1" applyFill="1" applyBorder="1" applyAlignment="1" applyProtection="1">
      <alignment/>
      <protection/>
    </xf>
    <xf numFmtId="180" fontId="5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/>
      <protection locked="0"/>
    </xf>
    <xf numFmtId="177" fontId="6" fillId="0" borderId="12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 locked="0"/>
    </xf>
    <xf numFmtId="177" fontId="6" fillId="0" borderId="13" xfId="0" applyNumberFormat="1" applyFont="1" applyBorder="1" applyAlignment="1" applyProtection="1">
      <alignment/>
      <protection/>
    </xf>
    <xf numFmtId="180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12" fillId="0" borderId="5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/>
    </xf>
    <xf numFmtId="37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37" fontId="5" fillId="0" borderId="12" xfId="0" applyNumberFormat="1" applyFont="1" applyBorder="1" applyAlignment="1" applyProtection="1">
      <alignment vertical="center"/>
      <protection/>
    </xf>
    <xf numFmtId="180" fontId="5" fillId="0" borderId="19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>
      <alignment horizontal="distributed" vertical="center"/>
    </xf>
    <xf numFmtId="2" fontId="5" fillId="0" borderId="18" xfId="0" applyNumberFormat="1" applyFont="1" applyBorder="1" applyAlignment="1" applyProtection="1">
      <alignment horizontal="distributed" vertical="center"/>
      <protection/>
    </xf>
    <xf numFmtId="177" fontId="5" fillId="0" borderId="1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/>
      <protection locked="0"/>
    </xf>
    <xf numFmtId="176" fontId="5" fillId="0" borderId="18" xfId="0" applyNumberFormat="1" applyFont="1" applyBorder="1" applyAlignment="1" applyProtection="1">
      <alignment/>
      <protection/>
    </xf>
    <xf numFmtId="177" fontId="5" fillId="0" borderId="1" xfId="0" applyNumberFormat="1" applyFont="1" applyBorder="1" applyAlignment="1">
      <alignment/>
    </xf>
    <xf numFmtId="180" fontId="5" fillId="0" borderId="18" xfId="0" applyNumberFormat="1" applyFont="1" applyBorder="1" applyAlignment="1" applyProtection="1">
      <alignment/>
      <protection/>
    </xf>
    <xf numFmtId="183" fontId="5" fillId="0" borderId="18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4"/>
  <sheetViews>
    <sheetView tabSelected="1" zoomScale="60" zoomScaleNormal="60" zoomScaleSheetLayoutView="50" workbookViewId="0" topLeftCell="A1">
      <pane xSplit="2" ySplit="5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K1" sqref="K1"/>
    </sheetView>
  </sheetViews>
  <sheetFormatPr defaultColWidth="10.66015625" defaultRowHeight="18"/>
  <cols>
    <col min="1" max="1" width="10.66015625" style="75" hidden="1" customWidth="1"/>
    <col min="2" max="2" width="13.91015625" style="1" customWidth="1"/>
    <col min="3" max="3" width="12.08203125" style="2" customWidth="1"/>
    <col min="4" max="4" width="11.41015625" style="1" customWidth="1"/>
    <col min="5" max="5" width="12.08203125" style="3" customWidth="1"/>
    <col min="6" max="6" width="11.41015625" style="1" customWidth="1"/>
    <col min="7" max="7" width="9.83203125" style="1" customWidth="1"/>
    <col min="8" max="8" width="11.41015625" style="4" customWidth="1"/>
    <col min="9" max="9" width="9.66015625" style="1" customWidth="1"/>
    <col min="10" max="10" width="11.41015625" style="4" customWidth="1"/>
    <col min="11" max="11" width="12.08203125" style="2" customWidth="1"/>
    <col min="12" max="12" width="11.33203125" style="1" customWidth="1"/>
    <col min="13" max="13" width="9.66015625" style="2" customWidth="1"/>
    <col min="14" max="14" width="11.41015625" style="1" customWidth="1"/>
    <col min="15" max="15" width="10.66015625" style="1" customWidth="1"/>
    <col min="16" max="16384" width="10.66015625" style="1" customWidth="1"/>
  </cols>
  <sheetData>
    <row r="1" spans="2:14" ht="29.25" thickBot="1">
      <c r="B1" s="81" t="s">
        <v>334</v>
      </c>
      <c r="N1" s="7" t="s">
        <v>333</v>
      </c>
    </row>
    <row r="2" spans="2:14" ht="24">
      <c r="B2" s="8" t="s">
        <v>0</v>
      </c>
      <c r="C2" s="111" t="s">
        <v>52</v>
      </c>
      <c r="D2" s="115"/>
      <c r="E2" s="119" t="s">
        <v>53</v>
      </c>
      <c r="F2" s="120"/>
      <c r="G2" s="117" t="s">
        <v>54</v>
      </c>
      <c r="H2" s="118"/>
      <c r="I2" s="125" t="s">
        <v>64</v>
      </c>
      <c r="J2" s="126"/>
      <c r="K2" s="111" t="s">
        <v>55</v>
      </c>
      <c r="L2" s="112"/>
      <c r="M2" s="111" t="s">
        <v>56</v>
      </c>
      <c r="N2" s="112"/>
    </row>
    <row r="3" spans="2:14" ht="18" customHeight="1">
      <c r="B3" s="9" t="s">
        <v>2</v>
      </c>
      <c r="C3" s="113"/>
      <c r="D3" s="116"/>
      <c r="E3" s="121"/>
      <c r="F3" s="122"/>
      <c r="G3" s="123" t="s">
        <v>3</v>
      </c>
      <c r="H3" s="124"/>
      <c r="I3" s="127"/>
      <c r="J3" s="128"/>
      <c r="K3" s="113"/>
      <c r="L3" s="114"/>
      <c r="M3" s="113"/>
      <c r="N3" s="114"/>
    </row>
    <row r="4" spans="2:14" ht="24" customHeight="1">
      <c r="B4" s="11" t="s">
        <v>4</v>
      </c>
      <c r="C4" s="129" t="s">
        <v>70</v>
      </c>
      <c r="D4" s="10" t="s">
        <v>5</v>
      </c>
      <c r="E4" s="129" t="s">
        <v>70</v>
      </c>
      <c r="F4" s="10" t="s">
        <v>5</v>
      </c>
      <c r="G4" s="129" t="s">
        <v>70</v>
      </c>
      <c r="H4" s="62" t="s">
        <v>5</v>
      </c>
      <c r="I4" s="129" t="s">
        <v>70</v>
      </c>
      <c r="J4" s="62" t="s">
        <v>66</v>
      </c>
      <c r="K4" s="129" t="s">
        <v>70</v>
      </c>
      <c r="L4" s="12" t="s">
        <v>5</v>
      </c>
      <c r="M4" s="129" t="s">
        <v>70</v>
      </c>
      <c r="N4" s="13" t="s">
        <v>5</v>
      </c>
    </row>
    <row r="5" spans="1:14" ht="24">
      <c r="A5" s="76" t="s">
        <v>43</v>
      </c>
      <c r="B5" s="14" t="s">
        <v>1</v>
      </c>
      <c r="C5" s="130"/>
      <c r="D5" s="72" t="s">
        <v>63</v>
      </c>
      <c r="E5" s="130"/>
      <c r="F5" s="72" t="s">
        <v>63</v>
      </c>
      <c r="G5" s="130"/>
      <c r="H5" s="71" t="s">
        <v>68</v>
      </c>
      <c r="I5" s="130"/>
      <c r="J5" s="71" t="s">
        <v>65</v>
      </c>
      <c r="K5" s="130"/>
      <c r="L5" s="72" t="s">
        <v>63</v>
      </c>
      <c r="M5" s="130"/>
      <c r="N5" s="73" t="s">
        <v>69</v>
      </c>
    </row>
    <row r="6" spans="1:14" ht="24">
      <c r="A6" s="75">
        <f>A7+A8</f>
        <v>2139037</v>
      </c>
      <c r="B6" s="15" t="s">
        <v>6</v>
      </c>
      <c r="C6" s="16">
        <f>C7+C8</f>
        <v>54051</v>
      </c>
      <c r="D6" s="17">
        <f>ROUND(C6/A6*1000,1)</f>
        <v>25.3</v>
      </c>
      <c r="E6" s="63">
        <f>E7+E8</f>
        <v>24060</v>
      </c>
      <c r="F6" s="18">
        <f>ROUND(E6/A6*1000,1)</f>
        <v>11.2</v>
      </c>
      <c r="G6" s="19">
        <f>G7+G8</f>
        <v>3340</v>
      </c>
      <c r="H6" s="20">
        <f>ROUND(G6/C6*1000,1)</f>
        <v>61.8</v>
      </c>
      <c r="I6" s="19">
        <f>I7+I8</f>
        <v>4071</v>
      </c>
      <c r="J6" s="21">
        <f>ROUND((I6)/(C6+I6)*1000,1)</f>
        <v>70</v>
      </c>
      <c r="K6" s="22">
        <f>K7+K8</f>
        <v>15587</v>
      </c>
      <c r="L6" s="23">
        <f>ROUND(K6/A6*1000,1)</f>
        <v>7.3</v>
      </c>
      <c r="M6" s="22">
        <f>M7+M8</f>
        <v>1639</v>
      </c>
      <c r="N6" s="55">
        <f>ROUND(M6/A6*1000,2)</f>
        <v>0.77</v>
      </c>
    </row>
    <row r="7" spans="1:14" ht="24">
      <c r="A7" s="75">
        <f>SUM(A28:A37)</f>
        <v>599579</v>
      </c>
      <c r="B7" s="15" t="s">
        <v>7</v>
      </c>
      <c r="C7" s="16">
        <f>SUM(C28:C37)</f>
        <v>14547</v>
      </c>
      <c r="D7" s="17">
        <f>ROUND(C7/A7*1000,1)</f>
        <v>24.3</v>
      </c>
      <c r="E7" s="64">
        <f>SUM(E28:E37)</f>
        <v>6333</v>
      </c>
      <c r="F7" s="18">
        <f>ROUND(E7/A7*1000,1)</f>
        <v>10.6</v>
      </c>
      <c r="G7" s="19">
        <f>SUM(G28:G37)</f>
        <v>835</v>
      </c>
      <c r="H7" s="20">
        <f>ROUND(G7/C7*1000,1)</f>
        <v>57.4</v>
      </c>
      <c r="I7" s="19">
        <f>SUM(I28:I37)</f>
        <v>1597</v>
      </c>
      <c r="J7" s="61">
        <f>ROUND((I7)/(C7+I7)*1000,1)</f>
        <v>98.9</v>
      </c>
      <c r="K7" s="22">
        <f>SUM(K28:K37)</f>
        <v>3932</v>
      </c>
      <c r="L7" s="20">
        <f>ROUND(K7/A7*1000,1)</f>
        <v>6.6</v>
      </c>
      <c r="M7" s="22">
        <f>SUM(M28:M37)</f>
        <v>520</v>
      </c>
      <c r="N7" s="55">
        <f>ROUND(M7/A7*1000,2)</f>
        <v>0.87</v>
      </c>
    </row>
    <row r="8" spans="1:14" ht="24">
      <c r="A8" s="75">
        <f>SUM(A39:A394)</f>
        <v>1539458</v>
      </c>
      <c r="B8" s="15" t="s">
        <v>8</v>
      </c>
      <c r="C8" s="16">
        <f>SUM(C39:C394)</f>
        <v>39504</v>
      </c>
      <c r="D8" s="17">
        <f>ROUND(C8/A8*1000,1)</f>
        <v>25.7</v>
      </c>
      <c r="E8" s="64">
        <f>SUM(E39:E394)</f>
        <v>17727</v>
      </c>
      <c r="F8" s="18">
        <f>ROUND(E8/A8*1000,1)</f>
        <v>11.5</v>
      </c>
      <c r="G8" s="19">
        <f>SUM(G38:G394)</f>
        <v>2505</v>
      </c>
      <c r="H8" s="20">
        <f>ROUND(G8/C8*1000,1)</f>
        <v>63.4</v>
      </c>
      <c r="I8" s="19">
        <f>SUM(I39:I394)</f>
        <v>2474</v>
      </c>
      <c r="J8" s="61">
        <f>ROUND((I8)/(C8+I8)*1000,1)</f>
        <v>58.9</v>
      </c>
      <c r="K8" s="22">
        <f>SUM(K39:K394)</f>
        <v>11655</v>
      </c>
      <c r="L8" s="23">
        <f>ROUND(K8/A8*1000,1)</f>
        <v>7.6</v>
      </c>
      <c r="M8" s="22">
        <f>SUM(M39:M394)</f>
        <v>1119</v>
      </c>
      <c r="N8" s="55">
        <f>ROUND(M8/A8*1000,2)</f>
        <v>0.73</v>
      </c>
    </row>
    <row r="9" spans="1:14" ht="24">
      <c r="A9" s="75">
        <f>SUM(A10:A26)</f>
        <v>2139037</v>
      </c>
      <c r="B9" s="87" t="s">
        <v>9</v>
      </c>
      <c r="C9" s="24"/>
      <c r="D9" s="25" t="s">
        <v>0</v>
      </c>
      <c r="E9" s="65"/>
      <c r="F9" s="26" t="s">
        <v>0</v>
      </c>
      <c r="G9" s="24"/>
      <c r="H9" s="27"/>
      <c r="I9" s="24"/>
      <c r="J9" s="27" t="s">
        <v>1</v>
      </c>
      <c r="K9" s="28"/>
      <c r="L9" s="29" t="s">
        <v>1</v>
      </c>
      <c r="M9" s="28"/>
      <c r="N9" s="55"/>
    </row>
    <row r="10" spans="1:14" ht="24">
      <c r="A10" s="75">
        <f>SUM(A28,A39:A52)</f>
        <v>233695</v>
      </c>
      <c r="B10" s="30" t="s">
        <v>48</v>
      </c>
      <c r="C10" s="24">
        <f>SUM(C28,C39:C52)</f>
        <v>5499</v>
      </c>
      <c r="D10" s="25">
        <f>ROUND(C10/A10*1000,1)</f>
        <v>23.5</v>
      </c>
      <c r="E10" s="66">
        <f>SUM(E28,E39:E52)</f>
        <v>2428</v>
      </c>
      <c r="F10" s="26">
        <f>ROUND(E10/A10*1000,1)</f>
        <v>10.4</v>
      </c>
      <c r="G10" s="24">
        <v>312</v>
      </c>
      <c r="H10" s="27">
        <f>ROUND(G10/C10*1000,1)</f>
        <v>56.7</v>
      </c>
      <c r="I10" s="24">
        <f>SUM(I28,I39:I52)</f>
        <v>529</v>
      </c>
      <c r="J10" s="27">
        <f>ROUND((I10)/(C10+I10)*1000,1)</f>
        <v>87.8</v>
      </c>
      <c r="K10" s="28">
        <f>SUM(K28,K39:K52)</f>
        <v>1563</v>
      </c>
      <c r="L10" s="27">
        <f>ROUND(K10/A10*1000,1)</f>
        <v>6.7</v>
      </c>
      <c r="M10" s="28">
        <f>SUM(M28,M39:M52)</f>
        <v>178</v>
      </c>
      <c r="N10" s="56">
        <f>ROUND(M10/A10*1000,2)</f>
        <v>0.76</v>
      </c>
    </row>
    <row r="11" spans="1:14" ht="24">
      <c r="A11" s="75">
        <f>SUM(A30,A31,A54:A57)</f>
        <v>228603</v>
      </c>
      <c r="B11" s="30" t="s">
        <v>11</v>
      </c>
      <c r="C11" s="24">
        <f>SUM(C30,C31,C54:C57)</f>
        <v>5433</v>
      </c>
      <c r="D11" s="25">
        <f>ROUND(C11/A11*1000,1)</f>
        <v>23.8</v>
      </c>
      <c r="E11" s="66">
        <f>SUM(E30,E31,E54:E57)</f>
        <v>2164</v>
      </c>
      <c r="F11" s="26">
        <f>ROUND(E11/A11*1000,1)</f>
        <v>9.5</v>
      </c>
      <c r="G11" s="24">
        <v>286</v>
      </c>
      <c r="H11" s="27">
        <f>ROUND(G11/C11*1000,1)</f>
        <v>52.6</v>
      </c>
      <c r="I11" s="24">
        <f>SUM(I30,I31,I54:I57)</f>
        <v>400</v>
      </c>
      <c r="J11" s="27">
        <f>ROUND((I11)/(C11+I11)*1000,1)</f>
        <v>68.6</v>
      </c>
      <c r="K11" s="28">
        <f>SUM(K30,K31,K54:K57)</f>
        <v>1328</v>
      </c>
      <c r="L11" s="27">
        <f>ROUND(K11/A11*1000,1)</f>
        <v>5.8</v>
      </c>
      <c r="M11" s="28">
        <f>SUM(M30,M31,M54:M57)</f>
        <v>172</v>
      </c>
      <c r="N11" s="56">
        <f>ROUND(M11/A11*1000,2)</f>
        <v>0.75</v>
      </c>
    </row>
    <row r="12" spans="1:14" ht="24">
      <c r="A12" s="75">
        <f>SUM(A35,A58:A63,A70:A76)</f>
        <v>150286</v>
      </c>
      <c r="B12" s="30" t="s">
        <v>12</v>
      </c>
      <c r="C12" s="24">
        <f>SUM(C35,C58:C63,C70:C76)</f>
        <v>3943</v>
      </c>
      <c r="D12" s="25">
        <f>ROUND(C12/A12*1000,1)</f>
        <v>26.2</v>
      </c>
      <c r="E12" s="66">
        <f>SUM(E35,E58:E63,E70:E76)</f>
        <v>1606</v>
      </c>
      <c r="F12" s="26">
        <f>ROUND(E12/A12*1000,1)</f>
        <v>10.7</v>
      </c>
      <c r="G12" s="24">
        <v>274</v>
      </c>
      <c r="H12" s="27">
        <f>ROUND(G12/C12*1000,1)</f>
        <v>69.5</v>
      </c>
      <c r="I12" s="24">
        <f>SUM(I35,I58:I63,I70:I76)</f>
        <v>278</v>
      </c>
      <c r="J12" s="27">
        <f>ROUND((I12)/(C12+I12)*1000,1)</f>
        <v>65.9</v>
      </c>
      <c r="K12" s="28">
        <f>SUM(K35,K58:K63,K70:K76)</f>
        <v>1014</v>
      </c>
      <c r="L12" s="27">
        <f>ROUND(K12/A12*1000,1)</f>
        <v>6.7</v>
      </c>
      <c r="M12" s="28">
        <f>SUM(M35,M58:M63,M70:M76)</f>
        <v>102</v>
      </c>
      <c r="N12" s="56">
        <f>ROUND(M12/A12*1000,2)</f>
        <v>0.68</v>
      </c>
    </row>
    <row r="13" spans="1:14" ht="24">
      <c r="A13" s="75">
        <f>SUM(A36,A64:A69)</f>
        <v>65294</v>
      </c>
      <c r="B13" s="30" t="s">
        <v>13</v>
      </c>
      <c r="C13" s="24">
        <f>SUM(C36,C64:C69)</f>
        <v>1821</v>
      </c>
      <c r="D13" s="25">
        <f>ROUND(C13/A13*1000,1)</f>
        <v>27.9</v>
      </c>
      <c r="E13" s="66">
        <f>SUM(E36,E64:E69)</f>
        <v>806</v>
      </c>
      <c r="F13" s="26">
        <f>ROUND(E13/A13*1000,1)</f>
        <v>12.3</v>
      </c>
      <c r="G13" s="24">
        <v>122</v>
      </c>
      <c r="H13" s="27">
        <f>ROUND(G13/C13*1000,1)</f>
        <v>67</v>
      </c>
      <c r="I13" s="24">
        <f>SUM(I36,I64:I69)</f>
        <v>173</v>
      </c>
      <c r="J13" s="27">
        <f>ROUND((I13)/(C13+I13)*1000,1)</f>
        <v>86.8</v>
      </c>
      <c r="K13" s="28">
        <f>SUM(K36,K64:K69)</f>
        <v>531</v>
      </c>
      <c r="L13" s="27">
        <f>ROUND(K13/A13*1000,1)</f>
        <v>8.1</v>
      </c>
      <c r="M13" s="28">
        <f>SUM(M36,M64:M69)</f>
        <v>64</v>
      </c>
      <c r="N13" s="56">
        <f>ROUND(M13/A13*1000,2)</f>
        <v>0.98</v>
      </c>
    </row>
    <row r="14" spans="1:14" ht="24">
      <c r="A14" s="75">
        <f>SUM(A82:A116)</f>
        <v>195789</v>
      </c>
      <c r="B14" s="30" t="s">
        <v>14</v>
      </c>
      <c r="C14" s="24">
        <f>SUM(C82:C116)</f>
        <v>4932</v>
      </c>
      <c r="D14" s="25">
        <f>ROUND(C14/A14*1000,1)</f>
        <v>25.2</v>
      </c>
      <c r="E14" s="66">
        <f>SUM(E82:E116)</f>
        <v>2308</v>
      </c>
      <c r="F14" s="26">
        <f>ROUND(E14/A14*1000,1)</f>
        <v>11.8</v>
      </c>
      <c r="G14" s="24">
        <v>318</v>
      </c>
      <c r="H14" s="27">
        <f>ROUND(G14/C14*1000,1)</f>
        <v>64.5</v>
      </c>
      <c r="I14" s="24">
        <f>SUM(I82:I116)</f>
        <v>393</v>
      </c>
      <c r="J14" s="27">
        <f>ROUND((I14)/(C14+I14)*1000,1)</f>
        <v>73.8</v>
      </c>
      <c r="K14" s="28">
        <f>SUM(K82:K116)</f>
        <v>1529</v>
      </c>
      <c r="L14" s="27">
        <f>ROUND(K14/A14*1000,1)</f>
        <v>7.8</v>
      </c>
      <c r="M14" s="28">
        <f>SUM(M82:M116)</f>
        <v>142</v>
      </c>
      <c r="N14" s="56">
        <f>ROUND(M14/A14*1000,2)</f>
        <v>0.73</v>
      </c>
    </row>
    <row r="15" spans="1:14" ht="7.5" customHeight="1">
      <c r="A15" s="77"/>
      <c r="B15" s="30"/>
      <c r="C15" s="24"/>
      <c r="D15" s="25"/>
      <c r="E15" s="66"/>
      <c r="F15" s="26"/>
      <c r="G15" s="24"/>
      <c r="H15" s="27"/>
      <c r="I15" s="24"/>
      <c r="J15" s="27"/>
      <c r="K15" s="28"/>
      <c r="L15" s="27"/>
      <c r="M15" s="28"/>
      <c r="N15" s="56"/>
    </row>
    <row r="16" spans="1:14" ht="24">
      <c r="A16" s="77">
        <f>SUM(A37,A118:A134,A138:A139,A144:A151)</f>
        <v>153016</v>
      </c>
      <c r="B16" s="30" t="s">
        <v>57</v>
      </c>
      <c r="C16" s="24">
        <f>SUM(C37,C118:C134,C138:C139,C144:C151)</f>
        <v>4392</v>
      </c>
      <c r="D16" s="25">
        <f>ROUND(C16/A16*1000,1)</f>
        <v>28.7</v>
      </c>
      <c r="E16" s="66">
        <f>SUM(E37,E118:E134,E138:E139,E144:E151)</f>
        <v>1816</v>
      </c>
      <c r="F16" s="26">
        <f>ROUND(E16/A16*1000,1)</f>
        <v>11.9</v>
      </c>
      <c r="G16" s="24">
        <v>294</v>
      </c>
      <c r="H16" s="27">
        <f>ROUND(G16/C16*1000,1)</f>
        <v>66.9</v>
      </c>
      <c r="I16" s="24">
        <f>SUM(I37,I118:I134,I138:I139,I144:I151)</f>
        <v>252</v>
      </c>
      <c r="J16" s="27">
        <f>ROUND((I16)/(C16+I16)*1000,1)</f>
        <v>54.3</v>
      </c>
      <c r="K16" s="28">
        <f>SUM(K37,K118:K134,K138:K139,K144:K151)</f>
        <v>1206</v>
      </c>
      <c r="L16" s="27">
        <f>ROUND(K16/A16*1000,1)</f>
        <v>7.9</v>
      </c>
      <c r="M16" s="28">
        <f>SUM(M37,M118:M134,M138:M139,M144:M151)</f>
        <v>118</v>
      </c>
      <c r="N16" s="56">
        <f>ROUND(M16/A16*1000,2)</f>
        <v>0.77</v>
      </c>
    </row>
    <row r="17" spans="1:14" ht="24">
      <c r="A17" s="77">
        <f>SUM(A29,A153:A165)</f>
        <v>131969</v>
      </c>
      <c r="B17" s="30" t="s">
        <v>44</v>
      </c>
      <c r="C17" s="24">
        <f>SUM(C29,C153:C165)</f>
        <v>3627</v>
      </c>
      <c r="D17" s="25">
        <f>ROUND(C17/A17*1000,1)</f>
        <v>27.5</v>
      </c>
      <c r="E17" s="66">
        <f>SUM(E29,E153:E165)</f>
        <v>1617</v>
      </c>
      <c r="F17" s="26">
        <f>ROUND(E17/A17*1000,1)</f>
        <v>12.3</v>
      </c>
      <c r="G17" s="24">
        <v>263</v>
      </c>
      <c r="H17" s="27">
        <f>ROUND(G17/C17*1000,1)</f>
        <v>72.5</v>
      </c>
      <c r="I17" s="24">
        <f>SUM(I29,I153:I165)</f>
        <v>265</v>
      </c>
      <c r="J17" s="27">
        <f>ROUND((I17)/(C17+I17)*1000,1)</f>
        <v>68.1</v>
      </c>
      <c r="K17" s="28">
        <f>SUM(K29,K153:K165)</f>
        <v>1059</v>
      </c>
      <c r="L17" s="27">
        <f>ROUND(K17/A17*1000,1)</f>
        <v>8</v>
      </c>
      <c r="M17" s="28">
        <f>SUM(M29,M153:M165)</f>
        <v>123</v>
      </c>
      <c r="N17" s="56">
        <f>ROUND(M17/A17*1000,2)</f>
        <v>0.93</v>
      </c>
    </row>
    <row r="18" spans="1:14" ht="24">
      <c r="A18" s="77">
        <f>SUM(A136:A137,A140:A143,A167:A187)</f>
        <v>98329</v>
      </c>
      <c r="B18" s="30" t="s">
        <v>45</v>
      </c>
      <c r="C18" s="24">
        <f>SUM(C136:C137,C140:C143,C167:C187)</f>
        <v>2619</v>
      </c>
      <c r="D18" s="25">
        <f>ROUND(C18/A18*1000,1)</f>
        <v>26.6</v>
      </c>
      <c r="E18" s="66">
        <f>SUM(E136:E137,E140:E143,E167:E187)</f>
        <v>1097</v>
      </c>
      <c r="F18" s="26">
        <f>ROUND(E18/A18*1000,1)</f>
        <v>11.2</v>
      </c>
      <c r="G18" s="24">
        <v>161</v>
      </c>
      <c r="H18" s="27">
        <f>ROUND(G18/C18*1000,1)</f>
        <v>61.5</v>
      </c>
      <c r="I18" s="24">
        <f>SUM(I136:I137,I140:I143,I167:I187)</f>
        <v>205</v>
      </c>
      <c r="J18" s="27">
        <f>ROUND((I18)/(C18+I18)*1000,1)</f>
        <v>72.6</v>
      </c>
      <c r="K18" s="28">
        <f>SUM(K136:K137,K140:K143,K167:K187)</f>
        <v>845</v>
      </c>
      <c r="L18" s="27">
        <f>ROUND(K18/A18*1000,1)</f>
        <v>8.6</v>
      </c>
      <c r="M18" s="28">
        <f>SUM(M136:M137,M140:M143,M167:M187)</f>
        <v>87</v>
      </c>
      <c r="N18" s="56">
        <f>ROUND(M18/A18*1000,2)</f>
        <v>0.88</v>
      </c>
    </row>
    <row r="19" spans="1:14" ht="24">
      <c r="A19" s="77">
        <f>SUM(A189:A223)</f>
        <v>164528</v>
      </c>
      <c r="B19" s="30" t="s">
        <v>311</v>
      </c>
      <c r="C19" s="24">
        <f>SUM(C189:C223)</f>
        <v>4241</v>
      </c>
      <c r="D19" s="25">
        <f>ROUND(C19/A19*1000,1)</f>
        <v>25.8</v>
      </c>
      <c r="E19" s="67">
        <f>SUM(E189:E223)</f>
        <v>1745</v>
      </c>
      <c r="F19" s="26">
        <f>ROUND(E19/A19*1000,1)</f>
        <v>10.6</v>
      </c>
      <c r="G19" s="24">
        <v>280</v>
      </c>
      <c r="H19" s="27">
        <f>ROUND(G19/C19*1000,1)</f>
        <v>66</v>
      </c>
      <c r="I19" s="24">
        <f>SUM(I189:I223)</f>
        <v>346</v>
      </c>
      <c r="J19" s="27">
        <f>ROUND((I19)/(C19+I19)*1000,1)</f>
        <v>75.4</v>
      </c>
      <c r="K19" s="28">
        <f>SUM(K189:K223)</f>
        <v>1264</v>
      </c>
      <c r="L19" s="27">
        <f>ROUND(K19/A19*1000,1)</f>
        <v>7.7</v>
      </c>
      <c r="M19" s="28">
        <f>SUM(M189:M223)</f>
        <v>121</v>
      </c>
      <c r="N19" s="56">
        <f>ROUND(M19/A19*1000,2)</f>
        <v>0.74</v>
      </c>
    </row>
    <row r="20" spans="1:14" ht="24">
      <c r="A20" s="77">
        <f>SUM(A225:A255)</f>
        <v>118796</v>
      </c>
      <c r="B20" s="30" t="s">
        <v>15</v>
      </c>
      <c r="C20" s="24">
        <f>SUM(C225:C255)</f>
        <v>2990</v>
      </c>
      <c r="D20" s="25">
        <f>ROUND(C20/A20*1000,1)</f>
        <v>25.2</v>
      </c>
      <c r="E20" s="66">
        <f>SUM(E225:E255)</f>
        <v>1403</v>
      </c>
      <c r="F20" s="26">
        <f>ROUND(E20/A20*1000,1)</f>
        <v>11.8</v>
      </c>
      <c r="G20" s="24">
        <v>196</v>
      </c>
      <c r="H20" s="27">
        <f>ROUND(G20/C20*1000,1)</f>
        <v>65.6</v>
      </c>
      <c r="I20" s="24">
        <f>SUM(I225:I255)</f>
        <v>224</v>
      </c>
      <c r="J20" s="27">
        <f>ROUND((I20)/(C20+I20)*1000,1)</f>
        <v>69.7</v>
      </c>
      <c r="K20" s="28">
        <f>SUM(K225:K255)</f>
        <v>927</v>
      </c>
      <c r="L20" s="27">
        <f>ROUND(K20/A20*1000,1)</f>
        <v>7.8</v>
      </c>
      <c r="M20" s="28">
        <f>SUM(M225:M255)</f>
        <v>79</v>
      </c>
      <c r="N20" s="56">
        <f>ROUND(M20/A20*1000,2)</f>
        <v>0.67</v>
      </c>
    </row>
    <row r="21" spans="1:14" ht="7.5" customHeight="1">
      <c r="A21" s="77"/>
      <c r="B21" s="30"/>
      <c r="C21" s="24"/>
      <c r="D21" s="25"/>
      <c r="E21" s="66"/>
      <c r="F21" s="26"/>
      <c r="G21" s="24"/>
      <c r="H21" s="27"/>
      <c r="I21" s="24"/>
      <c r="J21" s="27"/>
      <c r="K21" s="28"/>
      <c r="L21" s="27"/>
      <c r="M21" s="28"/>
      <c r="N21" s="56"/>
    </row>
    <row r="22" spans="1:14" ht="24">
      <c r="A22" s="77">
        <f>SUM(A257:A282)</f>
        <v>116508</v>
      </c>
      <c r="B22" s="30" t="s">
        <v>16</v>
      </c>
      <c r="C22" s="24">
        <f>SUM(C257:C282)</f>
        <v>2861</v>
      </c>
      <c r="D22" s="25">
        <f>ROUND(C22/A22*1000,1)</f>
        <v>24.6</v>
      </c>
      <c r="E22" s="66">
        <f>SUM(E257:E282)</f>
        <v>1576</v>
      </c>
      <c r="F22" s="26">
        <f>ROUND(E22/A22*1000,1)</f>
        <v>13.5</v>
      </c>
      <c r="G22" s="24">
        <v>190</v>
      </c>
      <c r="H22" s="27">
        <f>ROUND(G22/C22*1000,1)</f>
        <v>66.4</v>
      </c>
      <c r="I22" s="24">
        <f>SUM(I257:I282)</f>
        <v>220</v>
      </c>
      <c r="J22" s="27">
        <f>ROUND((I22)/(C22+I22)*1000,1)</f>
        <v>71.4</v>
      </c>
      <c r="K22" s="28">
        <f>SUM(K257:K282)</f>
        <v>887</v>
      </c>
      <c r="L22" s="27">
        <f>ROUND(K22/A22*1000,1)</f>
        <v>7.6</v>
      </c>
      <c r="M22" s="28">
        <f>SUM(M257:M282)</f>
        <v>96</v>
      </c>
      <c r="N22" s="56">
        <f>ROUND(M22/A22*1000,2)</f>
        <v>0.82</v>
      </c>
    </row>
    <row r="23" spans="1:14" ht="24">
      <c r="A23" s="77">
        <f>SUM(A370:A394)</f>
        <v>98375</v>
      </c>
      <c r="B23" s="30" t="s">
        <v>74</v>
      </c>
      <c r="C23" s="24">
        <f>SUM(C370:C394)</f>
        <v>2516</v>
      </c>
      <c r="D23" s="25">
        <f>ROUND(C23/A23*1000,1)</f>
        <v>25.6</v>
      </c>
      <c r="E23" s="66">
        <f>SUM(E370:E394)</f>
        <v>1060</v>
      </c>
      <c r="F23" s="26">
        <f>ROUND(E23/A23*1000,1)</f>
        <v>10.8</v>
      </c>
      <c r="G23" s="24">
        <v>150</v>
      </c>
      <c r="H23" s="27">
        <f>ROUND(G23/C23*1000,1)</f>
        <v>59.6</v>
      </c>
      <c r="I23" s="24">
        <f>SUM(I370:I394)</f>
        <v>185</v>
      </c>
      <c r="J23" s="27">
        <f>ROUND((I23)/(C23+I23)*1000,1)</f>
        <v>68.5</v>
      </c>
      <c r="K23" s="28">
        <f>SUM(K370:K394)</f>
        <v>722</v>
      </c>
      <c r="L23" s="27">
        <f>ROUND(K23/A23*1000,1)</f>
        <v>7.3</v>
      </c>
      <c r="M23" s="28">
        <f>SUM(M370:M394)</f>
        <v>63</v>
      </c>
      <c r="N23" s="56">
        <f>ROUND(M23/A23*1000,2)</f>
        <v>0.64</v>
      </c>
    </row>
    <row r="24" spans="1:14" ht="24">
      <c r="A24" s="77">
        <f>SUM(A34,A331:A368)</f>
        <v>185133</v>
      </c>
      <c r="B24" s="30" t="s">
        <v>17</v>
      </c>
      <c r="C24" s="24">
        <f>SUM(C34,C331:C368)</f>
        <v>4449</v>
      </c>
      <c r="D24" s="25">
        <f>ROUND(C24/A24*1000,1)</f>
        <v>24</v>
      </c>
      <c r="E24" s="66">
        <f>SUM(E34,E331:E368)</f>
        <v>2032</v>
      </c>
      <c r="F24" s="26">
        <f>ROUND(E24/A24*1000,1)</f>
        <v>11</v>
      </c>
      <c r="G24" s="24">
        <v>250</v>
      </c>
      <c r="H24" s="27">
        <f>ROUND(G24/C24*1000,1)</f>
        <v>56.2</v>
      </c>
      <c r="I24" s="24">
        <f>SUM(I34,I331:I368)</f>
        <v>313</v>
      </c>
      <c r="J24" s="27">
        <f>ROUND((I24)/(C24+I24)*1000,1)</f>
        <v>65.7</v>
      </c>
      <c r="K24" s="28">
        <f>SUM(K34,K331:K368)</f>
        <v>1293</v>
      </c>
      <c r="L24" s="27">
        <f>ROUND(K24/A24*1000,1)</f>
        <v>7</v>
      </c>
      <c r="M24" s="28">
        <f>SUM(M34,M331:M368)</f>
        <v>114</v>
      </c>
      <c r="N24" s="56">
        <f>ROUND(M24/A24*1000,2)</f>
        <v>0.62</v>
      </c>
    </row>
    <row r="25" spans="1:14" ht="24">
      <c r="A25" s="77">
        <f>SUM(A32,A284:A315)</f>
        <v>150145</v>
      </c>
      <c r="B25" s="30" t="s">
        <v>46</v>
      </c>
      <c r="C25" s="24">
        <f>SUM(C32,C284:C315)</f>
        <v>3581</v>
      </c>
      <c r="D25" s="25">
        <f>ROUND(C25/A25*1000,1)</f>
        <v>23.9</v>
      </c>
      <c r="E25" s="66">
        <f>SUM(E32,E284:E315)</f>
        <v>1758</v>
      </c>
      <c r="F25" s="26">
        <f>ROUND(E25/A25*1000,1)</f>
        <v>11.7</v>
      </c>
      <c r="G25" s="24">
        <v>173</v>
      </c>
      <c r="H25" s="27">
        <f>ROUND(G25/C25*1000,1)</f>
        <v>48.3</v>
      </c>
      <c r="I25" s="24">
        <f>SUM(I32,I284:I315)</f>
        <v>203</v>
      </c>
      <c r="J25" s="27">
        <f>ROUND((I25)/(C25+I25)*1000,1)</f>
        <v>53.6</v>
      </c>
      <c r="K25" s="28">
        <f>SUM(K32,K284:K315)</f>
        <v>1076</v>
      </c>
      <c r="L25" s="27">
        <f>ROUND(K25/A25*1000,1)</f>
        <v>7.2</v>
      </c>
      <c r="M25" s="28">
        <f>SUM(M32,M284:M315)</f>
        <v>147</v>
      </c>
      <c r="N25" s="56">
        <f>ROUND(M25/A25*1000,2)</f>
        <v>0.98</v>
      </c>
    </row>
    <row r="26" spans="1:14" ht="24">
      <c r="A26" s="77">
        <f>SUM(A316:A329)</f>
        <v>48571</v>
      </c>
      <c r="B26" s="30" t="s">
        <v>47</v>
      </c>
      <c r="C26" s="24">
        <f>SUM(C316:C329)</f>
        <v>1147</v>
      </c>
      <c r="D26" s="25">
        <f>ROUND(C26/A26*1000,1)</f>
        <v>23.6</v>
      </c>
      <c r="E26" s="66">
        <f>SUM(E316:E329)</f>
        <v>644</v>
      </c>
      <c r="F26" s="26">
        <f>ROUND(E26/A26*1000,1)</f>
        <v>13.3</v>
      </c>
      <c r="G26" s="24">
        <v>71</v>
      </c>
      <c r="H26" s="27">
        <f>ROUND(G26/C26*1000,1)</f>
        <v>61.9</v>
      </c>
      <c r="I26" s="24">
        <f>SUM(I316:I329)</f>
        <v>85</v>
      </c>
      <c r="J26" s="27">
        <f>ROUND((I26)/(C26+I26)*1000,1)</f>
        <v>69</v>
      </c>
      <c r="K26" s="28">
        <f>SUM(K316:K329)</f>
        <v>343</v>
      </c>
      <c r="L26" s="27">
        <f>ROUND(K26/A26*1000,1)</f>
        <v>7.1</v>
      </c>
      <c r="M26" s="28">
        <f>SUM(M316:M329)</f>
        <v>33</v>
      </c>
      <c r="N26" s="56">
        <f>ROUND(M26/A26*1000,2)</f>
        <v>0.68</v>
      </c>
    </row>
    <row r="27" spans="2:14" ht="24">
      <c r="B27" s="86" t="s">
        <v>200</v>
      </c>
      <c r="C27" s="32"/>
      <c r="D27" s="33" t="s">
        <v>1</v>
      </c>
      <c r="E27" s="68"/>
      <c r="F27" s="34" t="s">
        <v>1</v>
      </c>
      <c r="G27" s="35"/>
      <c r="H27" s="36"/>
      <c r="I27" s="35"/>
      <c r="J27" s="36" t="s">
        <v>1</v>
      </c>
      <c r="K27" s="6"/>
      <c r="L27" s="36" t="s">
        <v>1</v>
      </c>
      <c r="M27" s="6"/>
      <c r="N27" s="56"/>
    </row>
    <row r="28" spans="1:14" ht="24">
      <c r="A28" s="75">
        <v>133844</v>
      </c>
      <c r="B28" s="37" t="s">
        <v>10</v>
      </c>
      <c r="C28" s="32">
        <v>3135</v>
      </c>
      <c r="D28" s="33">
        <f>ROUND(C28/A28*1000,1)</f>
        <v>23.4</v>
      </c>
      <c r="E28" s="68">
        <v>1449</v>
      </c>
      <c r="F28" s="34">
        <f>ROUND(E28/A28*1000,1)</f>
        <v>10.8</v>
      </c>
      <c r="G28" s="35">
        <v>186</v>
      </c>
      <c r="H28" s="36">
        <f>ROUND(G28/C28*1000,1)</f>
        <v>59.3</v>
      </c>
      <c r="I28" s="35">
        <v>423</v>
      </c>
      <c r="J28" s="27">
        <f>ROUND((I28)/(C28+I28)*1000,1)</f>
        <v>118.9</v>
      </c>
      <c r="K28" s="6">
        <v>887</v>
      </c>
      <c r="L28" s="36">
        <f>ROUND(K28/A28*1000,1)</f>
        <v>6.6</v>
      </c>
      <c r="M28" s="6">
        <v>127</v>
      </c>
      <c r="N28" s="56">
        <f>ROUND(M28/A28*1000,2)</f>
        <v>0.95</v>
      </c>
    </row>
    <row r="29" spans="1:14" ht="24">
      <c r="A29" s="75">
        <v>73512</v>
      </c>
      <c r="B29" s="38" t="s">
        <v>18</v>
      </c>
      <c r="C29" s="32">
        <v>1913</v>
      </c>
      <c r="D29" s="33">
        <f>ROUND(C29/A29*1000,1)</f>
        <v>26</v>
      </c>
      <c r="E29" s="68">
        <v>848</v>
      </c>
      <c r="F29" s="34">
        <f>ROUND(E29/A29*1000,1)</f>
        <v>11.5</v>
      </c>
      <c r="G29" s="35">
        <v>122</v>
      </c>
      <c r="H29" s="36">
        <f>ROUND(G29/C29*1000,1)</f>
        <v>63.8</v>
      </c>
      <c r="I29" s="35">
        <v>189</v>
      </c>
      <c r="J29" s="27">
        <f>ROUND((I29)/(C29+I29)*1000,1)</f>
        <v>89.9</v>
      </c>
      <c r="K29" s="6">
        <v>556</v>
      </c>
      <c r="L29" s="36">
        <f>ROUND(K29/A29*1000,1)</f>
        <v>7.6</v>
      </c>
      <c r="M29" s="6">
        <v>70</v>
      </c>
      <c r="N29" s="56">
        <f>ROUND(M29/A29*1000,2)</f>
        <v>0.95</v>
      </c>
    </row>
    <row r="30" spans="1:14" ht="24">
      <c r="A30" s="75">
        <v>102506</v>
      </c>
      <c r="B30" s="38" t="s">
        <v>19</v>
      </c>
      <c r="C30" s="32">
        <v>2209</v>
      </c>
      <c r="D30" s="33">
        <f>ROUND(C30/A30*1000,1)</f>
        <v>21.5</v>
      </c>
      <c r="E30" s="68">
        <v>985</v>
      </c>
      <c r="F30" s="34">
        <f>ROUND(E30/A30*1000,1)</f>
        <v>9.6</v>
      </c>
      <c r="G30" s="35">
        <v>114</v>
      </c>
      <c r="H30" s="36">
        <f>ROUND(G30/C30*1000,1)</f>
        <v>51.6</v>
      </c>
      <c r="I30" s="35">
        <v>206</v>
      </c>
      <c r="J30" s="27">
        <f>ROUND((I30)/(C30+I30)*1000,1)</f>
        <v>85.3</v>
      </c>
      <c r="K30" s="6">
        <v>539</v>
      </c>
      <c r="L30" s="36">
        <f>ROUND(K30/A30*1000,1)</f>
        <v>5.3</v>
      </c>
      <c r="M30" s="6">
        <v>66</v>
      </c>
      <c r="N30" s="56">
        <f>ROUND(M30/A30*1000,2)</f>
        <v>0.64</v>
      </c>
    </row>
    <row r="31" spans="1:14" ht="24">
      <c r="A31" s="75">
        <v>83348</v>
      </c>
      <c r="B31" s="37" t="s">
        <v>20</v>
      </c>
      <c r="C31" s="32">
        <v>2001</v>
      </c>
      <c r="D31" s="33">
        <f>ROUND(C31/A31*1000,1)</f>
        <v>24</v>
      </c>
      <c r="E31" s="68">
        <v>756</v>
      </c>
      <c r="F31" s="34">
        <f>ROUND(E31/A31*1000,1)</f>
        <v>9.1</v>
      </c>
      <c r="G31" s="35">
        <v>102</v>
      </c>
      <c r="H31" s="36">
        <f>ROUND(G31/C31*1000,1)</f>
        <v>51</v>
      </c>
      <c r="I31" s="35">
        <v>154</v>
      </c>
      <c r="J31" s="27">
        <f>ROUND((I31)/(C31+I31)*1000,1)</f>
        <v>71.5</v>
      </c>
      <c r="K31" s="6">
        <v>471</v>
      </c>
      <c r="L31" s="36">
        <f>ROUND(K31/A31*1000,1)</f>
        <v>5.7</v>
      </c>
      <c r="M31" s="6">
        <v>63</v>
      </c>
      <c r="N31" s="56">
        <f>ROUND(M31/A31*1000,2)</f>
        <v>0.76</v>
      </c>
    </row>
    <row r="32" spans="1:14" ht="24">
      <c r="A32" s="75">
        <v>37291</v>
      </c>
      <c r="B32" s="38" t="s">
        <v>21</v>
      </c>
      <c r="C32" s="32">
        <v>900</v>
      </c>
      <c r="D32" s="33">
        <f>ROUND(C32/A32*1000,1)</f>
        <v>24.1</v>
      </c>
      <c r="E32" s="69">
        <v>418</v>
      </c>
      <c r="F32" s="34">
        <f>ROUND(E32/A32*1000,1)</f>
        <v>11.2</v>
      </c>
      <c r="G32" s="35">
        <v>43</v>
      </c>
      <c r="H32" s="36">
        <f>ROUND(G32/C32*1000,1)</f>
        <v>47.8</v>
      </c>
      <c r="I32" s="35">
        <v>116</v>
      </c>
      <c r="J32" s="27">
        <f>ROUND((I32)/(C32+I32)*1000,1)</f>
        <v>114.2</v>
      </c>
      <c r="K32" s="6">
        <v>259</v>
      </c>
      <c r="L32" s="36">
        <f>ROUND(K32/A32*1000,1)</f>
        <v>6.9</v>
      </c>
      <c r="M32" s="6">
        <v>45</v>
      </c>
      <c r="N32" s="56">
        <f>ROUND(M32/A32*1000,2)</f>
        <v>1.21</v>
      </c>
    </row>
    <row r="33" spans="2:14" ht="7.5" customHeight="1">
      <c r="B33" s="38"/>
      <c r="C33" s="32"/>
      <c r="D33" s="33"/>
      <c r="E33" s="69"/>
      <c r="F33" s="34"/>
      <c r="G33" s="35"/>
      <c r="H33" s="36"/>
      <c r="I33" s="35"/>
      <c r="J33" s="36"/>
      <c r="K33" s="6"/>
      <c r="L33" s="36"/>
      <c r="M33" s="6"/>
      <c r="N33" s="56"/>
    </row>
    <row r="34" spans="1:14" ht="24">
      <c r="A34" s="75">
        <v>37901</v>
      </c>
      <c r="B34" s="37" t="s">
        <v>22</v>
      </c>
      <c r="C34" s="32">
        <v>901</v>
      </c>
      <c r="D34" s="33">
        <f>ROUND(C34/A34*1000,1)</f>
        <v>23.8</v>
      </c>
      <c r="E34" s="68">
        <v>438</v>
      </c>
      <c r="F34" s="34">
        <f>ROUND(E34/A34*1000,1)</f>
        <v>11.6</v>
      </c>
      <c r="G34" s="35">
        <v>41</v>
      </c>
      <c r="H34" s="36">
        <f>ROUND(G34/C34*1000,1)</f>
        <v>45.5</v>
      </c>
      <c r="I34" s="35">
        <v>175</v>
      </c>
      <c r="J34" s="27">
        <f>ROUND((I34)/(C34+I34)*1000,1)</f>
        <v>162.6</v>
      </c>
      <c r="K34" s="6">
        <v>265</v>
      </c>
      <c r="L34" s="36">
        <f>ROUND(K34/A34*1000,1)</f>
        <v>7</v>
      </c>
      <c r="M34" s="6">
        <v>22</v>
      </c>
      <c r="N34" s="56">
        <f>ROUND(M34/A34*1000,2)</f>
        <v>0.58</v>
      </c>
    </row>
    <row r="35" spans="1:14" ht="24">
      <c r="A35" s="75">
        <v>52531</v>
      </c>
      <c r="B35" s="37" t="s">
        <v>23</v>
      </c>
      <c r="C35" s="32">
        <v>1308</v>
      </c>
      <c r="D35" s="33">
        <f>ROUND(C35/A35*1000,1)</f>
        <v>24.9</v>
      </c>
      <c r="E35" s="68">
        <v>499</v>
      </c>
      <c r="F35" s="34">
        <f>ROUND(E35/A35*1000,1)</f>
        <v>9.5</v>
      </c>
      <c r="G35" s="35">
        <v>85</v>
      </c>
      <c r="H35" s="36">
        <f>ROUND(G35/C35*1000,1)</f>
        <v>65</v>
      </c>
      <c r="I35" s="35">
        <v>142</v>
      </c>
      <c r="J35" s="27">
        <f>ROUND((I35)/(C35+I35)*1000,1)</f>
        <v>97.9</v>
      </c>
      <c r="K35" s="6">
        <v>342</v>
      </c>
      <c r="L35" s="36">
        <f>ROUND(K35/A35*1000,1)</f>
        <v>6.5</v>
      </c>
      <c r="M35" s="6">
        <v>43</v>
      </c>
      <c r="N35" s="56">
        <f>ROUND(M35/A35*1000,2)</f>
        <v>0.82</v>
      </c>
    </row>
    <row r="36" spans="1:14" ht="24">
      <c r="A36" s="75">
        <v>38875</v>
      </c>
      <c r="B36" s="37" t="s">
        <v>24</v>
      </c>
      <c r="C36" s="32">
        <v>1060</v>
      </c>
      <c r="D36" s="33">
        <f>ROUND(C36/A36*1000,1)</f>
        <v>27.3</v>
      </c>
      <c r="E36" s="68">
        <v>494</v>
      </c>
      <c r="F36" s="34">
        <f>ROUND(E36/A36*1000,1)</f>
        <v>12.7</v>
      </c>
      <c r="G36" s="35">
        <v>72</v>
      </c>
      <c r="H36" s="36">
        <f>ROUND(G36/C36*1000,1)</f>
        <v>67.9</v>
      </c>
      <c r="I36" s="35">
        <v>135</v>
      </c>
      <c r="J36" s="27">
        <f>ROUND((I36)/(C36+I36)*1000,1)</f>
        <v>113</v>
      </c>
      <c r="K36" s="6">
        <v>305</v>
      </c>
      <c r="L36" s="36">
        <f>ROUND(K36/A36*1000,1)</f>
        <v>7.8</v>
      </c>
      <c r="M36" s="6">
        <v>47</v>
      </c>
      <c r="N36" s="56">
        <f>ROUND(M36/A36*1000,2)</f>
        <v>1.21</v>
      </c>
    </row>
    <row r="37" spans="1:14" ht="24">
      <c r="A37" s="75">
        <v>39771</v>
      </c>
      <c r="B37" s="38" t="s">
        <v>25</v>
      </c>
      <c r="C37" s="32">
        <v>1120</v>
      </c>
      <c r="D37" s="33">
        <f>ROUND(C37/A37*1000,1)</f>
        <v>28.2</v>
      </c>
      <c r="E37" s="69">
        <v>446</v>
      </c>
      <c r="F37" s="34">
        <f>ROUND(E37/A37*1000,1)</f>
        <v>11.2</v>
      </c>
      <c r="G37" s="35">
        <v>70</v>
      </c>
      <c r="H37" s="36">
        <f>ROUND(G37/C37*1000,1)</f>
        <v>62.5</v>
      </c>
      <c r="I37" s="35">
        <v>57</v>
      </c>
      <c r="J37" s="27">
        <f>ROUND((I37)/(C37+I37)*1000,1)</f>
        <v>48.4</v>
      </c>
      <c r="K37" s="6">
        <v>308</v>
      </c>
      <c r="L37" s="36">
        <f>ROUND(K37/A37*1000,1)</f>
        <v>7.7</v>
      </c>
      <c r="M37" s="6">
        <v>37</v>
      </c>
      <c r="N37" s="56">
        <f>ROUND(M37/A37*1000,2)</f>
        <v>0.93</v>
      </c>
    </row>
    <row r="38" spans="2:14" ht="24">
      <c r="B38" s="88" t="s">
        <v>195</v>
      </c>
      <c r="C38" s="32"/>
      <c r="D38" s="33"/>
      <c r="E38" s="69"/>
      <c r="F38" s="34"/>
      <c r="G38" s="35">
        <v>126</v>
      </c>
      <c r="H38" s="36">
        <f>ROUND(G38/SUM(C39:C52)*1000,1)</f>
        <v>53.3</v>
      </c>
      <c r="I38" s="35"/>
      <c r="J38" s="36"/>
      <c r="K38" s="6"/>
      <c r="L38" s="36"/>
      <c r="M38" s="6"/>
      <c r="N38" s="56"/>
    </row>
    <row r="39" spans="1:14" ht="24">
      <c r="A39" s="75">
        <v>5608</v>
      </c>
      <c r="B39" s="38" t="s">
        <v>85</v>
      </c>
      <c r="C39" s="32">
        <v>127</v>
      </c>
      <c r="D39" s="33">
        <f>ROUND(C39/A39*1000,1)</f>
        <v>22.6</v>
      </c>
      <c r="E39" s="69">
        <v>54</v>
      </c>
      <c r="F39" s="34">
        <f>ROUND(E39/A39*1000,1)</f>
        <v>9.6</v>
      </c>
      <c r="G39" s="35"/>
      <c r="H39" s="36"/>
      <c r="I39" s="35">
        <v>3</v>
      </c>
      <c r="J39" s="27">
        <f>ROUND((I39)/(C39+I39)*1000,1)</f>
        <v>23.1</v>
      </c>
      <c r="K39" s="6">
        <v>45</v>
      </c>
      <c r="L39" s="36">
        <f>ROUND(K39/A39*1000,1)</f>
        <v>8</v>
      </c>
      <c r="M39" s="6">
        <v>1</v>
      </c>
      <c r="N39" s="56">
        <f>ROUND(M39/A39*1000,2)</f>
        <v>0.18</v>
      </c>
    </row>
    <row r="40" spans="1:14" ht="24">
      <c r="A40" s="75">
        <v>2531</v>
      </c>
      <c r="B40" s="38" t="s">
        <v>86</v>
      </c>
      <c r="C40" s="32">
        <v>58</v>
      </c>
      <c r="D40" s="33">
        <f>ROUND(C40/A40*1000,1)</f>
        <v>22.9</v>
      </c>
      <c r="E40" s="69">
        <v>22</v>
      </c>
      <c r="F40" s="34">
        <f>ROUND(E40/A40*1000,1)</f>
        <v>8.7</v>
      </c>
      <c r="G40" s="35"/>
      <c r="H40" s="36"/>
      <c r="I40" s="35">
        <v>1</v>
      </c>
      <c r="J40" s="27">
        <f>ROUND((I40)/(C40+I40)*1000,1)</f>
        <v>16.9</v>
      </c>
      <c r="K40" s="6">
        <v>20</v>
      </c>
      <c r="L40" s="36">
        <f>ROUND(K40/A40*1000,1)</f>
        <v>7.9</v>
      </c>
      <c r="M40" s="6">
        <v>2</v>
      </c>
      <c r="N40" s="56">
        <f>ROUND(M40/A40*1000,2)</f>
        <v>0.79</v>
      </c>
    </row>
    <row r="41" spans="1:14" ht="24">
      <c r="A41" s="75">
        <v>7348</v>
      </c>
      <c r="B41" s="38" t="s">
        <v>87</v>
      </c>
      <c r="C41" s="32">
        <v>178</v>
      </c>
      <c r="D41" s="33">
        <f>ROUND(C41/A41*1000,1)</f>
        <v>24.2</v>
      </c>
      <c r="E41" s="69">
        <v>86</v>
      </c>
      <c r="F41" s="34">
        <f>ROUND(E41/A41*1000,1)</f>
        <v>11.7</v>
      </c>
      <c r="G41" s="35"/>
      <c r="H41" s="36"/>
      <c r="I41" s="35">
        <v>2</v>
      </c>
      <c r="J41" s="27">
        <f>ROUND((I41)/(C41+I41)*1000,1)</f>
        <v>11.1</v>
      </c>
      <c r="K41" s="6">
        <v>57</v>
      </c>
      <c r="L41" s="36">
        <f>ROUND(K41/A41*1000,1)</f>
        <v>7.8</v>
      </c>
      <c r="M41" s="6">
        <v>3</v>
      </c>
      <c r="N41" s="56">
        <f>ROUND(M41/A41*1000,2)</f>
        <v>0.41</v>
      </c>
    </row>
    <row r="42" spans="1:14" ht="24">
      <c r="A42" s="75">
        <v>5325</v>
      </c>
      <c r="B42" s="38" t="s">
        <v>88</v>
      </c>
      <c r="C42" s="32">
        <v>121</v>
      </c>
      <c r="D42" s="33">
        <f>ROUND(C42/A42*1000,1)</f>
        <v>22.7</v>
      </c>
      <c r="E42" s="69">
        <v>51</v>
      </c>
      <c r="F42" s="34">
        <f>ROUND(E42/A42*1000,1)</f>
        <v>9.6</v>
      </c>
      <c r="G42" s="35"/>
      <c r="H42" s="36"/>
      <c r="I42" s="35">
        <v>6</v>
      </c>
      <c r="J42" s="27">
        <f>ROUND((I42)/(C42+I42)*1000,1)</f>
        <v>47.2</v>
      </c>
      <c r="K42" s="6">
        <v>52</v>
      </c>
      <c r="L42" s="36">
        <f>ROUND(K42/A42*1000,1)</f>
        <v>9.8</v>
      </c>
      <c r="M42" s="6">
        <v>3</v>
      </c>
      <c r="N42" s="56">
        <f>ROUND(M42/A42*1000,2)</f>
        <v>0.56</v>
      </c>
    </row>
    <row r="43" spans="1:14" ht="24">
      <c r="A43" s="75">
        <v>4594</v>
      </c>
      <c r="B43" s="38" t="s">
        <v>89</v>
      </c>
      <c r="C43" s="32">
        <v>102</v>
      </c>
      <c r="D43" s="33">
        <f>ROUND(C43/A43*1000,1)</f>
        <v>22.2</v>
      </c>
      <c r="E43" s="69">
        <v>46</v>
      </c>
      <c r="F43" s="34">
        <f>ROUND(E43/A43*1000,1)</f>
        <v>10</v>
      </c>
      <c r="G43" s="35"/>
      <c r="H43" s="36"/>
      <c r="I43" s="35">
        <v>3</v>
      </c>
      <c r="J43" s="27">
        <f>ROUND((I43)/(C43+I43)*1000,1)</f>
        <v>28.6</v>
      </c>
      <c r="K43" s="6">
        <v>36</v>
      </c>
      <c r="L43" s="36">
        <f>ROUND(K43/A43*1000,1)</f>
        <v>7.8</v>
      </c>
      <c r="M43" s="6">
        <v>6</v>
      </c>
      <c r="N43" s="56">
        <f>ROUND(M43/A43*1000,2)</f>
        <v>1.31</v>
      </c>
    </row>
    <row r="44" spans="2:14" ht="7.5" customHeight="1">
      <c r="B44" s="38"/>
      <c r="C44" s="32"/>
      <c r="D44" s="33"/>
      <c r="E44" s="69"/>
      <c r="F44" s="34"/>
      <c r="G44" s="35"/>
      <c r="H44" s="36"/>
      <c r="I44" s="35"/>
      <c r="J44" s="36"/>
      <c r="K44" s="6"/>
      <c r="L44" s="36"/>
      <c r="M44" s="6"/>
      <c r="N44" s="56"/>
    </row>
    <row r="45" spans="1:14" ht="24">
      <c r="A45" s="75">
        <v>5271</v>
      </c>
      <c r="B45" s="38" t="s">
        <v>209</v>
      </c>
      <c r="C45" s="32">
        <v>120</v>
      </c>
      <c r="D45" s="33">
        <f>ROUND(C45/A45*1000,1)</f>
        <v>22.8</v>
      </c>
      <c r="E45" s="69">
        <v>52</v>
      </c>
      <c r="F45" s="34">
        <f>ROUND(E45/A45*1000,1)</f>
        <v>9.9</v>
      </c>
      <c r="G45" s="35"/>
      <c r="H45" s="36"/>
      <c r="I45" s="35">
        <v>3</v>
      </c>
      <c r="J45" s="27">
        <f>ROUND((I45)/(C45+I45)*1000,1)</f>
        <v>24.4</v>
      </c>
      <c r="K45" s="6">
        <v>40</v>
      </c>
      <c r="L45" s="36">
        <f>ROUND(K45/A45*1000,1)</f>
        <v>7.6</v>
      </c>
      <c r="M45" s="6">
        <v>2</v>
      </c>
      <c r="N45" s="56">
        <f>ROUND(M45/A45*1000,2)</f>
        <v>0.38</v>
      </c>
    </row>
    <row r="46" spans="1:14" ht="24">
      <c r="A46" s="75">
        <v>18272</v>
      </c>
      <c r="B46" s="38" t="s">
        <v>210</v>
      </c>
      <c r="C46" s="32">
        <v>455</v>
      </c>
      <c r="D46" s="33">
        <f>ROUND(C46/A46*1000,1)</f>
        <v>24.9</v>
      </c>
      <c r="E46" s="69">
        <v>152</v>
      </c>
      <c r="F46" s="34">
        <f>ROUND(E46/A46*1000,1)</f>
        <v>8.3</v>
      </c>
      <c r="G46" s="35"/>
      <c r="H46" s="36"/>
      <c r="I46" s="35">
        <v>36</v>
      </c>
      <c r="J46" s="27">
        <f>ROUND((I46)/(C46+I46)*1000,1)</f>
        <v>73.3</v>
      </c>
      <c r="K46" s="6">
        <v>107</v>
      </c>
      <c r="L46" s="36">
        <f>ROUND(K46/A46*1000,1)</f>
        <v>5.9</v>
      </c>
      <c r="M46" s="6">
        <v>6</v>
      </c>
      <c r="N46" s="56">
        <f>ROUND(M46/A46*1000,2)</f>
        <v>0.33</v>
      </c>
    </row>
    <row r="47" spans="1:14" ht="24">
      <c r="A47" s="75">
        <v>23660</v>
      </c>
      <c r="B47" s="38" t="s">
        <v>211</v>
      </c>
      <c r="C47" s="32">
        <v>557</v>
      </c>
      <c r="D47" s="33">
        <f>ROUND(C47/A47*1000,1)</f>
        <v>23.5</v>
      </c>
      <c r="E47" s="69">
        <v>264</v>
      </c>
      <c r="F47" s="34">
        <f>ROUND(E47/A47*1000,1)</f>
        <v>11.2</v>
      </c>
      <c r="G47" s="35"/>
      <c r="H47" s="36"/>
      <c r="I47" s="35">
        <v>22</v>
      </c>
      <c r="J47" s="27">
        <f>ROUND((I47)/(C47+I47)*1000,1)</f>
        <v>38</v>
      </c>
      <c r="K47" s="6">
        <v>120</v>
      </c>
      <c r="L47" s="36">
        <f>ROUND(K47/A47*1000,1)</f>
        <v>5.1</v>
      </c>
      <c r="M47" s="6">
        <v>13</v>
      </c>
      <c r="N47" s="56">
        <f>ROUND(M47/A47*1000,2)</f>
        <v>0.55</v>
      </c>
    </row>
    <row r="48" spans="1:14" ht="24">
      <c r="A48" s="75">
        <v>12844</v>
      </c>
      <c r="B48" s="38" t="s">
        <v>314</v>
      </c>
      <c r="C48" s="32">
        <v>267</v>
      </c>
      <c r="D48" s="33">
        <f>ROUND(C48/A48*1000,1)</f>
        <v>20.8</v>
      </c>
      <c r="E48" s="69">
        <v>95</v>
      </c>
      <c r="F48" s="34">
        <f>ROUND(E48/A48*1000,1)</f>
        <v>7.4</v>
      </c>
      <c r="G48" s="35"/>
      <c r="H48" s="36"/>
      <c r="I48" s="35">
        <v>15</v>
      </c>
      <c r="J48" s="27">
        <f>ROUND((I48)/(C48+I48)*1000,1)</f>
        <v>53.2</v>
      </c>
      <c r="K48" s="6">
        <v>74</v>
      </c>
      <c r="L48" s="36">
        <f>ROUND(K48/A48*1000,1)</f>
        <v>5.8</v>
      </c>
      <c r="M48" s="6">
        <v>8</v>
      </c>
      <c r="N48" s="56">
        <f>ROUND(M48/A48*1000,2)</f>
        <v>0.62</v>
      </c>
    </row>
    <row r="49" spans="1:14" ht="24">
      <c r="A49" s="75">
        <v>6103</v>
      </c>
      <c r="B49" s="38" t="s">
        <v>212</v>
      </c>
      <c r="C49" s="32">
        <v>166</v>
      </c>
      <c r="D49" s="33">
        <f>ROUND(C49/A49*1000,1)</f>
        <v>27.2</v>
      </c>
      <c r="E49" s="69">
        <v>53</v>
      </c>
      <c r="F49" s="34">
        <f>ROUND(E49/A49*1000,1)</f>
        <v>8.7</v>
      </c>
      <c r="G49" s="35"/>
      <c r="H49" s="36"/>
      <c r="I49" s="35">
        <v>7</v>
      </c>
      <c r="J49" s="27">
        <f>ROUND((I49)/(C49+I49)*1000,1)</f>
        <v>40.5</v>
      </c>
      <c r="K49" s="6">
        <v>48</v>
      </c>
      <c r="L49" s="36">
        <f>ROUND(K49/A49*1000,1)</f>
        <v>7.9</v>
      </c>
      <c r="M49" s="6">
        <v>7</v>
      </c>
      <c r="N49" s="56">
        <f>ROUND(M49/A49*1000,2)</f>
        <v>1.15</v>
      </c>
    </row>
    <row r="50" spans="2:14" ht="7.5" customHeight="1">
      <c r="B50" s="38"/>
      <c r="C50" s="32"/>
      <c r="D50" s="33"/>
      <c r="E50" s="69"/>
      <c r="F50" s="34"/>
      <c r="G50" s="35"/>
      <c r="H50" s="36"/>
      <c r="I50" s="35"/>
      <c r="J50" s="36"/>
      <c r="K50" s="6"/>
      <c r="L50" s="36"/>
      <c r="M50" s="6"/>
      <c r="N50" s="56"/>
    </row>
    <row r="51" spans="1:14" ht="24">
      <c r="A51" s="75">
        <v>4143</v>
      </c>
      <c r="B51" s="38" t="s">
        <v>213</v>
      </c>
      <c r="C51" s="32">
        <v>109</v>
      </c>
      <c r="D51" s="33">
        <f>ROUND(C51/A51*1000,1)</f>
        <v>26.3</v>
      </c>
      <c r="E51" s="69">
        <v>64</v>
      </c>
      <c r="F51" s="34">
        <f>ROUND(E51/A51*1000,1)</f>
        <v>15.4</v>
      </c>
      <c r="G51" s="35"/>
      <c r="H51" s="36"/>
      <c r="I51" s="35">
        <v>5</v>
      </c>
      <c r="J51" s="27">
        <f>ROUND((I51)/(C51+I51)*1000,1)</f>
        <v>43.9</v>
      </c>
      <c r="K51" s="6">
        <v>36</v>
      </c>
      <c r="L51" s="36">
        <f>ROUND(K51/A51*1000,1)</f>
        <v>8.7</v>
      </c>
      <c r="M51" s="39">
        <v>0</v>
      </c>
      <c r="N51" s="56">
        <f>ROUND(M51/A51*1000,2)</f>
        <v>0</v>
      </c>
    </row>
    <row r="52" spans="1:14" ht="24">
      <c r="A52" s="75">
        <v>4152</v>
      </c>
      <c r="B52" s="38" t="s">
        <v>214</v>
      </c>
      <c r="C52" s="32">
        <v>104</v>
      </c>
      <c r="D52" s="33">
        <f>ROUND(C52/A52*1000,1)</f>
        <v>25</v>
      </c>
      <c r="E52" s="69">
        <v>40</v>
      </c>
      <c r="F52" s="34">
        <f>ROUND(E52/A52*1000,1)</f>
        <v>9.6</v>
      </c>
      <c r="G52" s="35"/>
      <c r="H52" s="36"/>
      <c r="I52" s="35">
        <v>3</v>
      </c>
      <c r="J52" s="27">
        <f>ROUND((I52)/(C52+I52)*1000,1)</f>
        <v>28</v>
      </c>
      <c r="K52" s="6">
        <v>41</v>
      </c>
      <c r="L52" s="36">
        <f>ROUND(K52/A52*1000,1)</f>
        <v>9.9</v>
      </c>
      <c r="M52" s="39">
        <v>0</v>
      </c>
      <c r="N52" s="56">
        <f>ROUND(M52/A52*1000,2)</f>
        <v>0</v>
      </c>
    </row>
    <row r="53" spans="2:14" ht="24">
      <c r="B53" s="88" t="s">
        <v>196</v>
      </c>
      <c r="C53" s="32"/>
      <c r="D53" s="33"/>
      <c r="E53" s="69"/>
      <c r="F53" s="34"/>
      <c r="G53" s="35">
        <v>309</v>
      </c>
      <c r="H53" s="36">
        <f>ROUND(G53/SUM(C54:C76)*1000,1)</f>
        <v>66.9</v>
      </c>
      <c r="I53" s="35"/>
      <c r="J53" s="36"/>
      <c r="K53" s="6"/>
      <c r="L53" s="36"/>
      <c r="M53" s="6"/>
      <c r="N53" s="56"/>
    </row>
    <row r="54" spans="1:14" ht="24">
      <c r="A54" s="75">
        <v>15679</v>
      </c>
      <c r="B54" s="37" t="s">
        <v>51</v>
      </c>
      <c r="C54" s="39">
        <v>485</v>
      </c>
      <c r="D54" s="40">
        <f>ROUND(C54/A54*1000,1)</f>
        <v>30.9</v>
      </c>
      <c r="E54" s="68">
        <v>181</v>
      </c>
      <c r="F54" s="34">
        <f>ROUND(E54/A54*1000,1)</f>
        <v>11.5</v>
      </c>
      <c r="G54" s="41"/>
      <c r="H54" s="36"/>
      <c r="I54" s="41">
        <v>16</v>
      </c>
      <c r="J54" s="27">
        <f>ROUND((I54)/(C54+I54)*1000,1)</f>
        <v>31.9</v>
      </c>
      <c r="K54" s="39">
        <v>123</v>
      </c>
      <c r="L54" s="36">
        <f>ROUND(K54/A54*1000,1)</f>
        <v>7.8</v>
      </c>
      <c r="M54" s="39">
        <v>16</v>
      </c>
      <c r="N54" s="56">
        <f>ROUND(M54/A54*1000,2)</f>
        <v>1.02</v>
      </c>
    </row>
    <row r="55" spans="1:14" ht="24">
      <c r="A55" s="75">
        <v>6403</v>
      </c>
      <c r="B55" s="38" t="s">
        <v>84</v>
      </c>
      <c r="C55" s="32">
        <v>201</v>
      </c>
      <c r="D55" s="33">
        <f>ROUND(C55/A55*1000,1)</f>
        <v>31.4</v>
      </c>
      <c r="E55" s="69">
        <v>61</v>
      </c>
      <c r="F55" s="34">
        <f>ROUND(E55/A55*1000,1)</f>
        <v>9.5</v>
      </c>
      <c r="G55" s="35"/>
      <c r="H55" s="36"/>
      <c r="I55" s="35">
        <v>5</v>
      </c>
      <c r="J55" s="27">
        <f>ROUND((I55)/(C55+I55)*1000,1)</f>
        <v>24.3</v>
      </c>
      <c r="K55" s="6">
        <v>45</v>
      </c>
      <c r="L55" s="36">
        <f>ROUND(K55/A55*1000,1)</f>
        <v>7</v>
      </c>
      <c r="M55" s="6">
        <v>9</v>
      </c>
      <c r="N55" s="56">
        <f>ROUND(M55/A55*1000,2)</f>
        <v>1.41</v>
      </c>
    </row>
    <row r="56" spans="1:14" ht="24">
      <c r="A56" s="75">
        <v>11686</v>
      </c>
      <c r="B56" s="37" t="s">
        <v>90</v>
      </c>
      <c r="C56" s="39">
        <v>280</v>
      </c>
      <c r="D56" s="40">
        <f>ROUND(C56/A56*1000,1)</f>
        <v>24</v>
      </c>
      <c r="E56" s="68">
        <v>107</v>
      </c>
      <c r="F56" s="34">
        <f>ROUND(E56/A56*1000,1)</f>
        <v>9.2</v>
      </c>
      <c r="G56" s="41"/>
      <c r="H56" s="36"/>
      <c r="I56" s="41">
        <v>8</v>
      </c>
      <c r="J56" s="27">
        <f>ROUND((I56)/(C56+I56)*1000,1)</f>
        <v>27.8</v>
      </c>
      <c r="K56" s="39">
        <v>88</v>
      </c>
      <c r="L56" s="36">
        <f>ROUND(K56/A56*1000,1)</f>
        <v>7.5</v>
      </c>
      <c r="M56" s="39">
        <v>13</v>
      </c>
      <c r="N56" s="56">
        <f>ROUND(M56/A56*1000,2)</f>
        <v>1.11</v>
      </c>
    </row>
    <row r="57" spans="1:14" ht="24">
      <c r="A57" s="75">
        <v>8981</v>
      </c>
      <c r="B57" s="38" t="s">
        <v>91</v>
      </c>
      <c r="C57" s="32">
        <v>257</v>
      </c>
      <c r="D57" s="33">
        <f>ROUND(C57/A57*1000,1)</f>
        <v>28.6</v>
      </c>
      <c r="E57" s="69">
        <v>74</v>
      </c>
      <c r="F57" s="34">
        <f>ROUND(E57/A57*1000,1)</f>
        <v>8.2</v>
      </c>
      <c r="G57" s="35"/>
      <c r="H57" s="36"/>
      <c r="I57" s="35">
        <v>11</v>
      </c>
      <c r="J57" s="27">
        <f>ROUND((I57)/(C57+I57)*1000,1)</f>
        <v>41</v>
      </c>
      <c r="K57" s="6">
        <v>62</v>
      </c>
      <c r="L57" s="36">
        <f>ROUND(K57/A57*1000,1)</f>
        <v>6.9</v>
      </c>
      <c r="M57" s="6">
        <v>5</v>
      </c>
      <c r="N57" s="56">
        <f>ROUND(M57/A57*1000,2)</f>
        <v>0.56</v>
      </c>
    </row>
    <row r="58" spans="1:14" ht="23.25" customHeight="1">
      <c r="A58" s="75">
        <v>5100</v>
      </c>
      <c r="B58" s="37" t="s">
        <v>215</v>
      </c>
      <c r="C58" s="39">
        <v>149</v>
      </c>
      <c r="D58" s="40">
        <f>ROUND(C58/A58*1000,1)</f>
        <v>29.2</v>
      </c>
      <c r="E58" s="68">
        <v>67</v>
      </c>
      <c r="F58" s="34">
        <f>ROUND(E58/A58*1000,1)</f>
        <v>13.1</v>
      </c>
      <c r="G58" s="41"/>
      <c r="H58" s="36"/>
      <c r="I58" s="41">
        <v>3</v>
      </c>
      <c r="J58" s="27">
        <f>ROUND((I58)/(C58+I58)*1000,1)</f>
        <v>19.7</v>
      </c>
      <c r="K58" s="39">
        <v>32</v>
      </c>
      <c r="L58" s="36">
        <f>ROUND(K58/A58*1000,1)</f>
        <v>6.3</v>
      </c>
      <c r="M58" s="39">
        <v>3</v>
      </c>
      <c r="N58" s="56">
        <f>ROUND(M58/A58*1000,2)</f>
        <v>0.59</v>
      </c>
    </row>
    <row r="59" spans="2:14" ht="7.5" customHeight="1">
      <c r="B59" s="38"/>
      <c r="C59" s="39"/>
      <c r="D59" s="40"/>
      <c r="E59" s="69"/>
      <c r="F59" s="34"/>
      <c r="G59" s="41"/>
      <c r="H59" s="36"/>
      <c r="I59" s="41"/>
      <c r="J59" s="36"/>
      <c r="K59" s="49"/>
      <c r="L59" s="36"/>
      <c r="M59" s="49"/>
      <c r="N59" s="56"/>
    </row>
    <row r="60" spans="1:14" ht="24">
      <c r="A60" s="75">
        <v>21081</v>
      </c>
      <c r="B60" s="38" t="s">
        <v>216</v>
      </c>
      <c r="C60" s="39">
        <v>588</v>
      </c>
      <c r="D60" s="40">
        <f>ROUND(C60/A60*1000,1)</f>
        <v>27.9</v>
      </c>
      <c r="E60" s="69">
        <v>215</v>
      </c>
      <c r="F60" s="34">
        <f>ROUND(E60/A60*1000,1)</f>
        <v>10.2</v>
      </c>
      <c r="G60" s="41"/>
      <c r="H60" s="36"/>
      <c r="I60" s="41">
        <v>34</v>
      </c>
      <c r="J60" s="27">
        <f>ROUND((I60)/(C60+I60)*1000,1)</f>
        <v>54.7</v>
      </c>
      <c r="K60" s="49">
        <v>143</v>
      </c>
      <c r="L60" s="36">
        <f>ROUND(K60/A60*1000,1)</f>
        <v>6.8</v>
      </c>
      <c r="M60" s="49">
        <v>11</v>
      </c>
      <c r="N60" s="56">
        <f>ROUND(M60/A60*1000,2)</f>
        <v>0.52</v>
      </c>
    </row>
    <row r="61" spans="1:14" ht="24">
      <c r="A61" s="75">
        <v>7326</v>
      </c>
      <c r="B61" s="37" t="s">
        <v>217</v>
      </c>
      <c r="C61" s="39">
        <v>199</v>
      </c>
      <c r="D61" s="40">
        <f>ROUND(C61/A61*1000,1)</f>
        <v>27.2</v>
      </c>
      <c r="E61" s="68">
        <v>80</v>
      </c>
      <c r="F61" s="34">
        <f>ROUND(E61/A61*1000,1)</f>
        <v>10.9</v>
      </c>
      <c r="G61" s="41"/>
      <c r="H61" s="36"/>
      <c r="I61" s="41">
        <v>9</v>
      </c>
      <c r="J61" s="27">
        <f>ROUND((I61)/(C61+I61)*1000,1)</f>
        <v>43.3</v>
      </c>
      <c r="K61" s="39">
        <v>34</v>
      </c>
      <c r="L61" s="36">
        <f>ROUND(K61/A61*1000,1)</f>
        <v>4.6</v>
      </c>
      <c r="M61" s="39">
        <v>1</v>
      </c>
      <c r="N61" s="56">
        <f>ROUND(M61/A61*1000,2)</f>
        <v>0.14</v>
      </c>
    </row>
    <row r="62" spans="1:14" s="53" customFormat="1" ht="24">
      <c r="A62" s="75">
        <v>18337</v>
      </c>
      <c r="B62" s="102" t="s">
        <v>336</v>
      </c>
      <c r="C62" s="39">
        <v>476</v>
      </c>
      <c r="D62" s="40">
        <f>ROUND(C62/A62*1000,1)</f>
        <v>26</v>
      </c>
      <c r="E62" s="68">
        <v>217</v>
      </c>
      <c r="F62" s="34">
        <f>ROUND(E62/A62*1000,1)</f>
        <v>11.8</v>
      </c>
      <c r="G62" s="41"/>
      <c r="H62" s="36"/>
      <c r="I62" s="41">
        <v>22</v>
      </c>
      <c r="J62" s="27">
        <f>ROUND((I62)/(C62+I62)*1000,1)</f>
        <v>44.2</v>
      </c>
      <c r="K62" s="49">
        <v>133</v>
      </c>
      <c r="L62" s="36">
        <f>ROUND(K62/A62*1000,1)</f>
        <v>7.3</v>
      </c>
      <c r="M62" s="49">
        <v>13</v>
      </c>
      <c r="N62" s="56">
        <f>ROUND(M62/A62*1000,2)</f>
        <v>0.71</v>
      </c>
    </row>
    <row r="63" spans="1:14" ht="24">
      <c r="A63" s="75">
        <v>7997</v>
      </c>
      <c r="B63" s="38" t="s">
        <v>218</v>
      </c>
      <c r="C63" s="39">
        <v>215</v>
      </c>
      <c r="D63" s="40">
        <f>ROUND(C63/A63*1000,1)</f>
        <v>26.9</v>
      </c>
      <c r="E63" s="69">
        <v>126</v>
      </c>
      <c r="F63" s="34">
        <f>ROUND(E63/A63*1000,1)</f>
        <v>15.8</v>
      </c>
      <c r="G63" s="41"/>
      <c r="H63" s="36"/>
      <c r="I63" s="41">
        <v>5</v>
      </c>
      <c r="J63" s="27">
        <f>ROUND((I63)/(C63+I63)*1000,1)</f>
        <v>22.7</v>
      </c>
      <c r="K63" s="39">
        <v>49</v>
      </c>
      <c r="L63" s="36">
        <f>ROUND(K63/A63*1000,1)</f>
        <v>6.1</v>
      </c>
      <c r="M63" s="39">
        <v>2</v>
      </c>
      <c r="N63" s="56">
        <f>ROUND(M63/A63*1000,2)</f>
        <v>0.25</v>
      </c>
    </row>
    <row r="64" spans="1:14" ht="24">
      <c r="A64" s="75">
        <v>5188</v>
      </c>
      <c r="B64" s="37" t="s">
        <v>79</v>
      </c>
      <c r="C64" s="39">
        <v>148</v>
      </c>
      <c r="D64" s="40">
        <f>ROUND(C64/A64*1000,1)</f>
        <v>28.5</v>
      </c>
      <c r="E64" s="68">
        <v>61</v>
      </c>
      <c r="F64" s="34">
        <f>ROUND(E64/A64*1000,1)</f>
        <v>11.8</v>
      </c>
      <c r="G64" s="41"/>
      <c r="H64" s="36"/>
      <c r="I64" s="41">
        <v>5</v>
      </c>
      <c r="J64" s="27">
        <f>ROUND((I64)/(C64+I64)*1000,1)</f>
        <v>32.7</v>
      </c>
      <c r="K64" s="39">
        <v>42</v>
      </c>
      <c r="L64" s="36">
        <f>ROUND(K64/A64*1000,1)</f>
        <v>8.1</v>
      </c>
      <c r="M64" s="39">
        <v>1</v>
      </c>
      <c r="N64" s="56">
        <f>ROUND(M64/A64*1000,2)</f>
        <v>0.19</v>
      </c>
    </row>
    <row r="65" spans="2:14" ht="7.5" customHeight="1">
      <c r="B65" s="38"/>
      <c r="C65" s="39"/>
      <c r="D65" s="40"/>
      <c r="E65" s="69"/>
      <c r="F65" s="34"/>
      <c r="G65" s="41"/>
      <c r="H65" s="36"/>
      <c r="I65" s="41"/>
      <c r="J65" s="36"/>
      <c r="K65" s="49"/>
      <c r="L65" s="36"/>
      <c r="M65" s="49"/>
      <c r="N65" s="56"/>
    </row>
    <row r="66" spans="1:14" ht="24">
      <c r="A66" s="75">
        <v>6768</v>
      </c>
      <c r="B66" s="38" t="s">
        <v>80</v>
      </c>
      <c r="C66" s="39">
        <v>193</v>
      </c>
      <c r="D66" s="40">
        <f>ROUND(C66/A66*1000,1)</f>
        <v>28.5</v>
      </c>
      <c r="E66" s="69">
        <v>81</v>
      </c>
      <c r="F66" s="34">
        <f>ROUND(E66/A66*1000,1)</f>
        <v>12</v>
      </c>
      <c r="G66" s="41"/>
      <c r="H66" s="36"/>
      <c r="I66" s="41">
        <v>7</v>
      </c>
      <c r="J66" s="27">
        <f>ROUND((I66)/(C66+I66)*1000,1)</f>
        <v>35</v>
      </c>
      <c r="K66" s="49">
        <v>54</v>
      </c>
      <c r="L66" s="36">
        <f>ROUND(K66/A66*1000,1)</f>
        <v>8</v>
      </c>
      <c r="M66" s="49">
        <v>6</v>
      </c>
      <c r="N66" s="56">
        <f>ROUND(M66/A66*1000,2)</f>
        <v>0.89</v>
      </c>
    </row>
    <row r="67" spans="1:14" ht="24">
      <c r="A67" s="75">
        <v>5126</v>
      </c>
      <c r="B67" s="91" t="s">
        <v>92</v>
      </c>
      <c r="C67" s="39">
        <v>140</v>
      </c>
      <c r="D67" s="40">
        <f>ROUND(C67/A67*1000,1)</f>
        <v>27.3</v>
      </c>
      <c r="E67" s="68">
        <v>58</v>
      </c>
      <c r="F67" s="34">
        <f>ROUND(E67/A67*1000,1)</f>
        <v>11.3</v>
      </c>
      <c r="G67" s="41"/>
      <c r="H67" s="36"/>
      <c r="I67" s="41">
        <v>4</v>
      </c>
      <c r="J67" s="27">
        <f>ROUND((I67)/(C67+I67)*1000,1)</f>
        <v>27.8</v>
      </c>
      <c r="K67" s="39">
        <v>38</v>
      </c>
      <c r="L67" s="36">
        <f>ROUND(K67/A67*1000,1)</f>
        <v>7.4</v>
      </c>
      <c r="M67" s="39">
        <v>2</v>
      </c>
      <c r="N67" s="56">
        <f>ROUND(M67/A67*1000,2)</f>
        <v>0.39</v>
      </c>
    </row>
    <row r="68" spans="1:14" s="53" customFormat="1" ht="24">
      <c r="A68" s="75">
        <v>5846</v>
      </c>
      <c r="B68" s="37" t="s">
        <v>93</v>
      </c>
      <c r="C68" s="39">
        <v>175</v>
      </c>
      <c r="D68" s="40">
        <f>ROUND(C68/A68*1000,1)</f>
        <v>29.9</v>
      </c>
      <c r="E68" s="68">
        <v>63</v>
      </c>
      <c r="F68" s="34">
        <f>ROUND(E68/A68*1000,1)</f>
        <v>10.8</v>
      </c>
      <c r="G68" s="41"/>
      <c r="H68" s="36"/>
      <c r="I68" s="41">
        <v>15</v>
      </c>
      <c r="J68" s="27">
        <f>ROUND((I68)/(C68+I68)*1000,1)</f>
        <v>78.9</v>
      </c>
      <c r="K68" s="49">
        <v>54</v>
      </c>
      <c r="L68" s="36">
        <f>ROUND(K68/A68*1000,1)</f>
        <v>9.2</v>
      </c>
      <c r="M68" s="49">
        <v>6</v>
      </c>
      <c r="N68" s="56">
        <f>ROUND(M68/A68*1000,2)</f>
        <v>1.03</v>
      </c>
    </row>
    <row r="69" spans="1:14" ht="24">
      <c r="A69" s="75">
        <v>3491</v>
      </c>
      <c r="B69" s="38" t="s">
        <v>26</v>
      </c>
      <c r="C69" s="39">
        <v>105</v>
      </c>
      <c r="D69" s="40">
        <f>ROUND(C69/A69*1000,1)</f>
        <v>30.1</v>
      </c>
      <c r="E69" s="69">
        <v>49</v>
      </c>
      <c r="F69" s="34">
        <f>ROUND(E69/A69*1000,1)</f>
        <v>14</v>
      </c>
      <c r="G69" s="41"/>
      <c r="H69" s="36"/>
      <c r="I69" s="41">
        <v>7</v>
      </c>
      <c r="J69" s="27">
        <f>ROUND((I69)/(C69+I69)*1000,1)</f>
        <v>62.5</v>
      </c>
      <c r="K69" s="39">
        <v>38</v>
      </c>
      <c r="L69" s="36">
        <f>ROUND(K69/A69*1000,1)</f>
        <v>10.9</v>
      </c>
      <c r="M69" s="39">
        <v>2</v>
      </c>
      <c r="N69" s="56">
        <f>ROUND(M69/A69*1000,2)</f>
        <v>0.57</v>
      </c>
    </row>
    <row r="70" spans="1:14" ht="24">
      <c r="A70" s="75">
        <v>4200</v>
      </c>
      <c r="B70" s="37" t="s">
        <v>94</v>
      </c>
      <c r="C70" s="39">
        <v>104</v>
      </c>
      <c r="D70" s="40">
        <f>ROUND(C70/A70*1000,1)</f>
        <v>24.8</v>
      </c>
      <c r="E70" s="68">
        <v>49</v>
      </c>
      <c r="F70" s="34">
        <f>ROUND(E70/A70*1000,1)</f>
        <v>11.7</v>
      </c>
      <c r="G70" s="41"/>
      <c r="H70" s="36"/>
      <c r="I70" s="41">
        <v>3</v>
      </c>
      <c r="J70" s="27">
        <f>ROUND((I70)/(C70+I70)*1000,1)</f>
        <v>28</v>
      </c>
      <c r="K70" s="39">
        <v>28</v>
      </c>
      <c r="L70" s="36">
        <f>ROUND(K70/A70*1000,1)</f>
        <v>6.7</v>
      </c>
      <c r="M70" s="39">
        <v>5</v>
      </c>
      <c r="N70" s="56">
        <f>ROUND(M70/A70*1000,2)</f>
        <v>1.19</v>
      </c>
    </row>
    <row r="71" spans="2:14" ht="7.5" customHeight="1">
      <c r="B71" s="38"/>
      <c r="C71" s="39"/>
      <c r="D71" s="40"/>
      <c r="E71" s="69"/>
      <c r="F71" s="34"/>
      <c r="G71" s="41"/>
      <c r="H71" s="36"/>
      <c r="I71" s="41"/>
      <c r="J71" s="36"/>
      <c r="K71" s="49"/>
      <c r="L71" s="36"/>
      <c r="M71" s="49"/>
      <c r="N71" s="56"/>
    </row>
    <row r="72" spans="1:14" ht="24">
      <c r="A72" s="75">
        <v>5170</v>
      </c>
      <c r="B72" s="38" t="s">
        <v>95</v>
      </c>
      <c r="C72" s="39">
        <v>131</v>
      </c>
      <c r="D72" s="40">
        <f>ROUND(C72/A72*1000,1)</f>
        <v>25.3</v>
      </c>
      <c r="E72" s="69">
        <v>54</v>
      </c>
      <c r="F72" s="34">
        <f>ROUND(E72/A72*1000,1)</f>
        <v>10.4</v>
      </c>
      <c r="G72" s="41"/>
      <c r="H72" s="36"/>
      <c r="I72" s="41">
        <v>6</v>
      </c>
      <c r="J72" s="27">
        <f>ROUND((I72)/(C72+I72)*1000,1)</f>
        <v>43.8</v>
      </c>
      <c r="K72" s="39">
        <v>42</v>
      </c>
      <c r="L72" s="36">
        <f>ROUND(K72/A72*1000,1)</f>
        <v>8.1</v>
      </c>
      <c r="M72" s="39">
        <v>3</v>
      </c>
      <c r="N72" s="56">
        <f>ROUND(M72/A72*1000,2)</f>
        <v>0.58</v>
      </c>
    </row>
    <row r="73" spans="1:14" ht="24">
      <c r="A73" s="75">
        <v>11727</v>
      </c>
      <c r="B73" s="38" t="s">
        <v>61</v>
      </c>
      <c r="C73" s="39">
        <v>266</v>
      </c>
      <c r="D73" s="40">
        <f>ROUND(C73/A73*1000,1)</f>
        <v>22.7</v>
      </c>
      <c r="E73" s="69">
        <v>85</v>
      </c>
      <c r="F73" s="34">
        <f>ROUND(E73/A73*1000,1)</f>
        <v>7.2</v>
      </c>
      <c r="G73" s="41"/>
      <c r="H73" s="36"/>
      <c r="I73" s="41">
        <v>28</v>
      </c>
      <c r="J73" s="36">
        <f>ROUND((I73)/(C73+I73)*1000,1)</f>
        <v>95.2</v>
      </c>
      <c r="K73" s="39">
        <v>66</v>
      </c>
      <c r="L73" s="36">
        <f>ROUND(K73/A73*1000,1)</f>
        <v>5.6</v>
      </c>
      <c r="M73" s="39">
        <v>7</v>
      </c>
      <c r="N73" s="58">
        <f>ROUND(M73/A73*1000,2)</f>
        <v>0.6</v>
      </c>
    </row>
    <row r="74" spans="1:14" ht="24">
      <c r="A74" s="75">
        <v>6131</v>
      </c>
      <c r="B74" s="37" t="s">
        <v>219</v>
      </c>
      <c r="C74" s="39">
        <v>175</v>
      </c>
      <c r="D74" s="40">
        <f>ROUND(C74/A74*1000,1)</f>
        <v>28.5</v>
      </c>
      <c r="E74" s="68">
        <v>69</v>
      </c>
      <c r="F74" s="34">
        <f>ROUND(E74/A74*1000,1)</f>
        <v>11.3</v>
      </c>
      <c r="G74" s="41"/>
      <c r="H74" s="36"/>
      <c r="I74" s="41">
        <v>9</v>
      </c>
      <c r="J74" s="36">
        <f>ROUND((I74)/(C74+I74)*1000,1)</f>
        <v>48.9</v>
      </c>
      <c r="K74" s="39">
        <v>48</v>
      </c>
      <c r="L74" s="36">
        <f>ROUND(K74/A74*1000,1)</f>
        <v>7.8</v>
      </c>
      <c r="M74" s="39">
        <v>6</v>
      </c>
      <c r="N74" s="58">
        <f>ROUND(M74/A74*1000,2)</f>
        <v>0.98</v>
      </c>
    </row>
    <row r="75" spans="1:14" ht="24">
      <c r="A75" s="78">
        <v>5595</v>
      </c>
      <c r="B75" s="37" t="s">
        <v>96</v>
      </c>
      <c r="C75" s="39">
        <v>190</v>
      </c>
      <c r="D75" s="40">
        <f>ROUND(C75/A75*1000,1)</f>
        <v>34</v>
      </c>
      <c r="E75" s="68">
        <v>77</v>
      </c>
      <c r="F75" s="34">
        <f>ROUND(E75/A75*1000,1)</f>
        <v>13.8</v>
      </c>
      <c r="G75" s="41"/>
      <c r="H75" s="36"/>
      <c r="I75" s="41">
        <v>14</v>
      </c>
      <c r="J75" s="36">
        <f>ROUND((I75)/(C75+I75)*1000,1)</f>
        <v>68.6</v>
      </c>
      <c r="K75" s="39">
        <v>55</v>
      </c>
      <c r="L75" s="36">
        <f>ROUND(K75/A75*1000,1)</f>
        <v>9.8</v>
      </c>
      <c r="M75" s="39">
        <v>4</v>
      </c>
      <c r="N75" s="58">
        <f>ROUND(M75/A75*1000,2)</f>
        <v>0.71</v>
      </c>
    </row>
    <row r="76" spans="1:14" ht="24.75" thickBot="1">
      <c r="A76" s="78">
        <v>5091</v>
      </c>
      <c r="B76" s="82" t="s">
        <v>97</v>
      </c>
      <c r="C76" s="42">
        <v>142</v>
      </c>
      <c r="D76" s="43">
        <f>ROUND(C76/A76*1000,1)</f>
        <v>27.9</v>
      </c>
      <c r="E76" s="70">
        <v>68</v>
      </c>
      <c r="F76" s="44">
        <f>ROUND(E76/A76*1000,1)</f>
        <v>13.4</v>
      </c>
      <c r="G76" s="45"/>
      <c r="H76" s="46"/>
      <c r="I76" s="45">
        <v>3</v>
      </c>
      <c r="J76" s="46">
        <f>ROUND((I76)/(C76+I76)*1000,1)</f>
        <v>20.7</v>
      </c>
      <c r="K76" s="42">
        <v>42</v>
      </c>
      <c r="L76" s="46">
        <f>ROUND(K76/A76*1000,1)</f>
        <v>8.2</v>
      </c>
      <c r="M76" s="42">
        <v>4</v>
      </c>
      <c r="N76" s="60">
        <f>ROUND(M76/A76*1000,2)</f>
        <v>0.79</v>
      </c>
    </row>
    <row r="77" spans="2:14" ht="24">
      <c r="B77" s="98" t="s">
        <v>315</v>
      </c>
      <c r="C77" s="49"/>
      <c r="D77" s="40"/>
      <c r="E77" s="50"/>
      <c r="F77" s="40"/>
      <c r="G77" s="51"/>
      <c r="H77" s="52"/>
      <c r="I77" s="51"/>
      <c r="J77" s="52"/>
      <c r="K77" s="49"/>
      <c r="L77" s="40"/>
      <c r="M77" s="49"/>
      <c r="N77" s="40"/>
    </row>
    <row r="78" spans="2:14" ht="24">
      <c r="B78" s="98" t="s">
        <v>335</v>
      </c>
      <c r="C78" s="49"/>
      <c r="D78" s="40"/>
      <c r="E78" s="50"/>
      <c r="F78" s="40"/>
      <c r="G78" s="51"/>
      <c r="H78" s="52"/>
      <c r="I78" s="51"/>
      <c r="J78" s="52"/>
      <c r="K78" s="49"/>
      <c r="L78" s="40"/>
      <c r="M78" s="49"/>
      <c r="N78" s="40"/>
    </row>
    <row r="79" spans="2:14" ht="24">
      <c r="B79" s="98" t="s">
        <v>343</v>
      </c>
      <c r="C79" s="49"/>
      <c r="D79" s="40"/>
      <c r="E79" s="50"/>
      <c r="F79" s="40"/>
      <c r="G79" s="51"/>
      <c r="H79" s="52"/>
      <c r="I79" s="51"/>
      <c r="J79" s="52"/>
      <c r="K79" s="49"/>
      <c r="L79" s="40"/>
      <c r="M79" s="49"/>
      <c r="N79" s="40"/>
    </row>
    <row r="80" spans="2:14" ht="24.75" thickBot="1">
      <c r="B80" s="98" t="s">
        <v>342</v>
      </c>
      <c r="C80" s="49"/>
      <c r="D80" s="40"/>
      <c r="E80" s="50"/>
      <c r="F80" s="40"/>
      <c r="G80" s="51"/>
      <c r="H80" s="52"/>
      <c r="I80" s="51"/>
      <c r="J80" s="52"/>
      <c r="K80" s="49"/>
      <c r="L80" s="40"/>
      <c r="M80" s="49"/>
      <c r="N80" s="40"/>
    </row>
    <row r="81" spans="2:14" ht="24">
      <c r="B81" s="93" t="s">
        <v>197</v>
      </c>
      <c r="C81" s="94"/>
      <c r="D81" s="95"/>
      <c r="E81" s="94"/>
      <c r="F81" s="95"/>
      <c r="G81" s="101">
        <v>318</v>
      </c>
      <c r="H81" s="100">
        <f>ROUND(G81/SUM(C82:C116)*1000,1)</f>
        <v>64.5</v>
      </c>
      <c r="I81" s="94"/>
      <c r="J81" s="96"/>
      <c r="K81" s="94"/>
      <c r="L81" s="95"/>
      <c r="M81" s="94"/>
      <c r="N81" s="97"/>
    </row>
    <row r="82" spans="1:14" ht="24">
      <c r="A82" s="75">
        <v>4158</v>
      </c>
      <c r="B82" s="37" t="s">
        <v>220</v>
      </c>
      <c r="C82" s="39">
        <v>121</v>
      </c>
      <c r="D82" s="40">
        <f>ROUND(C82/A82*1000,1)</f>
        <v>29.1</v>
      </c>
      <c r="E82" s="68">
        <v>56</v>
      </c>
      <c r="F82" s="34">
        <f>ROUND(E82/A82*1000,1)</f>
        <v>13.5</v>
      </c>
      <c r="G82" s="41"/>
      <c r="H82" s="36"/>
      <c r="I82" s="41">
        <v>2</v>
      </c>
      <c r="J82" s="36">
        <f>ROUND((I82)/(C82+I82)*1000,1)</f>
        <v>16.3</v>
      </c>
      <c r="K82" s="39">
        <v>37</v>
      </c>
      <c r="L82" s="36">
        <f>ROUND(K82/A82*1000,1)</f>
        <v>8.9</v>
      </c>
      <c r="M82" s="39">
        <v>2</v>
      </c>
      <c r="N82" s="58">
        <f>ROUND(M82/A82*1000,2)</f>
        <v>0.48</v>
      </c>
    </row>
    <row r="83" spans="1:14" ht="24">
      <c r="A83" s="75">
        <v>3243</v>
      </c>
      <c r="B83" s="38" t="s">
        <v>221</v>
      </c>
      <c r="C83" s="39">
        <v>67</v>
      </c>
      <c r="D83" s="40">
        <f>ROUND(C83/A83*1000,1)</f>
        <v>20.7</v>
      </c>
      <c r="E83" s="69">
        <v>42</v>
      </c>
      <c r="F83" s="34">
        <f>ROUND(E83/A83*1000,1)</f>
        <v>13</v>
      </c>
      <c r="G83" s="41"/>
      <c r="H83" s="36"/>
      <c r="I83" s="41">
        <v>4</v>
      </c>
      <c r="J83" s="27">
        <f>ROUND((I83)/(C83+I83)*1000,1)</f>
        <v>56.3</v>
      </c>
      <c r="K83" s="39">
        <v>27</v>
      </c>
      <c r="L83" s="36">
        <f>ROUND(K83/A83*1000,1)</f>
        <v>8.3</v>
      </c>
      <c r="M83" s="39">
        <v>3</v>
      </c>
      <c r="N83" s="58">
        <f>ROUND(M83/A83*1000,2)</f>
        <v>0.93</v>
      </c>
    </row>
    <row r="84" spans="1:14" ht="24">
      <c r="A84" s="75">
        <v>6527</v>
      </c>
      <c r="B84" s="37" t="s">
        <v>98</v>
      </c>
      <c r="C84" s="39">
        <v>146</v>
      </c>
      <c r="D84" s="40">
        <f>ROUND(C84/A84*1000,1)</f>
        <v>22.4</v>
      </c>
      <c r="E84" s="68">
        <v>105</v>
      </c>
      <c r="F84" s="34">
        <f>ROUND(E84/A84*1000,1)</f>
        <v>16.1</v>
      </c>
      <c r="G84" s="41"/>
      <c r="H84" s="36"/>
      <c r="I84" s="41">
        <v>6</v>
      </c>
      <c r="J84" s="27">
        <f>ROUND((I84)/(C84+I84)*1000,1)</f>
        <v>39.5</v>
      </c>
      <c r="K84" s="39">
        <v>45</v>
      </c>
      <c r="L84" s="36">
        <f>ROUND(K84/A84*1000,1)</f>
        <v>6.9</v>
      </c>
      <c r="M84" s="39">
        <v>5</v>
      </c>
      <c r="N84" s="58">
        <f>ROUND(M84/A84*1000,2)</f>
        <v>0.77</v>
      </c>
    </row>
    <row r="85" spans="1:14" ht="24">
      <c r="A85" s="75">
        <v>11725</v>
      </c>
      <c r="B85" s="37" t="s">
        <v>99</v>
      </c>
      <c r="C85" s="39">
        <v>294</v>
      </c>
      <c r="D85" s="40">
        <f>ROUND(C85/A85*1000,1)</f>
        <v>25.1</v>
      </c>
      <c r="E85" s="68">
        <v>81</v>
      </c>
      <c r="F85" s="34">
        <f>ROUND(E85/A85*1000,1)</f>
        <v>6.9</v>
      </c>
      <c r="G85" s="41"/>
      <c r="H85" s="36"/>
      <c r="I85" s="41">
        <v>12</v>
      </c>
      <c r="J85" s="27">
        <f>ROUND((I85)/(C85+I85)*1000,1)</f>
        <v>39.2</v>
      </c>
      <c r="K85" s="39">
        <v>79</v>
      </c>
      <c r="L85" s="36">
        <f>ROUND(K85/A85*1000,1)</f>
        <v>6.7</v>
      </c>
      <c r="M85" s="39">
        <v>8</v>
      </c>
      <c r="N85" s="58">
        <f>ROUND(M85/A85*1000,2)</f>
        <v>0.68</v>
      </c>
    </row>
    <row r="86" spans="1:14" ht="24">
      <c r="A86" s="79">
        <v>5483</v>
      </c>
      <c r="B86" s="38" t="s">
        <v>222</v>
      </c>
      <c r="C86" s="39">
        <v>143</v>
      </c>
      <c r="D86" s="40">
        <f>ROUND(C86/A86*1000,1)</f>
        <v>26.1</v>
      </c>
      <c r="E86" s="69">
        <v>54</v>
      </c>
      <c r="F86" s="34">
        <f>ROUND(E86/A86*1000,1)</f>
        <v>9.8</v>
      </c>
      <c r="G86" s="41"/>
      <c r="H86" s="36"/>
      <c r="I86" s="41">
        <v>16</v>
      </c>
      <c r="J86" s="27">
        <f>ROUND((I86)/(C86+I86)*1000,1)</f>
        <v>100.6</v>
      </c>
      <c r="K86" s="39">
        <v>48</v>
      </c>
      <c r="L86" s="36">
        <f>ROUND(K86/A86*1000,1)</f>
        <v>8.8</v>
      </c>
      <c r="M86" s="39">
        <v>8</v>
      </c>
      <c r="N86" s="58">
        <f>ROUND(M86/A86*1000,2)</f>
        <v>1.46</v>
      </c>
    </row>
    <row r="87" spans="1:14" ht="7.5" customHeight="1">
      <c r="A87" s="80"/>
      <c r="B87" s="37"/>
      <c r="C87" s="32"/>
      <c r="D87" s="33"/>
      <c r="E87" s="68"/>
      <c r="F87" s="34"/>
      <c r="G87" s="35"/>
      <c r="H87" s="36"/>
      <c r="I87" s="35"/>
      <c r="J87" s="36" t="s">
        <v>1</v>
      </c>
      <c r="K87" s="32"/>
      <c r="L87" s="36"/>
      <c r="M87" s="32"/>
      <c r="N87" s="58"/>
    </row>
    <row r="88" spans="1:14" ht="24">
      <c r="A88" s="79">
        <v>4763</v>
      </c>
      <c r="B88" s="38" t="s">
        <v>223</v>
      </c>
      <c r="C88" s="39">
        <v>142</v>
      </c>
      <c r="D88" s="40">
        <f>ROUND(C88/A88*1000,1)</f>
        <v>29.8</v>
      </c>
      <c r="E88" s="69">
        <v>52</v>
      </c>
      <c r="F88" s="34">
        <f>ROUND(E88/A88*1000,1)</f>
        <v>10.9</v>
      </c>
      <c r="G88" s="41"/>
      <c r="H88" s="36"/>
      <c r="I88" s="41">
        <v>8</v>
      </c>
      <c r="J88" s="27">
        <f>ROUND((I88)/(C88+I88)*1000,1)</f>
        <v>53.3</v>
      </c>
      <c r="K88" s="39">
        <v>35</v>
      </c>
      <c r="L88" s="36">
        <f>ROUND(K88/A88*1000,1)</f>
        <v>7.3</v>
      </c>
      <c r="M88" s="39">
        <v>1</v>
      </c>
      <c r="N88" s="58">
        <f>ROUND(M88/A88*1000,2)</f>
        <v>0.21</v>
      </c>
    </row>
    <row r="89" spans="1:14" ht="24">
      <c r="A89" s="79">
        <v>4264</v>
      </c>
      <c r="B89" s="38" t="s">
        <v>224</v>
      </c>
      <c r="C89" s="39">
        <v>100</v>
      </c>
      <c r="D89" s="40">
        <f>ROUND(C89/A89*1000,1)</f>
        <v>23.5</v>
      </c>
      <c r="E89" s="69">
        <v>45</v>
      </c>
      <c r="F89" s="34">
        <f>ROUND(E89/A89*1000,1)</f>
        <v>10.6</v>
      </c>
      <c r="G89" s="41"/>
      <c r="H89" s="36"/>
      <c r="I89" s="41">
        <v>2</v>
      </c>
      <c r="J89" s="36">
        <f>ROUND((I89)/(C89+I89)*1000,1)</f>
        <v>19.6</v>
      </c>
      <c r="K89" s="39">
        <v>33</v>
      </c>
      <c r="L89" s="36">
        <f>ROUND(K89/A89*1000,1)</f>
        <v>7.7</v>
      </c>
      <c r="M89" s="39">
        <v>2</v>
      </c>
      <c r="N89" s="58">
        <f>ROUND(M89/A89*1000,2)</f>
        <v>0.47</v>
      </c>
    </row>
    <row r="90" spans="1:14" ht="24">
      <c r="A90" s="79">
        <v>12653</v>
      </c>
      <c r="B90" s="38" t="s">
        <v>225</v>
      </c>
      <c r="C90" s="39">
        <v>247</v>
      </c>
      <c r="D90" s="40">
        <f>ROUND(C90/A90*1000,1)</f>
        <v>19.5</v>
      </c>
      <c r="E90" s="69">
        <v>155</v>
      </c>
      <c r="F90" s="34">
        <f>ROUND(E90/A90*1000,1)</f>
        <v>12.3</v>
      </c>
      <c r="G90" s="41"/>
      <c r="H90" s="36"/>
      <c r="I90" s="41">
        <v>43</v>
      </c>
      <c r="J90" s="36">
        <f>ROUND((I90)/(C90+I90)*1000,1)</f>
        <v>148.3</v>
      </c>
      <c r="K90" s="39">
        <v>75</v>
      </c>
      <c r="L90" s="36">
        <f>ROUND(K90/A90*1000,1)</f>
        <v>5.9</v>
      </c>
      <c r="M90" s="39">
        <v>12</v>
      </c>
      <c r="N90" s="58">
        <f>ROUND(M90/A90*1000,2)</f>
        <v>0.95</v>
      </c>
    </row>
    <row r="91" spans="1:14" ht="24">
      <c r="A91" s="79">
        <v>5392</v>
      </c>
      <c r="B91" s="38" t="s">
        <v>226</v>
      </c>
      <c r="C91" s="39">
        <v>119</v>
      </c>
      <c r="D91" s="40">
        <f>ROUND(C91/A91*1000,1)</f>
        <v>22.1</v>
      </c>
      <c r="E91" s="69">
        <v>56</v>
      </c>
      <c r="F91" s="34">
        <f>ROUND(E91/A91*1000,1)</f>
        <v>10.4</v>
      </c>
      <c r="G91" s="41"/>
      <c r="H91" s="36"/>
      <c r="I91" s="41">
        <v>9</v>
      </c>
      <c r="J91" s="36">
        <f>ROUND((I91)/(C91+I91)*1000,1)</f>
        <v>70.3</v>
      </c>
      <c r="K91" s="39">
        <v>54</v>
      </c>
      <c r="L91" s="36">
        <f>ROUND(K91/A91*1000,1)</f>
        <v>10</v>
      </c>
      <c r="M91" s="39">
        <v>2</v>
      </c>
      <c r="N91" s="58">
        <f>ROUND(M91/A91*1000,2)</f>
        <v>0.37</v>
      </c>
    </row>
    <row r="92" spans="1:14" ht="24">
      <c r="A92" s="79">
        <v>3475</v>
      </c>
      <c r="B92" s="38" t="s">
        <v>227</v>
      </c>
      <c r="C92" s="39">
        <v>88</v>
      </c>
      <c r="D92" s="40">
        <f>ROUND(C92/A92*1000,1)</f>
        <v>25.3</v>
      </c>
      <c r="E92" s="69">
        <v>37</v>
      </c>
      <c r="F92" s="34">
        <f>ROUND(E92/A92*1000,1)</f>
        <v>10.6</v>
      </c>
      <c r="G92" s="41"/>
      <c r="H92" s="36"/>
      <c r="I92" s="41">
        <v>8</v>
      </c>
      <c r="J92" s="36">
        <f>ROUND((I92)/(C92+I92)*1000,1)</f>
        <v>83.3</v>
      </c>
      <c r="K92" s="39">
        <v>31</v>
      </c>
      <c r="L92" s="36">
        <f>ROUND(K92/A92*1000,1)</f>
        <v>8.9</v>
      </c>
      <c r="M92" s="39">
        <v>4</v>
      </c>
      <c r="N92" s="58">
        <f>ROUND(M92/A92*1000,2)</f>
        <v>1.15</v>
      </c>
    </row>
    <row r="93" spans="1:14" ht="7.5" customHeight="1">
      <c r="A93" s="80"/>
      <c r="B93" s="37"/>
      <c r="C93" s="32"/>
      <c r="D93" s="33"/>
      <c r="E93" s="68"/>
      <c r="F93" s="34"/>
      <c r="G93" s="35"/>
      <c r="H93" s="36"/>
      <c r="I93" s="35"/>
      <c r="J93" s="36" t="s">
        <v>1</v>
      </c>
      <c r="K93" s="32"/>
      <c r="L93" s="36"/>
      <c r="M93" s="32"/>
      <c r="N93" s="58"/>
    </row>
    <row r="94" spans="1:14" ht="24">
      <c r="A94" s="79">
        <v>6279</v>
      </c>
      <c r="B94" s="38" t="s">
        <v>27</v>
      </c>
      <c r="C94" s="32">
        <v>150</v>
      </c>
      <c r="D94" s="33">
        <f>ROUND(C94/A94*1000,1)</f>
        <v>23.9</v>
      </c>
      <c r="E94" s="69">
        <v>73</v>
      </c>
      <c r="F94" s="34">
        <f>ROUND(E94/A94*1000,1)</f>
        <v>11.6</v>
      </c>
      <c r="G94" s="35"/>
      <c r="H94" s="36"/>
      <c r="I94" s="35">
        <v>6</v>
      </c>
      <c r="J94" s="36">
        <f>ROUND((I94)/(C94+I94)*1000,1)</f>
        <v>38.5</v>
      </c>
      <c r="K94" s="32">
        <v>46</v>
      </c>
      <c r="L94" s="36">
        <f>ROUND(K94/A94*1000,1)</f>
        <v>7.3</v>
      </c>
      <c r="M94" s="32">
        <v>5</v>
      </c>
      <c r="N94" s="58">
        <f>ROUND(M94/A94*1000,2)</f>
        <v>0.8</v>
      </c>
    </row>
    <row r="95" spans="1:14" ht="24">
      <c r="A95" s="79">
        <v>20289</v>
      </c>
      <c r="B95" s="38" t="s">
        <v>50</v>
      </c>
      <c r="C95" s="32">
        <v>551</v>
      </c>
      <c r="D95" s="33">
        <f>ROUND(C95/A95*1000,1)</f>
        <v>27.2</v>
      </c>
      <c r="E95" s="69">
        <v>238</v>
      </c>
      <c r="F95" s="34">
        <f>ROUND(E95/A95*1000,1)</f>
        <v>11.7</v>
      </c>
      <c r="G95" s="35"/>
      <c r="H95" s="36"/>
      <c r="I95" s="35">
        <v>66</v>
      </c>
      <c r="J95" s="36">
        <f>ROUND((I95)/(C95+I95)*1000,1)</f>
        <v>107</v>
      </c>
      <c r="K95" s="32">
        <v>169</v>
      </c>
      <c r="L95" s="36">
        <f>ROUND(K95/A95*1000,1)</f>
        <v>8.3</v>
      </c>
      <c r="M95" s="32">
        <v>10</v>
      </c>
      <c r="N95" s="58">
        <f>ROUND(M95/A95*1000,2)</f>
        <v>0.49</v>
      </c>
    </row>
    <row r="96" spans="1:14" ht="24">
      <c r="A96" s="79">
        <v>12891</v>
      </c>
      <c r="B96" s="38" t="s">
        <v>49</v>
      </c>
      <c r="C96" s="39">
        <v>351</v>
      </c>
      <c r="D96" s="40">
        <f>ROUND(C96/A96*1000,1)</f>
        <v>27.2</v>
      </c>
      <c r="E96" s="69">
        <v>120</v>
      </c>
      <c r="F96" s="34">
        <f>ROUND(E96/A96*1000,1)</f>
        <v>9.3</v>
      </c>
      <c r="G96" s="41"/>
      <c r="H96" s="36"/>
      <c r="I96" s="41">
        <v>25</v>
      </c>
      <c r="J96" s="36">
        <f>ROUND((I96)/(C96+I96)*1000,1)</f>
        <v>66.5</v>
      </c>
      <c r="K96" s="39">
        <v>121</v>
      </c>
      <c r="L96" s="36">
        <f>ROUND(K96/A96*1000,1)</f>
        <v>9.4</v>
      </c>
      <c r="M96" s="39">
        <v>12</v>
      </c>
      <c r="N96" s="58">
        <f>ROUND(M96/A96*1000,2)</f>
        <v>0.93</v>
      </c>
    </row>
    <row r="97" spans="1:14" ht="24">
      <c r="A97" s="79">
        <v>5492</v>
      </c>
      <c r="B97" s="38" t="s">
        <v>228</v>
      </c>
      <c r="C97" s="39">
        <v>124</v>
      </c>
      <c r="D97" s="40">
        <f>ROUND(C97/A97*1000,1)</f>
        <v>22.6</v>
      </c>
      <c r="E97" s="69">
        <v>65</v>
      </c>
      <c r="F97" s="34">
        <f>ROUND(E97/A97*1000,1)</f>
        <v>11.8</v>
      </c>
      <c r="G97" s="41"/>
      <c r="H97" s="36"/>
      <c r="I97" s="41">
        <v>10</v>
      </c>
      <c r="J97" s="36">
        <f>ROUND((I97)/(C97+I97)*1000,1)</f>
        <v>74.6</v>
      </c>
      <c r="K97" s="39">
        <v>51</v>
      </c>
      <c r="L97" s="36">
        <f>ROUND(K97/A97*1000,1)</f>
        <v>9.3</v>
      </c>
      <c r="M97" s="39">
        <v>4</v>
      </c>
      <c r="N97" s="58">
        <f>ROUND(M97/A97*1000,2)</f>
        <v>0.73</v>
      </c>
    </row>
    <row r="98" spans="1:14" ht="24">
      <c r="A98" s="79">
        <v>4837</v>
      </c>
      <c r="B98" s="38" t="s">
        <v>100</v>
      </c>
      <c r="C98" s="39">
        <v>121</v>
      </c>
      <c r="D98" s="40">
        <f>ROUND(C98/A98*1000,1)</f>
        <v>25</v>
      </c>
      <c r="E98" s="69">
        <v>58</v>
      </c>
      <c r="F98" s="34">
        <f>ROUND(E98/A98*1000,1)</f>
        <v>12</v>
      </c>
      <c r="G98" s="41"/>
      <c r="H98" s="36"/>
      <c r="I98" s="41">
        <v>18</v>
      </c>
      <c r="J98" s="36">
        <f>ROUND((I98)/(C98+I98)*1000,1)</f>
        <v>129.5</v>
      </c>
      <c r="K98" s="39">
        <v>36</v>
      </c>
      <c r="L98" s="36">
        <f>ROUND(K98/A98*1000,1)</f>
        <v>7.4</v>
      </c>
      <c r="M98" s="39">
        <v>6</v>
      </c>
      <c r="N98" s="58">
        <f>ROUND(M98/A98*1000,2)</f>
        <v>1.24</v>
      </c>
    </row>
    <row r="99" spans="1:14" ht="7.5" customHeight="1">
      <c r="A99" s="80"/>
      <c r="B99" s="37"/>
      <c r="C99" s="32"/>
      <c r="D99" s="33"/>
      <c r="E99" s="68"/>
      <c r="F99" s="34"/>
      <c r="G99" s="35"/>
      <c r="H99" s="36"/>
      <c r="I99" s="35"/>
      <c r="J99" s="36" t="s">
        <v>1</v>
      </c>
      <c r="K99" s="32"/>
      <c r="L99" s="36"/>
      <c r="M99" s="32"/>
      <c r="N99" s="58"/>
    </row>
    <row r="100" spans="1:14" ht="24">
      <c r="A100" s="75">
        <v>3689</v>
      </c>
      <c r="B100" s="37" t="s">
        <v>101</v>
      </c>
      <c r="C100" s="39">
        <v>102</v>
      </c>
      <c r="D100" s="40">
        <f>ROUND(C100/A100*1000,1)</f>
        <v>27.6</v>
      </c>
      <c r="E100" s="68">
        <v>53</v>
      </c>
      <c r="F100" s="34">
        <f>ROUND(E100/A100*1000,1)</f>
        <v>14.4</v>
      </c>
      <c r="G100" s="41"/>
      <c r="H100" s="36"/>
      <c r="I100" s="41">
        <v>5</v>
      </c>
      <c r="J100" s="36">
        <f>ROUND((I100)/(C100+I100)*1000,1)</f>
        <v>46.7</v>
      </c>
      <c r="K100" s="39">
        <v>28</v>
      </c>
      <c r="L100" s="36">
        <f>ROUND(K100/A100*1000,1)</f>
        <v>7.6</v>
      </c>
      <c r="M100" s="39">
        <v>0</v>
      </c>
      <c r="N100" s="58">
        <f>ROUND(M100/A100*1000,2)</f>
        <v>0</v>
      </c>
    </row>
    <row r="101" spans="1:14" ht="24">
      <c r="A101" s="75">
        <v>4490</v>
      </c>
      <c r="B101" s="38" t="s">
        <v>229</v>
      </c>
      <c r="C101" s="39">
        <v>127</v>
      </c>
      <c r="D101" s="40">
        <f>ROUND(C101/A101*1000,1)</f>
        <v>28.3</v>
      </c>
      <c r="E101" s="69">
        <v>47</v>
      </c>
      <c r="F101" s="34">
        <f>ROUND(E101/A101*1000,1)</f>
        <v>10.5</v>
      </c>
      <c r="G101" s="41"/>
      <c r="H101" s="36"/>
      <c r="I101" s="41">
        <v>11</v>
      </c>
      <c r="J101" s="27">
        <f>ROUND((I101)/(C101+I101)*1000,1)</f>
        <v>79.7</v>
      </c>
      <c r="K101" s="39">
        <v>41</v>
      </c>
      <c r="L101" s="36">
        <f>ROUND(K101/A101*1000,1)</f>
        <v>9.1</v>
      </c>
      <c r="M101" s="39">
        <v>3</v>
      </c>
      <c r="N101" s="58">
        <f>ROUND(M101/A101*1000,2)</f>
        <v>0.67</v>
      </c>
    </row>
    <row r="102" spans="1:14" ht="24">
      <c r="A102" s="75">
        <v>6373</v>
      </c>
      <c r="B102" s="37" t="s">
        <v>71</v>
      </c>
      <c r="C102" s="39">
        <v>200</v>
      </c>
      <c r="D102" s="40">
        <f>ROUND(C102/A102*1000,1)</f>
        <v>31.4</v>
      </c>
      <c r="E102" s="68">
        <v>97</v>
      </c>
      <c r="F102" s="34">
        <f>ROUND(E102/A102*1000,1)</f>
        <v>15.2</v>
      </c>
      <c r="G102" s="41"/>
      <c r="H102" s="36"/>
      <c r="I102" s="41">
        <v>21</v>
      </c>
      <c r="J102" s="27">
        <f>ROUND((I102)/(C102+I102)*1000,1)</f>
        <v>95</v>
      </c>
      <c r="K102" s="39">
        <v>51</v>
      </c>
      <c r="L102" s="36">
        <f>ROUND(K102/A102*1000,1)</f>
        <v>8</v>
      </c>
      <c r="M102" s="39">
        <v>5</v>
      </c>
      <c r="N102" s="58">
        <f>ROUND(M102/A102*1000,2)</f>
        <v>0.78</v>
      </c>
    </row>
    <row r="103" spans="1:14" ht="24">
      <c r="A103" s="75">
        <v>5374</v>
      </c>
      <c r="B103" s="37" t="s">
        <v>230</v>
      </c>
      <c r="C103" s="39">
        <v>130</v>
      </c>
      <c r="D103" s="40">
        <f>ROUND(C103/A103*1000,1)</f>
        <v>24.2</v>
      </c>
      <c r="E103" s="68">
        <v>65</v>
      </c>
      <c r="F103" s="34">
        <f>ROUND(E103/A103*1000,1)</f>
        <v>12.1</v>
      </c>
      <c r="G103" s="41"/>
      <c r="H103" s="36"/>
      <c r="I103" s="41">
        <v>2</v>
      </c>
      <c r="J103" s="27">
        <f>ROUND((I103)/(C103+I103)*1000,1)</f>
        <v>15.2</v>
      </c>
      <c r="K103" s="39">
        <v>31</v>
      </c>
      <c r="L103" s="36">
        <f>ROUND(K103/A103*1000,1)</f>
        <v>5.8</v>
      </c>
      <c r="M103" s="39">
        <v>2</v>
      </c>
      <c r="N103" s="58">
        <f>ROUND(M103/A103*1000,2)</f>
        <v>0.37</v>
      </c>
    </row>
    <row r="104" spans="1:14" ht="24">
      <c r="A104" s="79">
        <v>4512</v>
      </c>
      <c r="B104" s="38" t="s">
        <v>231</v>
      </c>
      <c r="C104" s="39">
        <v>142</v>
      </c>
      <c r="D104" s="40">
        <f>ROUND(C104/A104*1000,1)</f>
        <v>31.5</v>
      </c>
      <c r="E104" s="69">
        <v>47</v>
      </c>
      <c r="F104" s="34">
        <f>ROUND(E104/A104*1000,1)</f>
        <v>10.4</v>
      </c>
      <c r="G104" s="41"/>
      <c r="H104" s="36"/>
      <c r="I104" s="41">
        <v>4</v>
      </c>
      <c r="J104" s="27">
        <f>ROUND((I104)/(C104+I104)*1000,1)</f>
        <v>27.4</v>
      </c>
      <c r="K104" s="39">
        <v>25</v>
      </c>
      <c r="L104" s="36">
        <f>ROUND(K104/A104*1000,1)</f>
        <v>5.5</v>
      </c>
      <c r="M104" s="39">
        <v>0</v>
      </c>
      <c r="N104" s="58">
        <f>ROUND(M104/A104*1000,2)</f>
        <v>0</v>
      </c>
    </row>
    <row r="105" spans="1:14" ht="7.5" customHeight="1">
      <c r="A105" s="80"/>
      <c r="B105" s="37"/>
      <c r="C105" s="32"/>
      <c r="D105" s="33"/>
      <c r="E105" s="68"/>
      <c r="F105" s="34"/>
      <c r="G105" s="35"/>
      <c r="H105" s="36"/>
      <c r="I105" s="35"/>
      <c r="J105" s="36" t="s">
        <v>1</v>
      </c>
      <c r="K105" s="32"/>
      <c r="L105" s="36"/>
      <c r="M105" s="32"/>
      <c r="N105" s="58"/>
    </row>
    <row r="106" spans="1:14" ht="24">
      <c r="A106" s="79">
        <v>5312</v>
      </c>
      <c r="B106" s="38" t="s">
        <v>232</v>
      </c>
      <c r="C106" s="39">
        <v>129</v>
      </c>
      <c r="D106" s="40">
        <f>ROUND(C106/A106*1000,1)</f>
        <v>24.3</v>
      </c>
      <c r="E106" s="69">
        <v>52</v>
      </c>
      <c r="F106" s="34">
        <f>ROUND(E106/A106*1000,1)</f>
        <v>9.8</v>
      </c>
      <c r="G106" s="41"/>
      <c r="H106" s="36"/>
      <c r="I106" s="41">
        <v>8</v>
      </c>
      <c r="J106" s="27">
        <f>ROUND((I106)/(C106+I106)*1000,1)</f>
        <v>58.4</v>
      </c>
      <c r="K106" s="39">
        <v>37</v>
      </c>
      <c r="L106" s="36">
        <f>ROUND(K106/A106*1000,1)</f>
        <v>7</v>
      </c>
      <c r="M106" s="39">
        <v>3</v>
      </c>
      <c r="N106" s="58">
        <f>ROUND(M106/A106*1000,2)</f>
        <v>0.56</v>
      </c>
    </row>
    <row r="107" spans="1:14" ht="24">
      <c r="A107" s="79">
        <v>5586</v>
      </c>
      <c r="B107" s="38" t="s">
        <v>28</v>
      </c>
      <c r="C107" s="39">
        <v>117</v>
      </c>
      <c r="D107" s="40">
        <f>ROUND(C107/A107*1000,1)</f>
        <v>20.9</v>
      </c>
      <c r="E107" s="69">
        <v>61</v>
      </c>
      <c r="F107" s="34">
        <f>ROUND(E107/A107*1000,1)</f>
        <v>10.9</v>
      </c>
      <c r="G107" s="41"/>
      <c r="H107" s="36"/>
      <c r="I107" s="41">
        <v>9</v>
      </c>
      <c r="J107" s="36">
        <f>ROUND((I107)/(C107+I107)*1000,1)</f>
        <v>71.4</v>
      </c>
      <c r="K107" s="39">
        <v>44</v>
      </c>
      <c r="L107" s="36">
        <f>ROUND(K107/A107*1000,1)</f>
        <v>7.9</v>
      </c>
      <c r="M107" s="39">
        <v>5</v>
      </c>
      <c r="N107" s="58">
        <f>ROUND(M107/A107*1000,2)</f>
        <v>0.9</v>
      </c>
    </row>
    <row r="108" spans="1:14" ht="24">
      <c r="A108" s="79">
        <v>2865</v>
      </c>
      <c r="B108" s="38" t="s">
        <v>102</v>
      </c>
      <c r="C108" s="39">
        <v>55</v>
      </c>
      <c r="D108" s="40">
        <f>ROUND(C108/A108*1000,1)</f>
        <v>19.2</v>
      </c>
      <c r="E108" s="69">
        <v>29</v>
      </c>
      <c r="F108" s="34">
        <f>ROUND(E108/A108*1000,1)</f>
        <v>10.1</v>
      </c>
      <c r="G108" s="41"/>
      <c r="H108" s="36"/>
      <c r="I108" s="41">
        <v>2</v>
      </c>
      <c r="J108" s="36">
        <f>ROUND((I108)/(C108+I108)*1000,1)</f>
        <v>35.1</v>
      </c>
      <c r="K108" s="39">
        <v>24</v>
      </c>
      <c r="L108" s="36">
        <f>ROUND(K108/A108*1000,1)</f>
        <v>8.4</v>
      </c>
      <c r="M108" s="39">
        <v>3</v>
      </c>
      <c r="N108" s="58">
        <f>ROUND(M108/A108*1000,2)</f>
        <v>1.05</v>
      </c>
    </row>
    <row r="109" spans="1:14" ht="24">
      <c r="A109" s="79">
        <v>6885</v>
      </c>
      <c r="B109" s="38" t="s">
        <v>103</v>
      </c>
      <c r="C109" s="39">
        <v>154</v>
      </c>
      <c r="D109" s="40">
        <f>ROUND(C109/A109*1000,1)</f>
        <v>22.4</v>
      </c>
      <c r="E109" s="69">
        <v>76</v>
      </c>
      <c r="F109" s="34">
        <f>ROUND(E109/A109*1000,1)</f>
        <v>11</v>
      </c>
      <c r="G109" s="41"/>
      <c r="H109" s="36"/>
      <c r="I109" s="41">
        <v>11</v>
      </c>
      <c r="J109" s="36">
        <f>ROUND((I109)/(C109+I109)*1000,1)</f>
        <v>66.7</v>
      </c>
      <c r="K109" s="39">
        <v>69</v>
      </c>
      <c r="L109" s="36">
        <f>ROUND(K109/A109*1000,1)</f>
        <v>10</v>
      </c>
      <c r="M109" s="39">
        <v>4</v>
      </c>
      <c r="N109" s="58">
        <f>ROUND(M109/A109*1000,2)</f>
        <v>0.58</v>
      </c>
    </row>
    <row r="110" spans="1:14" ht="24">
      <c r="A110" s="79">
        <v>3791</v>
      </c>
      <c r="B110" s="38" t="s">
        <v>233</v>
      </c>
      <c r="C110" s="39">
        <v>91</v>
      </c>
      <c r="D110" s="40">
        <f>ROUND(C110/A110*1000,1)</f>
        <v>24</v>
      </c>
      <c r="E110" s="69">
        <v>58</v>
      </c>
      <c r="F110" s="34">
        <f>ROUND(E110/A110*1000,1)</f>
        <v>15.3</v>
      </c>
      <c r="G110" s="41"/>
      <c r="H110" s="36"/>
      <c r="I110" s="41">
        <v>11</v>
      </c>
      <c r="J110" s="36">
        <f>ROUND((I110)/(C110+I110)*1000,1)</f>
        <v>107.8</v>
      </c>
      <c r="K110" s="39">
        <v>33</v>
      </c>
      <c r="L110" s="36">
        <f>ROUND(K110/A110*1000,1)</f>
        <v>8.7</v>
      </c>
      <c r="M110" s="39">
        <v>2</v>
      </c>
      <c r="N110" s="58">
        <f>ROUND(M110/A110*1000,2)</f>
        <v>0.53</v>
      </c>
    </row>
    <row r="111" spans="1:14" ht="7.5" customHeight="1">
      <c r="A111" s="80"/>
      <c r="B111" s="37"/>
      <c r="C111" s="32"/>
      <c r="D111" s="33"/>
      <c r="E111" s="68"/>
      <c r="F111" s="34"/>
      <c r="G111" s="35"/>
      <c r="H111" s="36"/>
      <c r="I111" s="35"/>
      <c r="J111" s="36" t="s">
        <v>1</v>
      </c>
      <c r="K111" s="32"/>
      <c r="L111" s="36"/>
      <c r="M111" s="32"/>
      <c r="N111" s="58"/>
    </row>
    <row r="112" spans="1:14" ht="24">
      <c r="A112" s="79">
        <v>4504</v>
      </c>
      <c r="B112" s="38" t="s">
        <v>234</v>
      </c>
      <c r="C112" s="32">
        <v>150</v>
      </c>
      <c r="D112" s="33">
        <f>ROUND(C112/A112*1000,1)</f>
        <v>33.3</v>
      </c>
      <c r="E112" s="69">
        <v>67</v>
      </c>
      <c r="F112" s="34">
        <f>ROUND(E112/A112*1000,1)</f>
        <v>14.9</v>
      </c>
      <c r="G112" s="35"/>
      <c r="H112" s="36"/>
      <c r="I112" s="35">
        <v>5</v>
      </c>
      <c r="J112" s="36">
        <f>ROUND((I112)/(C112+I112)*1000,1)</f>
        <v>32.3</v>
      </c>
      <c r="K112" s="32">
        <v>52</v>
      </c>
      <c r="L112" s="36">
        <f>ROUND(K112/A112*1000,1)</f>
        <v>11.5</v>
      </c>
      <c r="M112" s="32">
        <v>5</v>
      </c>
      <c r="N112" s="58">
        <f>ROUND(M112/A112*1000,2)</f>
        <v>1.11</v>
      </c>
    </row>
    <row r="113" spans="1:14" ht="24">
      <c r="A113" s="79">
        <v>4987</v>
      </c>
      <c r="B113" s="38" t="s">
        <v>235</v>
      </c>
      <c r="C113" s="32">
        <v>104</v>
      </c>
      <c r="D113" s="33">
        <f>ROUND(C113/A113*1000,1)</f>
        <v>20.9</v>
      </c>
      <c r="E113" s="69">
        <v>52</v>
      </c>
      <c r="F113" s="34">
        <f>ROUND(E113/A113*1000,1)</f>
        <v>10.4</v>
      </c>
      <c r="G113" s="35"/>
      <c r="H113" s="36"/>
      <c r="I113" s="35">
        <v>3</v>
      </c>
      <c r="J113" s="36">
        <f>ROUND((I113)/(C113+I113)*1000,1)</f>
        <v>28</v>
      </c>
      <c r="K113" s="32">
        <v>34</v>
      </c>
      <c r="L113" s="36">
        <f>ROUND(K113/A113*1000,1)</f>
        <v>6.8</v>
      </c>
      <c r="M113" s="32">
        <v>4</v>
      </c>
      <c r="N113" s="58">
        <f>ROUND(M113/A113*1000,2)</f>
        <v>0.8</v>
      </c>
    </row>
    <row r="114" spans="1:14" ht="24">
      <c r="A114" s="79">
        <v>2849</v>
      </c>
      <c r="B114" s="38" t="s">
        <v>166</v>
      </c>
      <c r="C114" s="39">
        <v>68</v>
      </c>
      <c r="D114" s="40">
        <f>ROUND(C114/A114*1000,1)</f>
        <v>23.9</v>
      </c>
      <c r="E114" s="69">
        <v>30</v>
      </c>
      <c r="F114" s="34">
        <f>ROUND(E114/A114*1000,1)</f>
        <v>10.5</v>
      </c>
      <c r="G114" s="41"/>
      <c r="H114" s="36"/>
      <c r="I114" s="41">
        <v>4</v>
      </c>
      <c r="J114" s="36">
        <f>ROUND((I114)/(C114+I114)*1000,1)</f>
        <v>55.6</v>
      </c>
      <c r="K114" s="39">
        <v>29</v>
      </c>
      <c r="L114" s="36">
        <f>ROUND(K114/A114*1000,1)</f>
        <v>10.2</v>
      </c>
      <c r="M114" s="39">
        <v>5</v>
      </c>
      <c r="N114" s="58">
        <f>ROUND(M114/A114*1000,2)</f>
        <v>1.76</v>
      </c>
    </row>
    <row r="115" spans="1:14" ht="24">
      <c r="A115" s="79">
        <v>13765</v>
      </c>
      <c r="B115" s="38" t="s">
        <v>236</v>
      </c>
      <c r="C115" s="39">
        <v>373</v>
      </c>
      <c r="D115" s="40">
        <f>ROUND(C115/A115*1000,1)</f>
        <v>27.1</v>
      </c>
      <c r="E115" s="69">
        <v>266</v>
      </c>
      <c r="F115" s="34">
        <f>ROUND(E115/A115*1000,1)</f>
        <v>19.3</v>
      </c>
      <c r="G115" s="41"/>
      <c r="H115" s="36"/>
      <c r="I115" s="41">
        <v>60</v>
      </c>
      <c r="J115" s="36">
        <f>ROUND((I115)/(C115+I115)*1000,1)</f>
        <v>138.6</v>
      </c>
      <c r="K115" s="39">
        <v>84</v>
      </c>
      <c r="L115" s="36">
        <f>ROUND(K115/A115*1000,1)</f>
        <v>6.1</v>
      </c>
      <c r="M115" s="39">
        <v>11</v>
      </c>
      <c r="N115" s="58">
        <f>ROUND(M115/A115*1000,2)</f>
        <v>0.8</v>
      </c>
    </row>
    <row r="116" spans="1:14" ht="24">
      <c r="A116" s="79">
        <v>9336</v>
      </c>
      <c r="B116" s="38" t="s">
        <v>237</v>
      </c>
      <c r="C116" s="39">
        <v>226</v>
      </c>
      <c r="D116" s="40">
        <f>ROUND(C116/A116*1000,1)</f>
        <v>24.2</v>
      </c>
      <c r="E116" s="69">
        <v>71</v>
      </c>
      <c r="F116" s="34">
        <f>ROUND(E116/A116*1000,1)</f>
        <v>7.6</v>
      </c>
      <c r="G116" s="41"/>
      <c r="H116" s="36"/>
      <c r="I116" s="41">
        <v>2</v>
      </c>
      <c r="J116" s="36">
        <f>ROUND((I116)/(C116+I116)*1000,1)</f>
        <v>8.8</v>
      </c>
      <c r="K116" s="39">
        <v>60</v>
      </c>
      <c r="L116" s="36">
        <f>ROUND(K116/A116*1000,1)</f>
        <v>6.4</v>
      </c>
      <c r="M116" s="39">
        <v>6</v>
      </c>
      <c r="N116" s="58">
        <f>ROUND(M116/A116*1000,2)</f>
        <v>0.64</v>
      </c>
    </row>
    <row r="117" spans="1:14" ht="24">
      <c r="A117" s="80"/>
      <c r="B117" s="89" t="s">
        <v>198</v>
      </c>
      <c r="C117" s="32"/>
      <c r="D117" s="33"/>
      <c r="E117" s="68"/>
      <c r="F117" s="34"/>
      <c r="G117" s="35">
        <v>272</v>
      </c>
      <c r="H117" s="36">
        <f>ROUND(G117/SUM(C118:C151)*1000,1)</f>
        <v>68</v>
      </c>
      <c r="I117" s="35"/>
      <c r="J117" s="36"/>
      <c r="K117" s="32"/>
      <c r="L117" s="36"/>
      <c r="M117" s="32"/>
      <c r="N117" s="58"/>
    </row>
    <row r="118" spans="1:14" ht="24">
      <c r="A118" s="79">
        <v>3065</v>
      </c>
      <c r="B118" s="38" t="s">
        <v>208</v>
      </c>
      <c r="C118" s="32">
        <v>82</v>
      </c>
      <c r="D118" s="33">
        <f>ROUND(C118/A118*1000,1)</f>
        <v>26.8</v>
      </c>
      <c r="E118" s="69">
        <v>46</v>
      </c>
      <c r="F118" s="34">
        <f>ROUND(E118/A118*1000,1)</f>
        <v>15</v>
      </c>
      <c r="G118" s="35"/>
      <c r="H118" s="36"/>
      <c r="I118" s="35">
        <v>0</v>
      </c>
      <c r="J118" s="36">
        <f>ROUND((I118)/(C118+I118)*1000,1)</f>
        <v>0</v>
      </c>
      <c r="K118" s="32">
        <v>29</v>
      </c>
      <c r="L118" s="36">
        <f>ROUND(K118/A118*1000,1)</f>
        <v>9.5</v>
      </c>
      <c r="M118" s="32">
        <v>2</v>
      </c>
      <c r="N118" s="58">
        <f>ROUND(M118/A118*1000,2)</f>
        <v>0.65</v>
      </c>
    </row>
    <row r="119" spans="1:14" ht="24">
      <c r="A119" s="79">
        <v>2848</v>
      </c>
      <c r="B119" s="38" t="s">
        <v>104</v>
      </c>
      <c r="C119" s="32">
        <v>68</v>
      </c>
      <c r="D119" s="33">
        <f>ROUND(C119/A119*1000,1)</f>
        <v>23.9</v>
      </c>
      <c r="E119" s="69">
        <v>38</v>
      </c>
      <c r="F119" s="34">
        <f>ROUND(E119/A119*1000,1)</f>
        <v>13.3</v>
      </c>
      <c r="G119" s="35"/>
      <c r="H119" s="36"/>
      <c r="I119" s="35">
        <v>3</v>
      </c>
      <c r="J119" s="36">
        <f>ROUND((I119)/(C119+I119)*1000,1)</f>
        <v>42.3</v>
      </c>
      <c r="K119" s="32">
        <v>35</v>
      </c>
      <c r="L119" s="36">
        <f>ROUND(K119/A119*1000,1)</f>
        <v>12.3</v>
      </c>
      <c r="M119" s="32">
        <v>1</v>
      </c>
      <c r="N119" s="58">
        <f>ROUND(M119/A119*1000,2)</f>
        <v>0.35</v>
      </c>
    </row>
    <row r="120" spans="1:14" ht="24">
      <c r="A120" s="79">
        <v>2191</v>
      </c>
      <c r="B120" s="38" t="s">
        <v>105</v>
      </c>
      <c r="C120" s="32">
        <v>55</v>
      </c>
      <c r="D120" s="33">
        <f>ROUND(C120/A120*1000,1)</f>
        <v>25.1</v>
      </c>
      <c r="E120" s="69">
        <v>30</v>
      </c>
      <c r="F120" s="34">
        <f>ROUND(E120/A120*1000,1)</f>
        <v>13.7</v>
      </c>
      <c r="G120" s="35"/>
      <c r="H120" s="36"/>
      <c r="I120" s="35">
        <v>2</v>
      </c>
      <c r="J120" s="36">
        <f>ROUND((I120)/(C120+I120)*1000,1)</f>
        <v>35.1</v>
      </c>
      <c r="K120" s="32">
        <v>17</v>
      </c>
      <c r="L120" s="36">
        <f>ROUND(K120/A120*1000,1)</f>
        <v>7.8</v>
      </c>
      <c r="M120" s="32">
        <v>1</v>
      </c>
      <c r="N120" s="58">
        <f>ROUND(M120/A120*1000,2)</f>
        <v>0.46</v>
      </c>
    </row>
    <row r="121" spans="1:14" ht="24">
      <c r="A121" s="79">
        <v>3613</v>
      </c>
      <c r="B121" s="38" t="s">
        <v>29</v>
      </c>
      <c r="C121" s="32">
        <v>71</v>
      </c>
      <c r="D121" s="33">
        <f>ROUND(C121/A121*1000,1)</f>
        <v>19.7</v>
      </c>
      <c r="E121" s="69">
        <v>28</v>
      </c>
      <c r="F121" s="34">
        <f>ROUND(E121/A121*1000,1)</f>
        <v>7.7</v>
      </c>
      <c r="G121" s="35"/>
      <c r="H121" s="36"/>
      <c r="I121" s="35">
        <v>3</v>
      </c>
      <c r="J121" s="36">
        <f>ROUND((I121)/(C121+I121)*1000,1)</f>
        <v>40.5</v>
      </c>
      <c r="K121" s="32">
        <v>33</v>
      </c>
      <c r="L121" s="36">
        <f>ROUND(K121/A121*1000,1)</f>
        <v>9.1</v>
      </c>
      <c r="M121" s="32">
        <v>1</v>
      </c>
      <c r="N121" s="58">
        <f>ROUND(M121/A121*1000,2)</f>
        <v>0.28</v>
      </c>
    </row>
    <row r="122" spans="1:14" ht="24">
      <c r="A122" s="79">
        <v>2774</v>
      </c>
      <c r="B122" s="38" t="s">
        <v>106</v>
      </c>
      <c r="C122" s="32">
        <v>80</v>
      </c>
      <c r="D122" s="33">
        <f>ROUND(C122/A122*1000,1)</f>
        <v>28.8</v>
      </c>
      <c r="E122" s="69">
        <v>31</v>
      </c>
      <c r="F122" s="34">
        <f>ROUND(E122/A122*1000,1)</f>
        <v>11.2</v>
      </c>
      <c r="G122" s="35"/>
      <c r="H122" s="36"/>
      <c r="I122" s="35">
        <v>2</v>
      </c>
      <c r="J122" s="36">
        <f>ROUND((I122)/(C122+I122)*1000,1)</f>
        <v>24.4</v>
      </c>
      <c r="K122" s="32">
        <v>25</v>
      </c>
      <c r="L122" s="36">
        <f>ROUND(K122/A122*1000,1)</f>
        <v>9</v>
      </c>
      <c r="M122" s="32">
        <v>4</v>
      </c>
      <c r="N122" s="58">
        <f>ROUND(M122/A122*1000,2)</f>
        <v>1.44</v>
      </c>
    </row>
    <row r="123" spans="1:14" ht="7.5" customHeight="1">
      <c r="A123" s="80"/>
      <c r="B123" s="38"/>
      <c r="C123" s="32"/>
      <c r="D123" s="33"/>
      <c r="E123" s="69"/>
      <c r="F123" s="34"/>
      <c r="G123" s="35"/>
      <c r="H123" s="36"/>
      <c r="I123" s="35"/>
      <c r="J123" s="36" t="s">
        <v>1</v>
      </c>
      <c r="K123" s="32"/>
      <c r="L123" s="36"/>
      <c r="M123" s="32"/>
      <c r="N123" s="58"/>
    </row>
    <row r="124" spans="1:14" ht="24">
      <c r="A124" s="79">
        <v>2302</v>
      </c>
      <c r="B124" s="37" t="s">
        <v>107</v>
      </c>
      <c r="C124" s="32">
        <v>51</v>
      </c>
      <c r="D124" s="33">
        <f>ROUND(C124/A124*1000,1)</f>
        <v>22.2</v>
      </c>
      <c r="E124" s="69">
        <v>29</v>
      </c>
      <c r="F124" s="34">
        <f>ROUND(E124/A124*1000,1)</f>
        <v>12.6</v>
      </c>
      <c r="G124" s="35"/>
      <c r="H124" s="36"/>
      <c r="I124" s="35">
        <v>5</v>
      </c>
      <c r="J124" s="36">
        <f>ROUND((I124)/(C124+I124)*1000,1)</f>
        <v>89.3</v>
      </c>
      <c r="K124" s="32">
        <v>15</v>
      </c>
      <c r="L124" s="36">
        <f>ROUND(K124/A124*1000,1)</f>
        <v>6.5</v>
      </c>
      <c r="M124" s="32">
        <v>2</v>
      </c>
      <c r="N124" s="58">
        <f>ROUND(M124/A124*1000,2)</f>
        <v>0.87</v>
      </c>
    </row>
    <row r="125" spans="1:14" ht="24">
      <c r="A125" s="79">
        <v>5036</v>
      </c>
      <c r="B125" s="37" t="s">
        <v>108</v>
      </c>
      <c r="C125" s="32">
        <v>170</v>
      </c>
      <c r="D125" s="33">
        <f>ROUND(C125/A125*1000,1)</f>
        <v>33.8</v>
      </c>
      <c r="E125" s="69">
        <v>62</v>
      </c>
      <c r="F125" s="34">
        <f>ROUND(E125/A125*1000,1)</f>
        <v>12.3</v>
      </c>
      <c r="G125" s="35"/>
      <c r="H125" s="36"/>
      <c r="I125" s="35">
        <v>2</v>
      </c>
      <c r="J125" s="36">
        <f>ROUND((I125)/(C125+I125)*1000,1)</f>
        <v>11.6</v>
      </c>
      <c r="K125" s="32">
        <v>37</v>
      </c>
      <c r="L125" s="36">
        <f>ROUND(K125/A125*1000,1)</f>
        <v>7.3</v>
      </c>
      <c r="M125" s="32">
        <v>4</v>
      </c>
      <c r="N125" s="58">
        <f>ROUND(M125/A125*1000,2)</f>
        <v>0.79</v>
      </c>
    </row>
    <row r="126" spans="1:14" ht="24">
      <c r="A126" s="79">
        <v>5584</v>
      </c>
      <c r="B126" s="37" t="s">
        <v>109</v>
      </c>
      <c r="C126" s="32">
        <v>185</v>
      </c>
      <c r="D126" s="33">
        <f>ROUND(C126/A126*1000,1)</f>
        <v>33.1</v>
      </c>
      <c r="E126" s="68">
        <v>59</v>
      </c>
      <c r="F126" s="34">
        <f>ROUND(E126/A126*1000,1)</f>
        <v>10.6</v>
      </c>
      <c r="G126" s="35"/>
      <c r="H126" s="36"/>
      <c r="I126" s="35">
        <v>9</v>
      </c>
      <c r="J126" s="36">
        <f>ROUND((I126)/(C126+I126)*1000,1)</f>
        <v>46.4</v>
      </c>
      <c r="K126" s="32">
        <v>56</v>
      </c>
      <c r="L126" s="36">
        <f>ROUND(K126/A126*1000,1)</f>
        <v>10</v>
      </c>
      <c r="M126" s="32">
        <v>3</v>
      </c>
      <c r="N126" s="58">
        <f>ROUND(M126/A126*1000,2)</f>
        <v>0.54</v>
      </c>
    </row>
    <row r="127" spans="1:14" ht="24">
      <c r="A127" s="79">
        <v>6370</v>
      </c>
      <c r="B127" s="37" t="s">
        <v>110</v>
      </c>
      <c r="C127" s="32">
        <v>199</v>
      </c>
      <c r="D127" s="33">
        <f>ROUND(C127/A127*1000,1)</f>
        <v>31.2</v>
      </c>
      <c r="E127" s="68">
        <v>80</v>
      </c>
      <c r="F127" s="34">
        <f>ROUND(E127/A127*1000,1)</f>
        <v>12.6</v>
      </c>
      <c r="G127" s="35"/>
      <c r="H127" s="36"/>
      <c r="I127" s="35">
        <v>10</v>
      </c>
      <c r="J127" s="36">
        <f>ROUND((I127)/(C127+I127)*1000,1)</f>
        <v>47.8</v>
      </c>
      <c r="K127" s="32">
        <v>51</v>
      </c>
      <c r="L127" s="36">
        <f>ROUND(K127/A127*1000,1)</f>
        <v>8</v>
      </c>
      <c r="M127" s="32">
        <v>4</v>
      </c>
      <c r="N127" s="58">
        <f>ROUND(M127/A127*1000,2)</f>
        <v>0.63</v>
      </c>
    </row>
    <row r="128" spans="1:14" ht="24">
      <c r="A128" s="79">
        <v>2632</v>
      </c>
      <c r="B128" s="37" t="s">
        <v>111</v>
      </c>
      <c r="C128" s="32">
        <v>71</v>
      </c>
      <c r="D128" s="33">
        <f>ROUND(C128/A128*1000,1)</f>
        <v>27</v>
      </c>
      <c r="E128" s="68">
        <v>27</v>
      </c>
      <c r="F128" s="34">
        <f>ROUND(E128/A128*1000,1)</f>
        <v>10.3</v>
      </c>
      <c r="G128" s="35"/>
      <c r="H128" s="36"/>
      <c r="I128" s="35">
        <v>4</v>
      </c>
      <c r="J128" s="36">
        <f>ROUND((I128)/(C128+I128)*1000,1)</f>
        <v>53.3</v>
      </c>
      <c r="K128" s="32">
        <v>20</v>
      </c>
      <c r="L128" s="36">
        <f>ROUND(K128/A128*1000,1)</f>
        <v>7.6</v>
      </c>
      <c r="M128" s="32">
        <v>1</v>
      </c>
      <c r="N128" s="58">
        <f>ROUND(M128/A128*1000,2)</f>
        <v>0.38</v>
      </c>
    </row>
    <row r="129" spans="1:14" ht="7.5" customHeight="1">
      <c r="A129" s="80"/>
      <c r="B129" s="38"/>
      <c r="C129" s="32"/>
      <c r="D129" s="33"/>
      <c r="E129" s="69"/>
      <c r="F129" s="34"/>
      <c r="G129" s="35"/>
      <c r="H129" s="36"/>
      <c r="I129" s="35"/>
      <c r="J129" s="36" t="s">
        <v>1</v>
      </c>
      <c r="K129" s="32"/>
      <c r="L129" s="36"/>
      <c r="M129" s="32"/>
      <c r="N129" s="58"/>
    </row>
    <row r="130" spans="1:14" ht="24">
      <c r="A130" s="79">
        <v>2296</v>
      </c>
      <c r="B130" s="37" t="s">
        <v>112</v>
      </c>
      <c r="C130" s="32">
        <v>65</v>
      </c>
      <c r="D130" s="33">
        <f>ROUND(C130/A130*1000,1)</f>
        <v>28.3</v>
      </c>
      <c r="E130" s="68">
        <v>28</v>
      </c>
      <c r="F130" s="34">
        <f>ROUND(E130/A130*1000,1)</f>
        <v>12.2</v>
      </c>
      <c r="G130" s="35"/>
      <c r="H130" s="36"/>
      <c r="I130" s="35">
        <v>1</v>
      </c>
      <c r="J130" s="36">
        <f>ROUND((I130)/(C130+I130)*1000,1)</f>
        <v>15.2</v>
      </c>
      <c r="K130" s="32">
        <v>11</v>
      </c>
      <c r="L130" s="36">
        <f>ROUND(K130/A130*1000,1)</f>
        <v>4.8</v>
      </c>
      <c r="M130" s="32">
        <v>2</v>
      </c>
      <c r="N130" s="58">
        <f>ROUND(M130/A130*1000,2)</f>
        <v>0.87</v>
      </c>
    </row>
    <row r="131" spans="1:14" ht="24">
      <c r="A131" s="79">
        <v>21735</v>
      </c>
      <c r="B131" s="38" t="s">
        <v>30</v>
      </c>
      <c r="C131" s="32">
        <v>623</v>
      </c>
      <c r="D131" s="33">
        <f>ROUND(C131/A131*1000,1)</f>
        <v>28.7</v>
      </c>
      <c r="E131" s="69">
        <v>286</v>
      </c>
      <c r="F131" s="34">
        <f>ROUND(E131/A131*1000,1)</f>
        <v>13.2</v>
      </c>
      <c r="G131" s="35"/>
      <c r="H131" s="36"/>
      <c r="I131" s="35">
        <v>65</v>
      </c>
      <c r="J131" s="36">
        <f>ROUND((I131)/(C131+I131)*1000,1)</f>
        <v>94.5</v>
      </c>
      <c r="K131" s="32">
        <v>166</v>
      </c>
      <c r="L131" s="36">
        <f>ROUND(K131/A131*1000,1)</f>
        <v>7.6</v>
      </c>
      <c r="M131" s="32">
        <v>16</v>
      </c>
      <c r="N131" s="58">
        <f>ROUND(M131/A131*1000,2)</f>
        <v>0.74</v>
      </c>
    </row>
    <row r="132" spans="1:14" ht="24">
      <c r="A132" s="79">
        <v>5467</v>
      </c>
      <c r="B132" s="37" t="s">
        <v>238</v>
      </c>
      <c r="C132" s="32">
        <v>170</v>
      </c>
      <c r="D132" s="33">
        <f>ROUND(C132/A132*1000,1)</f>
        <v>31.1</v>
      </c>
      <c r="E132" s="68">
        <v>65</v>
      </c>
      <c r="F132" s="34">
        <f>ROUND(E132/A132*1000,1)</f>
        <v>11.9</v>
      </c>
      <c r="G132" s="35"/>
      <c r="H132" s="36"/>
      <c r="I132" s="35">
        <v>7</v>
      </c>
      <c r="J132" s="36">
        <f>ROUND((I132)/(C132+I132)*1000,1)</f>
        <v>39.5</v>
      </c>
      <c r="K132" s="32">
        <v>42</v>
      </c>
      <c r="L132" s="36">
        <f>ROUND(K132/A132*1000,1)</f>
        <v>7.7</v>
      </c>
      <c r="M132" s="32">
        <v>3</v>
      </c>
      <c r="N132" s="58">
        <f>ROUND(M132/A132*1000,2)</f>
        <v>0.55</v>
      </c>
    </row>
    <row r="133" spans="1:14" ht="24">
      <c r="A133" s="79">
        <v>2346</v>
      </c>
      <c r="B133" s="37" t="s">
        <v>113</v>
      </c>
      <c r="C133" s="32">
        <v>68</v>
      </c>
      <c r="D133" s="33">
        <f>ROUND(C133/A133*1000,1)</f>
        <v>29</v>
      </c>
      <c r="E133" s="68">
        <v>34</v>
      </c>
      <c r="F133" s="34">
        <f>ROUND(E133/A133*1000,1)</f>
        <v>14.5</v>
      </c>
      <c r="G133" s="35"/>
      <c r="H133" s="36"/>
      <c r="I133" s="35">
        <v>4</v>
      </c>
      <c r="J133" s="36">
        <f>ROUND((I133)/(C133+I133)*1000,1)</f>
        <v>55.6</v>
      </c>
      <c r="K133" s="32">
        <v>18</v>
      </c>
      <c r="L133" s="36">
        <f>ROUND(K133/A133*1000,1)</f>
        <v>7.7</v>
      </c>
      <c r="M133" s="32">
        <v>2</v>
      </c>
      <c r="N133" s="58">
        <f>ROUND(M133/A133*1000,2)</f>
        <v>0.85</v>
      </c>
    </row>
    <row r="134" spans="1:14" ht="24">
      <c r="A134" s="79">
        <v>4123</v>
      </c>
      <c r="B134" s="37" t="s">
        <v>239</v>
      </c>
      <c r="C134" s="32">
        <v>138</v>
      </c>
      <c r="D134" s="33">
        <f>ROUND(C134/A134*1000,1)</f>
        <v>33.5</v>
      </c>
      <c r="E134" s="68">
        <v>45</v>
      </c>
      <c r="F134" s="34">
        <f>ROUND(E134/A134*1000,1)</f>
        <v>10.9</v>
      </c>
      <c r="G134" s="35"/>
      <c r="H134" s="36"/>
      <c r="I134" s="35">
        <v>15</v>
      </c>
      <c r="J134" s="36">
        <f>ROUND((I134)/(C134+I134)*1000,1)</f>
        <v>98</v>
      </c>
      <c r="K134" s="32">
        <v>36</v>
      </c>
      <c r="L134" s="36">
        <f>ROUND(K134/A134*1000,1)</f>
        <v>8.7</v>
      </c>
      <c r="M134" s="32">
        <v>3</v>
      </c>
      <c r="N134" s="58">
        <f>ROUND(M134/A134*1000,2)</f>
        <v>0.73</v>
      </c>
    </row>
    <row r="135" spans="1:14" ht="7.5" customHeight="1">
      <c r="A135" s="80"/>
      <c r="B135" s="37"/>
      <c r="C135" s="32"/>
      <c r="D135" s="33"/>
      <c r="E135" s="68"/>
      <c r="F135" s="34"/>
      <c r="G135" s="35"/>
      <c r="H135" s="36"/>
      <c r="I135" s="35"/>
      <c r="J135" s="36" t="s">
        <v>1</v>
      </c>
      <c r="K135" s="32"/>
      <c r="L135" s="36"/>
      <c r="M135" s="32"/>
      <c r="N135" s="58"/>
    </row>
    <row r="136" spans="1:14" ht="24">
      <c r="A136" s="79">
        <v>5505</v>
      </c>
      <c r="B136" s="38" t="s">
        <v>240</v>
      </c>
      <c r="C136" s="32">
        <v>176</v>
      </c>
      <c r="D136" s="33">
        <f>ROUND(C136/A136*1000,1)</f>
        <v>32</v>
      </c>
      <c r="E136" s="69">
        <v>71</v>
      </c>
      <c r="F136" s="34">
        <f>ROUND(E136/A136*1000,1)</f>
        <v>12.9</v>
      </c>
      <c r="G136" s="35"/>
      <c r="H136" s="36"/>
      <c r="I136" s="35">
        <v>4</v>
      </c>
      <c r="J136" s="36">
        <f>ROUND((I136)/(C136+I136)*1000,1)</f>
        <v>22.2</v>
      </c>
      <c r="K136" s="32">
        <v>59</v>
      </c>
      <c r="L136" s="36">
        <f>ROUND(K136/A136*1000,1)</f>
        <v>10.7</v>
      </c>
      <c r="M136" s="32">
        <v>7</v>
      </c>
      <c r="N136" s="58">
        <f>ROUND(M136/A136*1000,2)</f>
        <v>1.27</v>
      </c>
    </row>
    <row r="137" spans="1:14" ht="24">
      <c r="A137" s="79">
        <v>3642</v>
      </c>
      <c r="B137" s="37" t="s">
        <v>241</v>
      </c>
      <c r="C137" s="32">
        <v>112</v>
      </c>
      <c r="D137" s="33">
        <f>ROUND(C137/A137*1000,1)</f>
        <v>30.8</v>
      </c>
      <c r="E137" s="68">
        <v>46</v>
      </c>
      <c r="F137" s="34">
        <f>ROUND(E137/A137*1000,1)</f>
        <v>12.6</v>
      </c>
      <c r="G137" s="35"/>
      <c r="H137" s="36"/>
      <c r="I137" s="35">
        <v>2</v>
      </c>
      <c r="J137" s="36">
        <f>ROUND((I137)/(C137+I137)*1000,1)</f>
        <v>17.5</v>
      </c>
      <c r="K137" s="32">
        <v>19</v>
      </c>
      <c r="L137" s="36">
        <f>ROUND(K137/A137*1000,1)</f>
        <v>5.2</v>
      </c>
      <c r="M137" s="32">
        <v>2</v>
      </c>
      <c r="N137" s="58">
        <f>ROUND(M137/A137*1000,2)</f>
        <v>0.55</v>
      </c>
    </row>
    <row r="138" spans="1:14" ht="24">
      <c r="A138" s="79">
        <v>6508</v>
      </c>
      <c r="B138" s="37" t="s">
        <v>31</v>
      </c>
      <c r="C138" s="32">
        <v>173</v>
      </c>
      <c r="D138" s="33">
        <f>ROUND(C138/A138*1000,1)</f>
        <v>26.6</v>
      </c>
      <c r="E138" s="68">
        <v>74</v>
      </c>
      <c r="F138" s="34">
        <f>ROUND(E138/A138*1000,1)</f>
        <v>11.4</v>
      </c>
      <c r="G138" s="35"/>
      <c r="H138" s="36"/>
      <c r="I138" s="35">
        <v>6</v>
      </c>
      <c r="J138" s="36">
        <f>ROUND((I138)/(C138+I138)*1000,1)</f>
        <v>33.5</v>
      </c>
      <c r="K138" s="32">
        <v>45</v>
      </c>
      <c r="L138" s="36">
        <f>ROUND(K138/A138*1000,1)</f>
        <v>6.9</v>
      </c>
      <c r="M138" s="32">
        <v>4</v>
      </c>
      <c r="N138" s="58">
        <f>ROUND(M138/A138*1000,2)</f>
        <v>0.61</v>
      </c>
    </row>
    <row r="139" spans="1:14" ht="24">
      <c r="A139" s="79">
        <v>5378</v>
      </c>
      <c r="B139" s="37" t="s">
        <v>242</v>
      </c>
      <c r="C139" s="32">
        <v>146</v>
      </c>
      <c r="D139" s="33">
        <f>ROUND(C139/A139*1000,1)</f>
        <v>27.1</v>
      </c>
      <c r="E139" s="68">
        <v>67</v>
      </c>
      <c r="F139" s="34">
        <f>ROUND(E139/A139*1000,1)</f>
        <v>12.5</v>
      </c>
      <c r="G139" s="35"/>
      <c r="H139" s="36"/>
      <c r="I139" s="35">
        <v>18</v>
      </c>
      <c r="J139" s="36">
        <f>ROUND((I139)/(C139+I139)*1000,1)</f>
        <v>109.8</v>
      </c>
      <c r="K139" s="32">
        <v>44</v>
      </c>
      <c r="L139" s="36">
        <f>ROUND(K139/A139*1000,1)</f>
        <v>8.2</v>
      </c>
      <c r="M139" s="32">
        <v>2</v>
      </c>
      <c r="N139" s="58">
        <f>ROUND(M139/A139*1000,2)</f>
        <v>0.37</v>
      </c>
    </row>
    <row r="140" spans="1:14" ht="24">
      <c r="A140" s="79">
        <v>10131</v>
      </c>
      <c r="B140" s="37" t="s">
        <v>243</v>
      </c>
      <c r="C140" s="32">
        <v>232</v>
      </c>
      <c r="D140" s="33">
        <f>ROUND(C140/A140*1000,1)</f>
        <v>22.9</v>
      </c>
      <c r="E140" s="68">
        <v>109</v>
      </c>
      <c r="F140" s="34">
        <f>ROUND(E140/A140*1000,1)</f>
        <v>10.8</v>
      </c>
      <c r="G140" s="35"/>
      <c r="H140" s="36"/>
      <c r="I140" s="35">
        <v>35</v>
      </c>
      <c r="J140" s="36">
        <f>ROUND((I140)/(C140+I140)*1000,1)</f>
        <v>131.1</v>
      </c>
      <c r="K140" s="32">
        <v>87</v>
      </c>
      <c r="L140" s="36">
        <f>ROUND(K140/A140*1000,1)</f>
        <v>8.6</v>
      </c>
      <c r="M140" s="32">
        <v>3</v>
      </c>
      <c r="N140" s="58">
        <f>ROUND(M140/A140*1000,2)</f>
        <v>0.3</v>
      </c>
    </row>
    <row r="141" spans="1:14" ht="7.5" customHeight="1">
      <c r="A141" s="80"/>
      <c r="B141" s="37"/>
      <c r="C141" s="32"/>
      <c r="D141" s="33"/>
      <c r="E141" s="68"/>
      <c r="F141" s="34"/>
      <c r="G141" s="35"/>
      <c r="H141" s="36"/>
      <c r="I141" s="35"/>
      <c r="J141" s="36" t="s">
        <v>1</v>
      </c>
      <c r="K141" s="32"/>
      <c r="L141" s="36"/>
      <c r="M141" s="32"/>
      <c r="N141" s="58"/>
    </row>
    <row r="142" spans="1:14" ht="24">
      <c r="A142" s="79">
        <v>2818</v>
      </c>
      <c r="B142" s="37" t="s">
        <v>173</v>
      </c>
      <c r="C142" s="32">
        <v>66</v>
      </c>
      <c r="D142" s="33">
        <f>ROUND(C142/A142*1000,1)</f>
        <v>23.4</v>
      </c>
      <c r="E142" s="68">
        <v>43</v>
      </c>
      <c r="F142" s="34">
        <f>ROUND(E142/A142*1000,1)</f>
        <v>15.3</v>
      </c>
      <c r="G142" s="35"/>
      <c r="H142" s="36"/>
      <c r="I142" s="35">
        <v>3</v>
      </c>
      <c r="J142" s="36">
        <f>ROUND((I142)/(C142+I142)*1000,1)</f>
        <v>43.5</v>
      </c>
      <c r="K142" s="32">
        <v>27</v>
      </c>
      <c r="L142" s="36">
        <f>ROUND(K142/A142*1000,1)</f>
        <v>9.6</v>
      </c>
      <c r="M142" s="32">
        <v>3</v>
      </c>
      <c r="N142" s="58">
        <f>ROUND(M142/A142*1000,2)</f>
        <v>1.06</v>
      </c>
    </row>
    <row r="143" spans="1:14" ht="24">
      <c r="A143" s="75">
        <v>5206</v>
      </c>
      <c r="B143" s="38" t="s">
        <v>114</v>
      </c>
      <c r="C143" s="32">
        <v>141</v>
      </c>
      <c r="D143" s="33">
        <f>ROUND(C143/A143*1000,1)</f>
        <v>27.1</v>
      </c>
      <c r="E143" s="69">
        <v>40</v>
      </c>
      <c r="F143" s="34">
        <f>ROUND(E143/A143*1000,1)</f>
        <v>7.7</v>
      </c>
      <c r="G143" s="35"/>
      <c r="H143" s="36"/>
      <c r="I143" s="35">
        <v>8</v>
      </c>
      <c r="J143" s="27">
        <f>ROUND((I143)/(C143+I143)*1000,1)</f>
        <v>53.7</v>
      </c>
      <c r="K143" s="6">
        <v>49</v>
      </c>
      <c r="L143" s="36">
        <f>ROUND(K143/A143*1000,1)</f>
        <v>9.4</v>
      </c>
      <c r="M143" s="6">
        <v>5</v>
      </c>
      <c r="N143" s="56">
        <f>ROUND(M143/A143*1000,2)</f>
        <v>0.96</v>
      </c>
    </row>
    <row r="144" spans="1:14" ht="24">
      <c r="A144" s="79">
        <v>3497</v>
      </c>
      <c r="B144" s="37" t="s">
        <v>115</v>
      </c>
      <c r="C144" s="32">
        <v>98</v>
      </c>
      <c r="D144" s="33">
        <f>ROUND(C144/A144*1000,1)</f>
        <v>28</v>
      </c>
      <c r="E144" s="68">
        <v>33</v>
      </c>
      <c r="F144" s="34">
        <f>ROUND(E144/A144*1000,1)</f>
        <v>9.4</v>
      </c>
      <c r="G144" s="35"/>
      <c r="H144" s="36"/>
      <c r="I144" s="35">
        <v>11</v>
      </c>
      <c r="J144" s="36">
        <f>ROUND((I144)/(C144+I144)*1000,1)</f>
        <v>100.9</v>
      </c>
      <c r="K144" s="32">
        <v>27</v>
      </c>
      <c r="L144" s="36">
        <f>ROUND(K144/A144*1000,1)</f>
        <v>7.7</v>
      </c>
      <c r="M144" s="32">
        <v>1</v>
      </c>
      <c r="N144" s="58">
        <f>ROUND(M144/A144*1000,2)</f>
        <v>0.29</v>
      </c>
    </row>
    <row r="145" spans="1:14" ht="24">
      <c r="A145" s="79">
        <v>3041</v>
      </c>
      <c r="B145" s="37" t="s">
        <v>313</v>
      </c>
      <c r="C145" s="32">
        <v>108</v>
      </c>
      <c r="D145" s="33">
        <f>ROUND(C145/A145*1000,1)</f>
        <v>35.5</v>
      </c>
      <c r="E145" s="68">
        <v>29</v>
      </c>
      <c r="F145" s="34">
        <f>ROUND(E145/A145*1000,1)</f>
        <v>9.5</v>
      </c>
      <c r="G145" s="35"/>
      <c r="H145" s="36"/>
      <c r="I145" s="35">
        <v>4</v>
      </c>
      <c r="J145" s="36">
        <f>ROUND((I145)/(C145+I145)*1000,1)</f>
        <v>35.7</v>
      </c>
      <c r="K145" s="32">
        <v>33</v>
      </c>
      <c r="L145" s="36">
        <f>ROUND(K145/A145*1000,1)</f>
        <v>10.9</v>
      </c>
      <c r="M145" s="32">
        <v>0</v>
      </c>
      <c r="N145" s="58">
        <f>ROUND(M145/A145*1000,2)</f>
        <v>0</v>
      </c>
    </row>
    <row r="146" spans="1:14" ht="24">
      <c r="A146" s="79">
        <v>3796</v>
      </c>
      <c r="B146" s="37" t="s">
        <v>116</v>
      </c>
      <c r="C146" s="32">
        <v>109</v>
      </c>
      <c r="D146" s="33">
        <f>ROUND(C146/A146*1000,1)</f>
        <v>28.7</v>
      </c>
      <c r="E146" s="68">
        <v>46</v>
      </c>
      <c r="F146" s="34">
        <f>ROUND(E146/A146*1000,1)</f>
        <v>12.1</v>
      </c>
      <c r="G146" s="35"/>
      <c r="H146" s="36"/>
      <c r="I146" s="35">
        <v>4</v>
      </c>
      <c r="J146" s="36">
        <f>ROUND((I146)/(C146+I146)*1000,1)</f>
        <v>35.4</v>
      </c>
      <c r="K146" s="32">
        <v>33</v>
      </c>
      <c r="L146" s="36">
        <f>ROUND(K146/A146*1000,1)</f>
        <v>8.7</v>
      </c>
      <c r="M146" s="32">
        <v>7</v>
      </c>
      <c r="N146" s="58">
        <f>ROUND(M146/A146*1000,2)</f>
        <v>1.84</v>
      </c>
    </row>
    <row r="147" spans="1:14" ht="7.5" customHeight="1">
      <c r="A147" s="80"/>
      <c r="B147" s="37"/>
      <c r="C147" s="32"/>
      <c r="D147" s="33"/>
      <c r="E147" s="68"/>
      <c r="F147" s="34"/>
      <c r="G147" s="35"/>
      <c r="H147" s="36"/>
      <c r="I147" s="35"/>
      <c r="J147" s="36" t="s">
        <v>1</v>
      </c>
      <c r="K147" s="32"/>
      <c r="L147" s="36"/>
      <c r="M147" s="32"/>
      <c r="N147" s="58"/>
    </row>
    <row r="148" spans="1:14" ht="24">
      <c r="A148" s="79">
        <v>5877</v>
      </c>
      <c r="B148" s="37" t="s">
        <v>117</v>
      </c>
      <c r="C148" s="32">
        <v>166</v>
      </c>
      <c r="D148" s="33">
        <f>ROUND(C148/A148*1000,1)</f>
        <v>28.2</v>
      </c>
      <c r="E148" s="68">
        <v>80</v>
      </c>
      <c r="F148" s="34">
        <f>ROUND(E148/A148*1000,1)</f>
        <v>13.6</v>
      </c>
      <c r="G148" s="35"/>
      <c r="H148" s="36"/>
      <c r="I148" s="35">
        <v>4</v>
      </c>
      <c r="J148" s="36">
        <f>ROUND((I148)/(C148+I148)*1000,1)</f>
        <v>23.5</v>
      </c>
      <c r="K148" s="32">
        <v>36</v>
      </c>
      <c r="L148" s="36">
        <f>ROUND(K148/A148*1000,1)</f>
        <v>6.1</v>
      </c>
      <c r="M148" s="32">
        <v>9</v>
      </c>
      <c r="N148" s="58">
        <f>ROUND(M148/A148*1000,2)</f>
        <v>1.53</v>
      </c>
    </row>
    <row r="149" spans="1:14" ht="24">
      <c r="A149" s="75">
        <v>5274</v>
      </c>
      <c r="B149" s="38" t="s">
        <v>118</v>
      </c>
      <c r="C149" s="32">
        <v>159</v>
      </c>
      <c r="D149" s="33">
        <f>ROUND(C149/A149*1000,1)</f>
        <v>30.1</v>
      </c>
      <c r="E149" s="69">
        <v>67</v>
      </c>
      <c r="F149" s="34">
        <f>ROUND(E149/A149*1000,1)</f>
        <v>12.7</v>
      </c>
      <c r="G149" s="35"/>
      <c r="H149" s="36"/>
      <c r="I149" s="35">
        <v>6</v>
      </c>
      <c r="J149" s="27">
        <f>ROUND((I149)/(C149+I149)*1000,1)</f>
        <v>36.4</v>
      </c>
      <c r="K149" s="6">
        <v>37</v>
      </c>
      <c r="L149" s="36">
        <f>ROUND(K149/A149*1000,1)</f>
        <v>7</v>
      </c>
      <c r="M149" s="6">
        <v>4</v>
      </c>
      <c r="N149" s="56">
        <f>ROUND(M149/A149*1000,2)</f>
        <v>0.76</v>
      </c>
    </row>
    <row r="150" spans="1:14" ht="24">
      <c r="A150" s="79">
        <v>3684</v>
      </c>
      <c r="B150" s="37" t="s">
        <v>119</v>
      </c>
      <c r="C150" s="32">
        <v>106</v>
      </c>
      <c r="D150" s="33">
        <f>ROUND(C150/A150*1000,1)</f>
        <v>28.8</v>
      </c>
      <c r="E150" s="68">
        <v>44</v>
      </c>
      <c r="F150" s="34">
        <f>ROUND(E150/A150*1000,1)</f>
        <v>11.9</v>
      </c>
      <c r="G150" s="35"/>
      <c r="H150" s="36"/>
      <c r="I150" s="35">
        <v>3</v>
      </c>
      <c r="J150" s="36">
        <f>ROUND((I150)/(C150+I150)*1000,1)</f>
        <v>27.5</v>
      </c>
      <c r="K150" s="32">
        <v>31</v>
      </c>
      <c r="L150" s="36">
        <f>ROUND(K150/A150*1000,1)</f>
        <v>8.4</v>
      </c>
      <c r="M150" s="32">
        <v>3</v>
      </c>
      <c r="N150" s="58">
        <f>ROUND(M150/A150*1000,2)</f>
        <v>0.81</v>
      </c>
    </row>
    <row r="151" spans="1:14" ht="24">
      <c r="A151" s="79">
        <v>3808</v>
      </c>
      <c r="B151" s="37" t="s">
        <v>120</v>
      </c>
      <c r="C151" s="39">
        <v>111</v>
      </c>
      <c r="D151" s="40">
        <f>ROUND(C151/A151*1000,1)</f>
        <v>29.1</v>
      </c>
      <c r="E151" s="68">
        <v>42</v>
      </c>
      <c r="F151" s="34">
        <f>ROUND(E151/A151*1000,1)</f>
        <v>11</v>
      </c>
      <c r="G151" s="41"/>
      <c r="H151" s="36"/>
      <c r="I151" s="41">
        <v>7</v>
      </c>
      <c r="J151" s="36">
        <f>ROUND((I151)/(C151+I151)*1000,1)</f>
        <v>59.3</v>
      </c>
      <c r="K151" s="39">
        <v>21</v>
      </c>
      <c r="L151" s="36">
        <f>ROUND(K151/A151*1000,1)</f>
        <v>5.5</v>
      </c>
      <c r="M151" s="39">
        <v>2</v>
      </c>
      <c r="N151" s="58">
        <f>ROUND(M151/A151*1000,2)</f>
        <v>0.53</v>
      </c>
    </row>
    <row r="152" spans="1:14" ht="24">
      <c r="A152" s="80"/>
      <c r="B152" s="89" t="s">
        <v>199</v>
      </c>
      <c r="C152" s="39"/>
      <c r="D152" s="51"/>
      <c r="E152" s="68"/>
      <c r="F152" s="31"/>
      <c r="G152" s="41">
        <v>141</v>
      </c>
      <c r="H152" s="36">
        <f>ROUND(G152/SUM(C153:C165)*1000,1)</f>
        <v>82.3</v>
      </c>
      <c r="I152" s="41"/>
      <c r="J152" s="36"/>
      <c r="K152" s="39"/>
      <c r="L152" s="54"/>
      <c r="M152" s="39"/>
      <c r="N152" s="58"/>
    </row>
    <row r="153" spans="1:14" ht="24">
      <c r="A153" s="79">
        <v>3854</v>
      </c>
      <c r="B153" s="37" t="s">
        <v>244</v>
      </c>
      <c r="C153" s="39">
        <v>119</v>
      </c>
      <c r="D153" s="40">
        <f>ROUND(C153/A153*1000,1)</f>
        <v>30.9</v>
      </c>
      <c r="E153" s="68">
        <v>48</v>
      </c>
      <c r="F153" s="34">
        <f>ROUND(E153/A153*1000,1)</f>
        <v>12.5</v>
      </c>
      <c r="G153" s="41"/>
      <c r="H153" s="36"/>
      <c r="I153" s="41">
        <v>2</v>
      </c>
      <c r="J153" s="36">
        <f>ROUND((I153)/(C153+I153)*1000,1)</f>
        <v>16.5</v>
      </c>
      <c r="K153" s="39">
        <v>43</v>
      </c>
      <c r="L153" s="36">
        <f>ROUND(K153/A153*1000,1)</f>
        <v>11.2</v>
      </c>
      <c r="M153" s="39">
        <v>4</v>
      </c>
      <c r="N153" s="58">
        <f>ROUND(M153/A153*1000,2)</f>
        <v>1.04</v>
      </c>
    </row>
    <row r="154" spans="1:14" ht="24">
      <c r="A154" s="79">
        <v>5019</v>
      </c>
      <c r="B154" s="38" t="s">
        <v>245</v>
      </c>
      <c r="C154" s="39">
        <v>146</v>
      </c>
      <c r="D154" s="40">
        <f>ROUND(C154/A154*1000,1)</f>
        <v>29.1</v>
      </c>
      <c r="E154" s="69">
        <v>55</v>
      </c>
      <c r="F154" s="34">
        <f>ROUND(E154/A154*1000,1)</f>
        <v>11</v>
      </c>
      <c r="G154" s="41"/>
      <c r="H154" s="36"/>
      <c r="I154" s="41">
        <v>3</v>
      </c>
      <c r="J154" s="36">
        <f>ROUND((I154)/(C154+I154)*1000,1)</f>
        <v>20.1</v>
      </c>
      <c r="K154" s="39">
        <v>38</v>
      </c>
      <c r="L154" s="36">
        <f>ROUND(K154/A154*1000,1)</f>
        <v>7.6</v>
      </c>
      <c r="M154" s="39">
        <v>4</v>
      </c>
      <c r="N154" s="58">
        <f>ROUND(M154/A154*1000,2)</f>
        <v>0.8</v>
      </c>
    </row>
    <row r="155" spans="1:14" ht="24">
      <c r="A155" s="79">
        <v>2918</v>
      </c>
      <c r="B155" s="37" t="s">
        <v>246</v>
      </c>
      <c r="C155" s="39">
        <v>78</v>
      </c>
      <c r="D155" s="40">
        <f>ROUND(C155/A155*1000,1)</f>
        <v>26.7</v>
      </c>
      <c r="E155" s="68">
        <v>40</v>
      </c>
      <c r="F155" s="34">
        <f>ROUND(E155/A155*1000,1)</f>
        <v>13.7</v>
      </c>
      <c r="G155" s="41"/>
      <c r="H155" s="36"/>
      <c r="I155" s="41">
        <v>3</v>
      </c>
      <c r="J155" s="36">
        <f>ROUND((I155)/(C155+I155)*1000,1)</f>
        <v>37</v>
      </c>
      <c r="K155" s="39">
        <v>29</v>
      </c>
      <c r="L155" s="36">
        <f>ROUND(K155/A155*1000,1)</f>
        <v>9.9</v>
      </c>
      <c r="M155" s="39">
        <v>1</v>
      </c>
      <c r="N155" s="58">
        <f>ROUND(M155/A155*1000,2)</f>
        <v>0.34</v>
      </c>
    </row>
    <row r="156" spans="1:14" ht="24">
      <c r="A156" s="79">
        <v>3662</v>
      </c>
      <c r="B156" s="37" t="s">
        <v>247</v>
      </c>
      <c r="C156" s="39">
        <v>134</v>
      </c>
      <c r="D156" s="40">
        <f>ROUND(C156/A156*1000,1)</f>
        <v>36.6</v>
      </c>
      <c r="E156" s="68">
        <v>46</v>
      </c>
      <c r="F156" s="34">
        <f>ROUND(E156/A156*1000,1)</f>
        <v>12.6</v>
      </c>
      <c r="G156" s="41"/>
      <c r="H156" s="36"/>
      <c r="I156" s="41">
        <v>7</v>
      </c>
      <c r="J156" s="36">
        <f>ROUND((I156)/(C156+I156)*1000,1)</f>
        <v>49.6</v>
      </c>
      <c r="K156" s="39">
        <v>24</v>
      </c>
      <c r="L156" s="36">
        <f>ROUND(K156/A156*1000,1)</f>
        <v>6.6</v>
      </c>
      <c r="M156" s="39">
        <v>3</v>
      </c>
      <c r="N156" s="58">
        <f>ROUND(M156/A156*1000,2)</f>
        <v>0.82</v>
      </c>
    </row>
    <row r="157" spans="1:14" ht="24">
      <c r="A157" s="79">
        <v>5681</v>
      </c>
      <c r="B157" s="37" t="s">
        <v>248</v>
      </c>
      <c r="C157" s="39">
        <v>172</v>
      </c>
      <c r="D157" s="40">
        <f>ROUND(C157/A157*1000,1)</f>
        <v>30.3</v>
      </c>
      <c r="E157" s="68">
        <v>61</v>
      </c>
      <c r="F157" s="34">
        <f>ROUND(E157/A157*1000,1)</f>
        <v>10.7</v>
      </c>
      <c r="G157" s="41"/>
      <c r="H157" s="36"/>
      <c r="I157" s="41">
        <v>11</v>
      </c>
      <c r="J157" s="36">
        <f>ROUND((I157)/(C157+I157)*1000,1)</f>
        <v>60.1</v>
      </c>
      <c r="K157" s="39">
        <v>39</v>
      </c>
      <c r="L157" s="36">
        <f>ROUND(K157/A157*1000,1)</f>
        <v>6.9</v>
      </c>
      <c r="M157" s="39">
        <v>4</v>
      </c>
      <c r="N157" s="58">
        <f>ROUND(M157/A157*1000,2)</f>
        <v>0.7</v>
      </c>
    </row>
    <row r="158" spans="1:14" ht="7.5" customHeight="1" thickBot="1">
      <c r="A158" s="80"/>
      <c r="B158" s="82"/>
      <c r="C158" s="42"/>
      <c r="D158" s="43"/>
      <c r="E158" s="70"/>
      <c r="F158" s="44"/>
      <c r="G158" s="45"/>
      <c r="H158" s="46"/>
      <c r="I158" s="45"/>
      <c r="J158" s="46" t="s">
        <v>1</v>
      </c>
      <c r="K158" s="42"/>
      <c r="L158" s="46"/>
      <c r="M158" s="42"/>
      <c r="N158" s="60"/>
    </row>
    <row r="159" spans="1:14" ht="24">
      <c r="A159" s="79">
        <v>10924</v>
      </c>
      <c r="B159" s="37" t="s">
        <v>249</v>
      </c>
      <c r="C159" s="32">
        <v>274</v>
      </c>
      <c r="D159" s="33">
        <f>ROUND(C159/A159*1000,1)</f>
        <v>25.1</v>
      </c>
      <c r="E159" s="68">
        <v>151</v>
      </c>
      <c r="F159" s="34">
        <f>ROUND(E159/A159*1000,1)</f>
        <v>13.8</v>
      </c>
      <c r="G159" s="35"/>
      <c r="H159" s="36"/>
      <c r="I159" s="35">
        <v>18</v>
      </c>
      <c r="J159" s="36">
        <f>ROUND((I159)/(C159+I159)*1000,1)</f>
        <v>61.6</v>
      </c>
      <c r="K159" s="32">
        <v>82</v>
      </c>
      <c r="L159" s="36">
        <f>ROUND(K159/A159*1000,1)</f>
        <v>7.5</v>
      </c>
      <c r="M159" s="32">
        <v>4</v>
      </c>
      <c r="N159" s="58">
        <f>ROUND(M159/A159*1000,2)</f>
        <v>0.37</v>
      </c>
    </row>
    <row r="160" spans="1:14" ht="24">
      <c r="A160" s="75">
        <v>4559</v>
      </c>
      <c r="B160" s="38" t="s">
        <v>250</v>
      </c>
      <c r="C160" s="32">
        <v>145</v>
      </c>
      <c r="D160" s="33">
        <f>ROUND(C160/A160*1000,1)</f>
        <v>31.8</v>
      </c>
      <c r="E160" s="69">
        <v>68</v>
      </c>
      <c r="F160" s="34">
        <f>ROUND(E160/A160*1000,1)</f>
        <v>14.9</v>
      </c>
      <c r="G160" s="35"/>
      <c r="H160" s="36"/>
      <c r="I160" s="35">
        <v>7</v>
      </c>
      <c r="J160" s="27">
        <f>ROUND((I160)/(C160+I160)*1000,1)</f>
        <v>46.1</v>
      </c>
      <c r="K160" s="6">
        <v>48</v>
      </c>
      <c r="L160" s="36">
        <f>ROUND(K160/A160*1000,1)</f>
        <v>10.5</v>
      </c>
      <c r="M160" s="6">
        <v>6</v>
      </c>
      <c r="N160" s="56">
        <f>ROUND(M160/A160*1000,2)</f>
        <v>1.32</v>
      </c>
    </row>
    <row r="161" spans="1:14" ht="24">
      <c r="A161" s="79">
        <v>5340</v>
      </c>
      <c r="B161" s="37" t="s">
        <v>251</v>
      </c>
      <c r="C161" s="32">
        <v>135</v>
      </c>
      <c r="D161" s="33">
        <f>ROUND(C161/A161*1000,1)</f>
        <v>25.3</v>
      </c>
      <c r="E161" s="68">
        <v>77</v>
      </c>
      <c r="F161" s="34">
        <f>ROUND(E161/A161*1000,1)</f>
        <v>14.4</v>
      </c>
      <c r="G161" s="35"/>
      <c r="H161" s="36"/>
      <c r="I161" s="35">
        <v>11</v>
      </c>
      <c r="J161" s="36">
        <f>ROUND((I161)/(C161+I161)*1000,1)</f>
        <v>75.3</v>
      </c>
      <c r="K161" s="32">
        <v>48</v>
      </c>
      <c r="L161" s="36">
        <f>ROUND(K161/A161*1000,1)</f>
        <v>9</v>
      </c>
      <c r="M161" s="32">
        <v>7</v>
      </c>
      <c r="N161" s="58">
        <f>ROUND(M161/A161*1000,2)</f>
        <v>1.31</v>
      </c>
    </row>
    <row r="162" spans="1:14" ht="24">
      <c r="A162" s="79">
        <v>3148</v>
      </c>
      <c r="B162" s="37" t="s">
        <v>252</v>
      </c>
      <c r="C162" s="32">
        <v>104</v>
      </c>
      <c r="D162" s="33">
        <f>ROUND(C162/A162*1000,1)</f>
        <v>33</v>
      </c>
      <c r="E162" s="68">
        <v>33</v>
      </c>
      <c r="F162" s="34">
        <f>ROUND(E162/A162*1000,1)</f>
        <v>10.5</v>
      </c>
      <c r="G162" s="35"/>
      <c r="H162" s="36"/>
      <c r="I162" s="35">
        <v>1</v>
      </c>
      <c r="J162" s="36">
        <f>ROUND((I162)/(C162+I162)*1000,1)</f>
        <v>9.5</v>
      </c>
      <c r="K162" s="32">
        <v>35</v>
      </c>
      <c r="L162" s="36">
        <f>ROUND(K162/A162*1000,1)</f>
        <v>11.1</v>
      </c>
      <c r="M162" s="32">
        <v>3</v>
      </c>
      <c r="N162" s="58">
        <f>ROUND(M162/A162*1000,2)</f>
        <v>0.95</v>
      </c>
    </row>
    <row r="163" spans="1:14" ht="24">
      <c r="A163" s="79">
        <v>9176</v>
      </c>
      <c r="B163" s="37" t="s">
        <v>253</v>
      </c>
      <c r="C163" s="32">
        <v>264</v>
      </c>
      <c r="D163" s="33">
        <f>ROUND(C163/A163*1000,1)</f>
        <v>28.8</v>
      </c>
      <c r="E163" s="68">
        <v>124</v>
      </c>
      <c r="F163" s="34">
        <f>ROUND(E163/A163*1000,1)</f>
        <v>13.5</v>
      </c>
      <c r="G163" s="35"/>
      <c r="H163" s="36"/>
      <c r="I163" s="35">
        <v>6</v>
      </c>
      <c r="J163" s="36">
        <f>ROUND((I163)/(C163+I163)*1000,1)</f>
        <v>22.2</v>
      </c>
      <c r="K163" s="32">
        <v>80</v>
      </c>
      <c r="L163" s="36">
        <f>ROUND(K163/A163*1000,1)</f>
        <v>8.7</v>
      </c>
      <c r="M163" s="32">
        <v>12</v>
      </c>
      <c r="N163" s="58">
        <f>ROUND(M163/A163*1000,2)</f>
        <v>1.31</v>
      </c>
    </row>
    <row r="164" spans="1:14" ht="7.5" customHeight="1">
      <c r="A164" s="80"/>
      <c r="B164" s="37"/>
      <c r="C164" s="32"/>
      <c r="D164" s="33"/>
      <c r="E164" s="68"/>
      <c r="F164" s="34"/>
      <c r="G164" s="35"/>
      <c r="H164" s="36"/>
      <c r="I164" s="35"/>
      <c r="J164" s="36" t="s">
        <v>1</v>
      </c>
      <c r="K164" s="32"/>
      <c r="L164" s="36"/>
      <c r="M164" s="32"/>
      <c r="N164" s="58"/>
    </row>
    <row r="165" spans="1:14" ht="24">
      <c r="A165" s="79">
        <v>4176</v>
      </c>
      <c r="B165" s="37" t="s">
        <v>121</v>
      </c>
      <c r="C165" s="32">
        <v>143</v>
      </c>
      <c r="D165" s="33">
        <f>ROUND(C165/A165*1000,1)</f>
        <v>34.2</v>
      </c>
      <c r="E165" s="68">
        <v>66</v>
      </c>
      <c r="F165" s="34">
        <f>ROUND(E165/A165*1000,1)</f>
        <v>15.8</v>
      </c>
      <c r="G165" s="35"/>
      <c r="H165" s="36"/>
      <c r="I165" s="35">
        <v>7</v>
      </c>
      <c r="J165" s="36">
        <f>ROUND((I165)/(C165+I165)*1000,1)</f>
        <v>46.7</v>
      </c>
      <c r="K165" s="32">
        <v>37</v>
      </c>
      <c r="L165" s="36">
        <f>ROUND(K165/A165*1000,1)</f>
        <v>8.9</v>
      </c>
      <c r="M165" s="32">
        <v>5</v>
      </c>
      <c r="N165" s="58">
        <f>ROUND(M165/A165*1000,2)</f>
        <v>1.2</v>
      </c>
    </row>
    <row r="166" spans="1:14" ht="24">
      <c r="A166" s="80"/>
      <c r="B166" s="88" t="s">
        <v>201</v>
      </c>
      <c r="C166" s="32"/>
      <c r="D166" s="33"/>
      <c r="E166" s="69"/>
      <c r="F166" s="34"/>
      <c r="G166" s="35">
        <v>113</v>
      </c>
      <c r="H166" s="36">
        <f>ROUND(G166/SUM(C167:C187)*1000,1)</f>
        <v>59.7</v>
      </c>
      <c r="I166" s="35"/>
      <c r="J166" s="36"/>
      <c r="K166" s="32"/>
      <c r="L166" s="36"/>
      <c r="M166" s="32"/>
      <c r="N166" s="58"/>
    </row>
    <row r="167" spans="1:14" ht="24">
      <c r="A167" s="79">
        <v>4157</v>
      </c>
      <c r="B167" s="38" t="s">
        <v>254</v>
      </c>
      <c r="C167" s="32">
        <v>112</v>
      </c>
      <c r="D167" s="33">
        <f>ROUND(C167/A167*1000,1)</f>
        <v>26.9</v>
      </c>
      <c r="E167" s="69">
        <v>37</v>
      </c>
      <c r="F167" s="34">
        <f>ROUND(E167/A167*1000,1)</f>
        <v>8.9</v>
      </c>
      <c r="G167" s="35"/>
      <c r="H167" s="36"/>
      <c r="I167" s="35">
        <v>5</v>
      </c>
      <c r="J167" s="36">
        <f>ROUND((I167)/(C167+I167)*1000,1)</f>
        <v>42.7</v>
      </c>
      <c r="K167" s="32">
        <v>35</v>
      </c>
      <c r="L167" s="36">
        <f>ROUND(K167/A167*1000,1)</f>
        <v>8.4</v>
      </c>
      <c r="M167" s="32">
        <v>3</v>
      </c>
      <c r="N167" s="58">
        <f>ROUND(M167/A167*1000,2)</f>
        <v>0.72</v>
      </c>
    </row>
    <row r="168" spans="1:14" ht="24">
      <c r="A168" s="79">
        <v>4924</v>
      </c>
      <c r="B168" s="38" t="s">
        <v>255</v>
      </c>
      <c r="C168" s="32">
        <v>142</v>
      </c>
      <c r="D168" s="33">
        <f>ROUND(C168/A168*1000,1)</f>
        <v>28.8</v>
      </c>
      <c r="E168" s="69">
        <v>55</v>
      </c>
      <c r="F168" s="34">
        <f>ROUND(E168/A168*1000,1)</f>
        <v>11.2</v>
      </c>
      <c r="G168" s="35"/>
      <c r="H168" s="36"/>
      <c r="I168" s="35">
        <v>9</v>
      </c>
      <c r="J168" s="36">
        <f>ROUND((I168)/(C168+I168)*1000,1)</f>
        <v>59.6</v>
      </c>
      <c r="K168" s="32">
        <v>46</v>
      </c>
      <c r="L168" s="36">
        <f>ROUND(K168/A168*1000,1)</f>
        <v>9.3</v>
      </c>
      <c r="M168" s="32">
        <v>4</v>
      </c>
      <c r="N168" s="58">
        <f>ROUND(M168/A168*1000,2)</f>
        <v>0.81</v>
      </c>
    </row>
    <row r="169" spans="1:14" ht="24">
      <c r="A169" s="79">
        <v>3221</v>
      </c>
      <c r="B169" s="37" t="s">
        <v>256</v>
      </c>
      <c r="C169" s="32">
        <v>85</v>
      </c>
      <c r="D169" s="33">
        <f>ROUND(C169/A169*1000,1)</f>
        <v>26.4</v>
      </c>
      <c r="E169" s="68">
        <v>32</v>
      </c>
      <c r="F169" s="34">
        <f>ROUND(E169/A169*1000,1)</f>
        <v>9.9</v>
      </c>
      <c r="G169" s="35"/>
      <c r="H169" s="36"/>
      <c r="I169" s="35">
        <v>4</v>
      </c>
      <c r="J169" s="36">
        <f>ROUND((I169)/(C169+I169)*1000,1)</f>
        <v>44.9</v>
      </c>
      <c r="K169" s="32">
        <v>30</v>
      </c>
      <c r="L169" s="36">
        <f>ROUND(K169/A169*1000,1)</f>
        <v>9.3</v>
      </c>
      <c r="M169" s="32">
        <v>3</v>
      </c>
      <c r="N169" s="58">
        <f>ROUND(M169/A169*1000,2)</f>
        <v>0.93</v>
      </c>
    </row>
    <row r="170" spans="1:14" ht="24">
      <c r="A170" s="79">
        <v>3943</v>
      </c>
      <c r="B170" s="37" t="s">
        <v>257</v>
      </c>
      <c r="C170" s="32">
        <v>133</v>
      </c>
      <c r="D170" s="33">
        <f>ROUND(C170/A170*1000,1)</f>
        <v>33.7</v>
      </c>
      <c r="E170" s="68">
        <v>55</v>
      </c>
      <c r="F170" s="34">
        <f>ROUND(E170/A170*1000,1)</f>
        <v>13.9</v>
      </c>
      <c r="G170" s="35"/>
      <c r="H170" s="36"/>
      <c r="I170" s="35">
        <v>70</v>
      </c>
      <c r="J170" s="36">
        <f>ROUND((I170)/(C170+I170)*1000,1)</f>
        <v>344.8</v>
      </c>
      <c r="K170" s="32">
        <v>26</v>
      </c>
      <c r="L170" s="36">
        <f>ROUND(K170/A170*1000,1)</f>
        <v>6.6</v>
      </c>
      <c r="M170" s="32">
        <v>1</v>
      </c>
      <c r="N170" s="58">
        <f>ROUND(M170/A170*1000,2)</f>
        <v>0.25</v>
      </c>
    </row>
    <row r="171" spans="1:14" ht="24">
      <c r="A171" s="79">
        <v>10169</v>
      </c>
      <c r="B171" s="91" t="s">
        <v>258</v>
      </c>
      <c r="C171" s="32">
        <v>223</v>
      </c>
      <c r="D171" s="33">
        <f>ROUND(C171/A171*1000,1)</f>
        <v>21.9</v>
      </c>
      <c r="E171" s="68">
        <v>107</v>
      </c>
      <c r="F171" s="34">
        <f>ROUND(E171/A171*1000,1)</f>
        <v>10.5</v>
      </c>
      <c r="G171" s="35"/>
      <c r="H171" s="36"/>
      <c r="I171" s="35">
        <v>30</v>
      </c>
      <c r="J171" s="36">
        <f>ROUND((I171)/(C171+I171)*1000,1)</f>
        <v>118.6</v>
      </c>
      <c r="K171" s="32">
        <v>82</v>
      </c>
      <c r="L171" s="36">
        <f>ROUND(K171/A171*1000,1)</f>
        <v>8.1</v>
      </c>
      <c r="M171" s="32">
        <v>11</v>
      </c>
      <c r="N171" s="58">
        <f>ROUND(M171/A171*1000,2)</f>
        <v>1.08</v>
      </c>
    </row>
    <row r="172" spans="1:14" ht="7.5" customHeight="1">
      <c r="A172" s="80"/>
      <c r="B172" s="37"/>
      <c r="C172" s="32"/>
      <c r="D172" s="33"/>
      <c r="E172" s="68"/>
      <c r="F172" s="34"/>
      <c r="G172" s="35"/>
      <c r="H172" s="36"/>
      <c r="I172" s="35"/>
      <c r="J172" s="36" t="s">
        <v>1</v>
      </c>
      <c r="K172" s="32"/>
      <c r="L172" s="36"/>
      <c r="M172" s="32"/>
      <c r="N172" s="58"/>
    </row>
    <row r="173" spans="1:14" ht="24">
      <c r="A173" s="79">
        <v>2576</v>
      </c>
      <c r="B173" s="38" t="s">
        <v>259</v>
      </c>
      <c r="C173" s="32">
        <v>66</v>
      </c>
      <c r="D173" s="33">
        <f>ROUND(C173/A173*1000,1)</f>
        <v>25.6</v>
      </c>
      <c r="E173" s="69">
        <v>20</v>
      </c>
      <c r="F173" s="34">
        <f>ROUND(E173/A173*1000,1)</f>
        <v>7.8</v>
      </c>
      <c r="G173" s="35"/>
      <c r="H173" s="36"/>
      <c r="I173" s="35">
        <v>5</v>
      </c>
      <c r="J173" s="36">
        <f>ROUND((I173)/(C173+I173)*1000,1)</f>
        <v>70.4</v>
      </c>
      <c r="K173" s="32">
        <v>20</v>
      </c>
      <c r="L173" s="36">
        <f>ROUND(K173/A173*1000,1)</f>
        <v>7.8</v>
      </c>
      <c r="M173" s="32">
        <v>1</v>
      </c>
      <c r="N173" s="58">
        <f>ROUND(M173/A173*1000,2)</f>
        <v>0.39</v>
      </c>
    </row>
    <row r="174" spans="1:14" ht="24">
      <c r="A174" s="79">
        <v>2766</v>
      </c>
      <c r="B174" s="37" t="s">
        <v>140</v>
      </c>
      <c r="C174" s="32">
        <v>70</v>
      </c>
      <c r="D174" s="33">
        <f>ROUND(C174/A174*1000,1)</f>
        <v>25.3</v>
      </c>
      <c r="E174" s="68">
        <v>33</v>
      </c>
      <c r="F174" s="34">
        <f>ROUND(E174/A174*1000,1)</f>
        <v>11.9</v>
      </c>
      <c r="G174" s="35"/>
      <c r="H174" s="36"/>
      <c r="I174" s="35">
        <v>2</v>
      </c>
      <c r="J174" s="36">
        <f>ROUND((I174)/(C174+I174)*1000,1)</f>
        <v>27.8</v>
      </c>
      <c r="K174" s="32">
        <v>22</v>
      </c>
      <c r="L174" s="36">
        <f>ROUND(K174/A174*1000,1)</f>
        <v>8</v>
      </c>
      <c r="M174" s="32">
        <v>4</v>
      </c>
      <c r="N174" s="58">
        <f>ROUND(M174/A174*1000,2)</f>
        <v>1.45</v>
      </c>
    </row>
    <row r="175" spans="1:14" ht="24">
      <c r="A175" s="79">
        <v>2179</v>
      </c>
      <c r="B175" s="37" t="s">
        <v>260</v>
      </c>
      <c r="C175" s="32">
        <v>69</v>
      </c>
      <c r="D175" s="33">
        <f>ROUND(C175/A175*1000,1)</f>
        <v>31.7</v>
      </c>
      <c r="E175" s="68">
        <v>30</v>
      </c>
      <c r="F175" s="34">
        <f>ROUND(E175/A175*1000,1)</f>
        <v>13.8</v>
      </c>
      <c r="G175" s="35"/>
      <c r="H175" s="36"/>
      <c r="I175" s="35">
        <v>2</v>
      </c>
      <c r="J175" s="36">
        <f>ROUND((I175)/(C175+I175)*1000,1)</f>
        <v>28.2</v>
      </c>
      <c r="K175" s="32">
        <v>16</v>
      </c>
      <c r="L175" s="36">
        <f>ROUND(K175/A175*1000,1)</f>
        <v>7.3</v>
      </c>
      <c r="M175" s="32">
        <v>3</v>
      </c>
      <c r="N175" s="58">
        <f>ROUND(M175/A175*1000,2)</f>
        <v>1.38</v>
      </c>
    </row>
    <row r="176" spans="1:14" ht="24">
      <c r="A176" s="79">
        <v>4180</v>
      </c>
      <c r="B176" s="37" t="s">
        <v>261</v>
      </c>
      <c r="C176" s="32">
        <v>117</v>
      </c>
      <c r="D176" s="33">
        <f>ROUND(C176/A176*1000,1)</f>
        <v>28</v>
      </c>
      <c r="E176" s="68">
        <v>47</v>
      </c>
      <c r="F176" s="34">
        <f>ROUND(E176/A176*1000,1)</f>
        <v>11.2</v>
      </c>
      <c r="G176" s="35"/>
      <c r="H176" s="36"/>
      <c r="I176" s="35">
        <v>3</v>
      </c>
      <c r="J176" s="36">
        <f>ROUND((I176)/(C176+I176)*1000,1)</f>
        <v>25</v>
      </c>
      <c r="K176" s="32">
        <v>26</v>
      </c>
      <c r="L176" s="36">
        <f>ROUND(K176/A176*1000,1)</f>
        <v>6.2</v>
      </c>
      <c r="M176" s="32">
        <v>1</v>
      </c>
      <c r="N176" s="58">
        <f>ROUND(M176/A176*1000,2)</f>
        <v>0.24</v>
      </c>
    </row>
    <row r="177" spans="1:14" ht="24">
      <c r="A177" s="79">
        <v>3990</v>
      </c>
      <c r="B177" s="37" t="s">
        <v>262</v>
      </c>
      <c r="C177" s="32">
        <v>100</v>
      </c>
      <c r="D177" s="33">
        <f>ROUND(C177/A177*1000,1)</f>
        <v>25.1</v>
      </c>
      <c r="E177" s="68">
        <v>69</v>
      </c>
      <c r="F177" s="34">
        <f>ROUND(E177/A177*1000,1)</f>
        <v>17.3</v>
      </c>
      <c r="G177" s="35"/>
      <c r="H177" s="36"/>
      <c r="I177" s="35">
        <v>6</v>
      </c>
      <c r="J177" s="36">
        <f>ROUND((I177)/(C177+I177)*1000,1)</f>
        <v>56.6</v>
      </c>
      <c r="K177" s="32">
        <v>26</v>
      </c>
      <c r="L177" s="36">
        <f>ROUND(K177/A177*1000,1)</f>
        <v>6.5</v>
      </c>
      <c r="M177" s="32">
        <v>6</v>
      </c>
      <c r="N177" s="58">
        <f>ROUND(M177/A177*1000,2)</f>
        <v>1.5</v>
      </c>
    </row>
    <row r="178" spans="1:14" ht="7.5" customHeight="1">
      <c r="A178" s="80"/>
      <c r="B178" s="37"/>
      <c r="C178" s="32"/>
      <c r="D178" s="33"/>
      <c r="E178" s="68"/>
      <c r="F178" s="34"/>
      <c r="G178" s="35"/>
      <c r="H178" s="36"/>
      <c r="I178" s="35"/>
      <c r="J178" s="36" t="s">
        <v>1</v>
      </c>
      <c r="K178" s="32"/>
      <c r="L178" s="36"/>
      <c r="M178" s="32"/>
      <c r="N178" s="58"/>
    </row>
    <row r="179" spans="1:14" ht="24">
      <c r="A179" s="79">
        <v>4587</v>
      </c>
      <c r="B179" s="37" t="s">
        <v>263</v>
      </c>
      <c r="C179" s="32">
        <v>125</v>
      </c>
      <c r="D179" s="33">
        <f>ROUND(C179/A179*1000,1)</f>
        <v>27.3</v>
      </c>
      <c r="E179" s="68">
        <v>40</v>
      </c>
      <c r="F179" s="34">
        <f>ROUND(E179/A179*1000,1)</f>
        <v>8.7</v>
      </c>
      <c r="G179" s="35"/>
      <c r="H179" s="36"/>
      <c r="I179" s="35">
        <v>2</v>
      </c>
      <c r="J179" s="36">
        <f>ROUND((I179)/(C179+I179)*1000,1)</f>
        <v>15.7</v>
      </c>
      <c r="K179" s="32">
        <v>53</v>
      </c>
      <c r="L179" s="36">
        <f>ROUND(K179/A179*1000,1)</f>
        <v>11.6</v>
      </c>
      <c r="M179" s="32">
        <v>10</v>
      </c>
      <c r="N179" s="58">
        <f>ROUND(M179/A179*1000,2)</f>
        <v>2.18</v>
      </c>
    </row>
    <row r="180" spans="1:14" ht="24">
      <c r="A180" s="75">
        <v>3313</v>
      </c>
      <c r="B180" s="38" t="s">
        <v>264</v>
      </c>
      <c r="C180" s="32">
        <v>68</v>
      </c>
      <c r="D180" s="33">
        <f>ROUND(C180/A180*1000,1)</f>
        <v>20.5</v>
      </c>
      <c r="E180" s="69">
        <v>32</v>
      </c>
      <c r="F180" s="34">
        <f>ROUND(E180/A180*1000,1)</f>
        <v>9.7</v>
      </c>
      <c r="G180" s="35"/>
      <c r="H180" s="36"/>
      <c r="I180" s="35">
        <v>3</v>
      </c>
      <c r="J180" s="27">
        <f>ROUND((I180)/(C180+I180)*1000,1)</f>
        <v>42.3</v>
      </c>
      <c r="K180" s="6">
        <v>35</v>
      </c>
      <c r="L180" s="36">
        <f>ROUND(K180/A180*1000,1)</f>
        <v>10.6</v>
      </c>
      <c r="M180" s="6">
        <v>5</v>
      </c>
      <c r="N180" s="56">
        <f>ROUND(M180/A180*1000,2)</f>
        <v>1.51</v>
      </c>
    </row>
    <row r="181" spans="1:14" ht="24">
      <c r="A181" s="79">
        <v>6295</v>
      </c>
      <c r="B181" s="37" t="s">
        <v>265</v>
      </c>
      <c r="C181" s="32">
        <v>186</v>
      </c>
      <c r="D181" s="33">
        <f>ROUND(C181/A181*1000,1)</f>
        <v>29.5</v>
      </c>
      <c r="E181" s="68">
        <v>57</v>
      </c>
      <c r="F181" s="34">
        <f>ROUND(E181/A181*1000,1)</f>
        <v>9.1</v>
      </c>
      <c r="G181" s="35"/>
      <c r="H181" s="36"/>
      <c r="I181" s="35">
        <v>2</v>
      </c>
      <c r="J181" s="36">
        <f>ROUND((I181)/(C181+I181)*1000,1)</f>
        <v>10.6</v>
      </c>
      <c r="K181" s="32">
        <v>64</v>
      </c>
      <c r="L181" s="36">
        <f>ROUND(K181/A181*1000,1)</f>
        <v>10.2</v>
      </c>
      <c r="M181" s="32">
        <v>7</v>
      </c>
      <c r="N181" s="58">
        <f>ROUND(M181/A181*1000,2)</f>
        <v>1.11</v>
      </c>
    </row>
    <row r="182" spans="1:14" ht="24">
      <c r="A182" s="79">
        <v>4311</v>
      </c>
      <c r="B182" s="37" t="s">
        <v>266</v>
      </c>
      <c r="C182" s="32">
        <v>134</v>
      </c>
      <c r="D182" s="33">
        <f>ROUND(C182/A182*1000,1)</f>
        <v>31.1</v>
      </c>
      <c r="E182" s="68">
        <v>50</v>
      </c>
      <c r="F182" s="34">
        <f>ROUND(E182/A182*1000,1)</f>
        <v>11.6</v>
      </c>
      <c r="G182" s="35"/>
      <c r="H182" s="36"/>
      <c r="I182" s="35">
        <v>8</v>
      </c>
      <c r="J182" s="36">
        <f>ROUND((I182)/(C182+I182)*1000,1)</f>
        <v>56.3</v>
      </c>
      <c r="K182" s="32">
        <v>32</v>
      </c>
      <c r="L182" s="36">
        <f>ROUND(K182/A182*1000,1)</f>
        <v>7.4</v>
      </c>
      <c r="M182" s="32">
        <v>2</v>
      </c>
      <c r="N182" s="58">
        <f>ROUND(M182/A182*1000,2)</f>
        <v>0.46</v>
      </c>
    </row>
    <row r="183" spans="1:14" ht="24">
      <c r="A183" s="79">
        <v>2673</v>
      </c>
      <c r="B183" s="37" t="s">
        <v>136</v>
      </c>
      <c r="C183" s="32">
        <v>60</v>
      </c>
      <c r="D183" s="33">
        <f>ROUND(C183/A183*1000,1)</f>
        <v>22.4</v>
      </c>
      <c r="E183" s="68">
        <v>33</v>
      </c>
      <c r="F183" s="34">
        <f>ROUND(E183/A183*1000,1)</f>
        <v>12.3</v>
      </c>
      <c r="G183" s="35"/>
      <c r="H183" s="36"/>
      <c r="I183" s="35">
        <v>0</v>
      </c>
      <c r="J183" s="36">
        <f>ROUND((I183)/(C183+I183)*1000,1)</f>
        <v>0</v>
      </c>
      <c r="K183" s="32">
        <v>27</v>
      </c>
      <c r="L183" s="36">
        <f>ROUND(K183/A183*1000,1)</f>
        <v>10.1</v>
      </c>
      <c r="M183" s="32">
        <v>4</v>
      </c>
      <c r="N183" s="58">
        <f>ROUND(M183/A183*1000,2)</f>
        <v>1.5</v>
      </c>
    </row>
    <row r="184" spans="1:14" ht="7.5" customHeight="1">
      <c r="A184" s="80"/>
      <c r="B184" s="37"/>
      <c r="C184" s="32"/>
      <c r="D184" s="33"/>
      <c r="E184" s="68"/>
      <c r="F184" s="34"/>
      <c r="G184" s="35"/>
      <c r="H184" s="36"/>
      <c r="I184" s="35"/>
      <c r="J184" s="36" t="s">
        <v>1</v>
      </c>
      <c r="K184" s="32"/>
      <c r="L184" s="36"/>
      <c r="M184" s="32"/>
      <c r="N184" s="58"/>
    </row>
    <row r="185" spans="1:14" ht="24">
      <c r="A185" s="79">
        <v>2028</v>
      </c>
      <c r="B185" s="37" t="s">
        <v>267</v>
      </c>
      <c r="C185" s="32">
        <v>43</v>
      </c>
      <c r="D185" s="33">
        <f>ROUND(C185/A185*1000,1)</f>
        <v>21.2</v>
      </c>
      <c r="E185" s="68">
        <v>18</v>
      </c>
      <c r="F185" s="34">
        <f>ROUND(E185/A185*1000,1)</f>
        <v>8.9</v>
      </c>
      <c r="G185" s="35"/>
      <c r="H185" s="36"/>
      <c r="I185" s="35">
        <v>1</v>
      </c>
      <c r="J185" s="36">
        <f>ROUND((I185)/(C185+I185)*1000,1)</f>
        <v>22.7</v>
      </c>
      <c r="K185" s="32">
        <v>18</v>
      </c>
      <c r="L185" s="36">
        <f>ROUND(K185/A185*1000,1)</f>
        <v>8.9</v>
      </c>
      <c r="M185" s="32">
        <v>0</v>
      </c>
      <c r="N185" s="58">
        <f>ROUND(M185/A185*1000,2)</f>
        <v>0</v>
      </c>
    </row>
    <row r="186" spans="1:14" ht="24">
      <c r="A186" s="75">
        <v>2147</v>
      </c>
      <c r="B186" s="38" t="s">
        <v>268</v>
      </c>
      <c r="C186" s="32">
        <v>52</v>
      </c>
      <c r="D186" s="33">
        <f>ROUND(C186/A186*1000,1)</f>
        <v>24.2</v>
      </c>
      <c r="E186" s="69">
        <v>34</v>
      </c>
      <c r="F186" s="34">
        <f>ROUND(E186/A186*1000,1)</f>
        <v>15.8</v>
      </c>
      <c r="G186" s="35"/>
      <c r="H186" s="36"/>
      <c r="I186" s="35">
        <v>1</v>
      </c>
      <c r="J186" s="27">
        <f>ROUND((I186)/(C186+I186)*1000,1)</f>
        <v>18.9</v>
      </c>
      <c r="K186" s="6">
        <v>11</v>
      </c>
      <c r="L186" s="36">
        <f>ROUND(K186/A186*1000,1)</f>
        <v>5.1</v>
      </c>
      <c r="M186" s="32">
        <v>2</v>
      </c>
      <c r="N186" s="56">
        <f>ROUND(M186/A186*1000,2)</f>
        <v>0.93</v>
      </c>
    </row>
    <row r="187" spans="1:14" ht="24">
      <c r="A187" s="79">
        <v>3568</v>
      </c>
      <c r="B187" s="37" t="s">
        <v>269</v>
      </c>
      <c r="C187" s="32">
        <v>107</v>
      </c>
      <c r="D187" s="33">
        <f>ROUND(C187/A187*1000,1)</f>
        <v>30</v>
      </c>
      <c r="E187" s="68">
        <v>39</v>
      </c>
      <c r="F187" s="34">
        <f>ROUND(E187/A187*1000,1)</f>
        <v>10.9</v>
      </c>
      <c r="G187" s="35"/>
      <c r="H187" s="36"/>
      <c r="I187" s="35">
        <v>0</v>
      </c>
      <c r="J187" s="36">
        <f>ROUND((I187)/(C187+I187)*1000,1)</f>
        <v>0</v>
      </c>
      <c r="K187" s="32">
        <v>35</v>
      </c>
      <c r="L187" s="36">
        <f>ROUND(K187/A187*1000,1)</f>
        <v>9.8</v>
      </c>
      <c r="M187" s="32">
        <v>0</v>
      </c>
      <c r="N187" s="58">
        <f>ROUND(M187/A187*1000,2)</f>
        <v>0</v>
      </c>
    </row>
    <row r="188" spans="1:14" ht="24">
      <c r="A188" s="80"/>
      <c r="B188" s="88" t="s">
        <v>202</v>
      </c>
      <c r="C188" s="32"/>
      <c r="D188" s="33"/>
      <c r="E188" s="69"/>
      <c r="F188" s="34"/>
      <c r="G188" s="35">
        <v>280</v>
      </c>
      <c r="H188" s="36">
        <f>ROUND(G188/SUM(C189:C223)*1000,1)</f>
        <v>66</v>
      </c>
      <c r="I188" s="35"/>
      <c r="J188" s="36" t="s">
        <v>1</v>
      </c>
      <c r="K188" s="32"/>
      <c r="L188" s="36"/>
      <c r="M188" s="32"/>
      <c r="N188" s="58"/>
    </row>
    <row r="189" spans="1:14" ht="24">
      <c r="A189" s="79">
        <v>13141</v>
      </c>
      <c r="B189" s="38" t="s">
        <v>270</v>
      </c>
      <c r="C189" s="32">
        <v>278</v>
      </c>
      <c r="D189" s="33">
        <f>ROUND(C189/A189*1000,1)</f>
        <v>21.2</v>
      </c>
      <c r="E189" s="69">
        <v>142</v>
      </c>
      <c r="F189" s="34">
        <f>ROUND(E189/A189*1000,1)</f>
        <v>10.8</v>
      </c>
      <c r="G189" s="35"/>
      <c r="H189" s="36"/>
      <c r="I189" s="35">
        <v>17</v>
      </c>
      <c r="J189" s="36">
        <f>ROUND((I189)/(C189+I189)*1000,1)</f>
        <v>57.6</v>
      </c>
      <c r="K189" s="32">
        <v>87</v>
      </c>
      <c r="L189" s="36">
        <f>ROUND(K189/A189*1000,1)</f>
        <v>6.6</v>
      </c>
      <c r="M189" s="32">
        <v>13</v>
      </c>
      <c r="N189" s="58">
        <f>ROUND(M189/A189*1000,2)</f>
        <v>0.99</v>
      </c>
    </row>
    <row r="190" spans="1:14" ht="24">
      <c r="A190" s="79">
        <v>4274</v>
      </c>
      <c r="B190" s="38" t="s">
        <v>316</v>
      </c>
      <c r="C190" s="32">
        <v>98</v>
      </c>
      <c r="D190" s="33">
        <f>ROUND(C190/A190*1000,1)</f>
        <v>22.9</v>
      </c>
      <c r="E190" s="69">
        <v>44</v>
      </c>
      <c r="F190" s="34">
        <f>ROUND(E190/A190*1000,1)</f>
        <v>10.3</v>
      </c>
      <c r="G190" s="35"/>
      <c r="H190" s="36"/>
      <c r="I190" s="35">
        <v>3</v>
      </c>
      <c r="J190" s="36">
        <f>ROUND((I190)/(C190+I190)*1000,1)</f>
        <v>29.7</v>
      </c>
      <c r="K190" s="32">
        <v>34</v>
      </c>
      <c r="L190" s="36">
        <f>ROUND(K190/A190*1000,1)</f>
        <v>8</v>
      </c>
      <c r="M190" s="32">
        <v>2</v>
      </c>
      <c r="N190" s="58">
        <f>ROUND(M190/A190*1000,2)</f>
        <v>0.47</v>
      </c>
    </row>
    <row r="191" spans="1:14" ht="24">
      <c r="A191" s="79">
        <v>2530</v>
      </c>
      <c r="B191" s="38" t="s">
        <v>317</v>
      </c>
      <c r="C191" s="32">
        <v>47</v>
      </c>
      <c r="D191" s="33">
        <f>ROUND(C191/A191*1000,1)</f>
        <v>18.6</v>
      </c>
      <c r="E191" s="69">
        <v>21</v>
      </c>
      <c r="F191" s="34">
        <f>ROUND(E191/A191*1000,1)</f>
        <v>8.3</v>
      </c>
      <c r="G191" s="35"/>
      <c r="H191" s="36"/>
      <c r="I191" s="35">
        <v>4</v>
      </c>
      <c r="J191" s="36">
        <f>ROUND((I191)/(C191+I191)*1000,1)</f>
        <v>78.4</v>
      </c>
      <c r="K191" s="32">
        <v>11</v>
      </c>
      <c r="L191" s="36">
        <f>ROUND(K191/A191*1000,1)</f>
        <v>4.3</v>
      </c>
      <c r="M191" s="32">
        <v>4</v>
      </c>
      <c r="N191" s="58">
        <f>ROUND(M191/A191*1000,2)</f>
        <v>1.58</v>
      </c>
    </row>
    <row r="192" spans="1:14" ht="24">
      <c r="A192" s="79">
        <v>2584</v>
      </c>
      <c r="B192" s="38" t="s">
        <v>318</v>
      </c>
      <c r="C192" s="32">
        <v>71</v>
      </c>
      <c r="D192" s="33">
        <f>ROUND(C192/A192*1000,1)</f>
        <v>27.5</v>
      </c>
      <c r="E192" s="69">
        <v>25</v>
      </c>
      <c r="F192" s="34">
        <f>ROUND(E192/A192*1000,1)</f>
        <v>9.7</v>
      </c>
      <c r="G192" s="35"/>
      <c r="H192" s="36"/>
      <c r="I192" s="35">
        <v>5</v>
      </c>
      <c r="J192" s="36">
        <f>ROUND((I192)/(C192+I192)*1000,1)</f>
        <v>65.8</v>
      </c>
      <c r="K192" s="32">
        <v>21</v>
      </c>
      <c r="L192" s="36">
        <f>ROUND(K192/A192*1000,1)</f>
        <v>8.1</v>
      </c>
      <c r="M192" s="32">
        <v>1</v>
      </c>
      <c r="N192" s="58">
        <f>ROUND(M192/A192*1000,2)</f>
        <v>0.39</v>
      </c>
    </row>
    <row r="193" spans="1:14" ht="24">
      <c r="A193" s="79">
        <v>2859</v>
      </c>
      <c r="B193" s="38" t="s">
        <v>319</v>
      </c>
      <c r="C193" s="32">
        <v>49</v>
      </c>
      <c r="D193" s="33">
        <f>ROUND(C193/A193*1000,1)</f>
        <v>17.1</v>
      </c>
      <c r="E193" s="69">
        <v>31</v>
      </c>
      <c r="F193" s="34">
        <f>ROUND(E193/A193*1000,1)</f>
        <v>10.8</v>
      </c>
      <c r="G193" s="35"/>
      <c r="H193" s="36"/>
      <c r="I193" s="35">
        <v>1</v>
      </c>
      <c r="J193" s="36">
        <f>ROUND((I193)/(C193+I193)*1000,1)</f>
        <v>20</v>
      </c>
      <c r="K193" s="32">
        <v>18</v>
      </c>
      <c r="L193" s="36">
        <f>ROUND(K193/A193*1000,1)</f>
        <v>6.3</v>
      </c>
      <c r="M193" s="32">
        <v>3</v>
      </c>
      <c r="N193" s="58">
        <f>ROUND(M193/A193*1000,2)</f>
        <v>1.05</v>
      </c>
    </row>
    <row r="194" spans="1:14" ht="7.5" customHeight="1">
      <c r="A194" s="80"/>
      <c r="B194" s="37"/>
      <c r="C194" s="32"/>
      <c r="D194" s="33"/>
      <c r="E194" s="68"/>
      <c r="F194" s="34"/>
      <c r="G194" s="35"/>
      <c r="H194" s="36"/>
      <c r="I194" s="35"/>
      <c r="J194" s="36" t="s">
        <v>1</v>
      </c>
      <c r="K194" s="32"/>
      <c r="L194" s="36"/>
      <c r="M194" s="32"/>
      <c r="N194" s="58"/>
    </row>
    <row r="195" spans="1:14" ht="24">
      <c r="A195" s="79">
        <v>6674</v>
      </c>
      <c r="B195" s="37" t="s">
        <v>67</v>
      </c>
      <c r="C195" s="32">
        <v>161</v>
      </c>
      <c r="D195" s="33">
        <f>ROUND(C195/A195*1000,1)</f>
        <v>24.1</v>
      </c>
      <c r="E195" s="68">
        <v>71</v>
      </c>
      <c r="F195" s="34">
        <f>ROUND(E195/A195*1000,1)</f>
        <v>10.6</v>
      </c>
      <c r="G195" s="35"/>
      <c r="H195" s="36"/>
      <c r="I195" s="35">
        <v>14</v>
      </c>
      <c r="J195" s="36">
        <f>ROUND((I195)/(C195+I195)*1000,1)</f>
        <v>80</v>
      </c>
      <c r="K195" s="32">
        <v>50</v>
      </c>
      <c r="L195" s="36">
        <f>ROUND(K195/A195*1000,1)</f>
        <v>7.5</v>
      </c>
      <c r="M195" s="32">
        <v>7</v>
      </c>
      <c r="N195" s="58">
        <f>ROUND(M195/A195*1000,2)</f>
        <v>1.05</v>
      </c>
    </row>
    <row r="196" spans="1:14" ht="24">
      <c r="A196" s="79">
        <v>10099</v>
      </c>
      <c r="B196" s="38" t="s">
        <v>271</v>
      </c>
      <c r="C196" s="32">
        <v>246</v>
      </c>
      <c r="D196" s="33">
        <f>ROUND(C196/A196*1000,1)</f>
        <v>24.4</v>
      </c>
      <c r="E196" s="69">
        <v>107</v>
      </c>
      <c r="F196" s="34">
        <f>ROUND(E196/A196*1000,1)</f>
        <v>10.6</v>
      </c>
      <c r="G196" s="35"/>
      <c r="H196" s="36"/>
      <c r="I196" s="35">
        <v>42</v>
      </c>
      <c r="J196" s="36">
        <f>ROUND((I196)/(C196+I196)*1000,1)</f>
        <v>145.8</v>
      </c>
      <c r="K196" s="32">
        <v>84</v>
      </c>
      <c r="L196" s="36">
        <f>ROUND(K196/A196*1000,1)</f>
        <v>8.3</v>
      </c>
      <c r="M196" s="32">
        <v>8</v>
      </c>
      <c r="N196" s="58">
        <f>ROUND(M196/A196*1000,2)</f>
        <v>0.79</v>
      </c>
    </row>
    <row r="197" spans="1:14" ht="24">
      <c r="A197" s="79">
        <v>3903</v>
      </c>
      <c r="B197" s="38" t="s">
        <v>320</v>
      </c>
      <c r="C197" s="32">
        <v>95</v>
      </c>
      <c r="D197" s="33">
        <f>ROUND(C197/A197*1000,1)</f>
        <v>24.3</v>
      </c>
      <c r="E197" s="69">
        <v>44</v>
      </c>
      <c r="F197" s="34">
        <f>ROUND(E197/A197*1000,1)</f>
        <v>11.3</v>
      </c>
      <c r="G197" s="35"/>
      <c r="H197" s="36"/>
      <c r="I197" s="35">
        <v>1</v>
      </c>
      <c r="J197" s="36">
        <f>ROUND((I197)/(C197+I197)*1000,1)</f>
        <v>10.4</v>
      </c>
      <c r="K197" s="32">
        <v>24</v>
      </c>
      <c r="L197" s="36">
        <f>ROUND(K197/A197*1000,1)</f>
        <v>6.1</v>
      </c>
      <c r="M197" s="32">
        <v>1</v>
      </c>
      <c r="N197" s="58">
        <f>ROUND(M197/A197*1000,2)</f>
        <v>0.26</v>
      </c>
    </row>
    <row r="198" spans="1:14" ht="24">
      <c r="A198" s="79">
        <v>4196</v>
      </c>
      <c r="B198" s="38" t="s">
        <v>272</v>
      </c>
      <c r="C198" s="32">
        <v>109</v>
      </c>
      <c r="D198" s="33">
        <f>ROUND(C198/A198*1000,1)</f>
        <v>26</v>
      </c>
      <c r="E198" s="69">
        <v>58</v>
      </c>
      <c r="F198" s="34">
        <f>ROUND(E198/A198*1000,1)</f>
        <v>13.8</v>
      </c>
      <c r="G198" s="35"/>
      <c r="H198" s="36"/>
      <c r="I198" s="35">
        <v>4</v>
      </c>
      <c r="J198" s="36">
        <f>ROUND((I198)/(C198+I198)*1000,1)</f>
        <v>35.4</v>
      </c>
      <c r="K198" s="32">
        <v>34</v>
      </c>
      <c r="L198" s="36">
        <f>ROUND(K198/A198*1000,1)</f>
        <v>8.1</v>
      </c>
      <c r="M198" s="32">
        <v>1</v>
      </c>
      <c r="N198" s="58">
        <f>ROUND(M198/A198*1000,2)</f>
        <v>0.24</v>
      </c>
    </row>
    <row r="199" spans="1:14" ht="24">
      <c r="A199" s="79">
        <v>9305</v>
      </c>
      <c r="B199" s="38" t="s">
        <v>273</v>
      </c>
      <c r="C199" s="32">
        <v>292</v>
      </c>
      <c r="D199" s="33">
        <f>ROUND(C199/A199*1000,1)</f>
        <v>31.4</v>
      </c>
      <c r="E199" s="69">
        <v>97</v>
      </c>
      <c r="F199" s="34">
        <f>ROUND(E199/A199*1000,1)</f>
        <v>10.4</v>
      </c>
      <c r="G199" s="35"/>
      <c r="H199" s="36"/>
      <c r="I199" s="35">
        <v>7</v>
      </c>
      <c r="J199" s="36">
        <f>ROUND((I199)/(C199+I199)*1000,1)</f>
        <v>23.4</v>
      </c>
      <c r="K199" s="32">
        <v>70</v>
      </c>
      <c r="L199" s="36">
        <f>ROUND(K199/A199*1000,1)</f>
        <v>7.5</v>
      </c>
      <c r="M199" s="32">
        <v>1</v>
      </c>
      <c r="N199" s="58">
        <f>ROUND(M199/A199*1000,2)</f>
        <v>0.11</v>
      </c>
    </row>
    <row r="200" spans="1:14" ht="7.5" customHeight="1">
      <c r="A200" s="80"/>
      <c r="B200" s="37"/>
      <c r="C200" s="32"/>
      <c r="D200" s="33"/>
      <c r="E200" s="68"/>
      <c r="F200" s="34"/>
      <c r="G200" s="35"/>
      <c r="H200" s="36"/>
      <c r="I200" s="35"/>
      <c r="J200" s="36" t="s">
        <v>1</v>
      </c>
      <c r="K200" s="32"/>
      <c r="L200" s="36"/>
      <c r="M200" s="39"/>
      <c r="N200" s="58"/>
    </row>
    <row r="201" spans="1:14" ht="24">
      <c r="A201" s="79">
        <v>7543</v>
      </c>
      <c r="B201" s="38" t="s">
        <v>122</v>
      </c>
      <c r="C201" s="32">
        <v>229</v>
      </c>
      <c r="D201" s="33">
        <f>ROUND(C201/A201*1000,1)</f>
        <v>30.4</v>
      </c>
      <c r="E201" s="69">
        <v>100</v>
      </c>
      <c r="F201" s="34">
        <f>ROUND(E201/A201*1000,1)</f>
        <v>13.3</v>
      </c>
      <c r="G201" s="35"/>
      <c r="H201" s="36"/>
      <c r="I201" s="35">
        <v>12</v>
      </c>
      <c r="J201" s="36">
        <f>ROUND((I201)/(C201+I201)*1000,1)</f>
        <v>49.8</v>
      </c>
      <c r="K201" s="32">
        <v>58</v>
      </c>
      <c r="L201" s="36">
        <f>ROUND(K201/A201*1000,1)</f>
        <v>7.7</v>
      </c>
      <c r="M201" s="32">
        <v>5</v>
      </c>
      <c r="N201" s="58">
        <f>ROUND(M201/A201*1000,2)</f>
        <v>0.66</v>
      </c>
    </row>
    <row r="202" spans="1:14" ht="24">
      <c r="A202" s="79">
        <v>11436</v>
      </c>
      <c r="B202" s="38" t="s">
        <v>123</v>
      </c>
      <c r="C202" s="32">
        <v>359</v>
      </c>
      <c r="D202" s="33">
        <f>ROUND(C202/A202*1000,1)</f>
        <v>31.4</v>
      </c>
      <c r="E202" s="69">
        <v>110</v>
      </c>
      <c r="F202" s="34">
        <f>ROUND(E202/A202*1000,1)</f>
        <v>9.6</v>
      </c>
      <c r="G202" s="35"/>
      <c r="H202" s="36"/>
      <c r="I202" s="35">
        <v>33</v>
      </c>
      <c r="J202" s="27">
        <f>ROUND((I202)/(C202+I202)*1000,1)</f>
        <v>84.2</v>
      </c>
      <c r="K202" s="6">
        <v>84</v>
      </c>
      <c r="L202" s="36">
        <f>ROUND(K202/A202*1000,1)</f>
        <v>7.3</v>
      </c>
      <c r="M202" s="6">
        <v>16</v>
      </c>
      <c r="N202" s="56">
        <f>ROUND(M202/A202*1000,2)</f>
        <v>1.4</v>
      </c>
    </row>
    <row r="203" spans="1:15" ht="24">
      <c r="A203" s="79">
        <v>3468</v>
      </c>
      <c r="B203" s="38" t="s">
        <v>321</v>
      </c>
      <c r="C203" s="32">
        <v>100</v>
      </c>
      <c r="D203" s="40">
        <f>ROUND(C203/A203*1000,1)</f>
        <v>28.8</v>
      </c>
      <c r="E203" s="68">
        <v>46</v>
      </c>
      <c r="F203" s="34">
        <f>ROUND(E203/A203*1000,1)</f>
        <v>13.3</v>
      </c>
      <c r="G203" s="41"/>
      <c r="H203" s="36"/>
      <c r="I203" s="41">
        <v>25</v>
      </c>
      <c r="J203" s="36">
        <f>ROUND((I203)/(C203+I203)*1000,1)</f>
        <v>200</v>
      </c>
      <c r="K203" s="39">
        <v>38</v>
      </c>
      <c r="L203" s="36">
        <f>ROUND(K203/A203*1000,1)</f>
        <v>11</v>
      </c>
      <c r="M203" s="39">
        <v>3</v>
      </c>
      <c r="N203" s="58">
        <f>ROUND(M203/A203*1000,2)</f>
        <v>0.87</v>
      </c>
      <c r="O203" s="53"/>
    </row>
    <row r="204" spans="1:14" ht="24">
      <c r="A204" s="79">
        <v>4922</v>
      </c>
      <c r="B204" s="38" t="s">
        <v>322</v>
      </c>
      <c r="C204" s="32">
        <v>134</v>
      </c>
      <c r="D204" s="33">
        <f>ROUND(C204/A204*1000,1)</f>
        <v>27.2</v>
      </c>
      <c r="E204" s="69">
        <v>62</v>
      </c>
      <c r="F204" s="34">
        <f>ROUND(E204/A204*1000,1)</f>
        <v>12.6</v>
      </c>
      <c r="G204" s="35"/>
      <c r="H204" s="36"/>
      <c r="I204" s="35">
        <v>25</v>
      </c>
      <c r="J204" s="27">
        <f>ROUND((I204)/(C204+I204)*1000,1)</f>
        <v>157.2</v>
      </c>
      <c r="K204" s="6">
        <v>35</v>
      </c>
      <c r="L204" s="36">
        <f>ROUND(K204/A204*1000,1)</f>
        <v>7.1</v>
      </c>
      <c r="M204" s="6">
        <v>4</v>
      </c>
      <c r="N204" s="56">
        <f>ROUND(M204/A204*1000,2)</f>
        <v>0.81</v>
      </c>
    </row>
    <row r="205" spans="1:15" ht="24">
      <c r="A205" s="79">
        <v>5525</v>
      </c>
      <c r="B205" s="38" t="s">
        <v>124</v>
      </c>
      <c r="C205" s="32">
        <v>139</v>
      </c>
      <c r="D205" s="40">
        <f>ROUND(C205/A205*1000,1)</f>
        <v>25.2</v>
      </c>
      <c r="E205" s="68">
        <v>64</v>
      </c>
      <c r="F205" s="34">
        <f>ROUND(E205/A205*1000,1)</f>
        <v>11.6</v>
      </c>
      <c r="G205" s="41"/>
      <c r="H205" s="36"/>
      <c r="I205" s="41">
        <v>19</v>
      </c>
      <c r="J205" s="36">
        <f>ROUND((I205)/(C205+I205)*1000,1)</f>
        <v>120.3</v>
      </c>
      <c r="K205" s="39">
        <v>33</v>
      </c>
      <c r="L205" s="36">
        <f>ROUND(K205/A205*1000,1)</f>
        <v>6</v>
      </c>
      <c r="M205" s="39">
        <v>4</v>
      </c>
      <c r="N205" s="58">
        <f>ROUND(M205/A205*1000,2)</f>
        <v>0.72</v>
      </c>
      <c r="O205" s="53"/>
    </row>
    <row r="206" spans="1:14" ht="7.5" customHeight="1">
      <c r="A206" s="80"/>
      <c r="B206" s="37"/>
      <c r="C206" s="32"/>
      <c r="D206" s="33"/>
      <c r="E206" s="68"/>
      <c r="F206" s="34"/>
      <c r="G206" s="35"/>
      <c r="H206" s="36"/>
      <c r="I206" s="35"/>
      <c r="J206" s="36" t="s">
        <v>1</v>
      </c>
      <c r="K206" s="32"/>
      <c r="L206" s="36"/>
      <c r="M206" s="39"/>
      <c r="N206" s="58"/>
    </row>
    <row r="207" spans="1:14" ht="24">
      <c r="A207" s="79">
        <v>5758</v>
      </c>
      <c r="B207" s="38" t="s">
        <v>276</v>
      </c>
      <c r="C207" s="32">
        <v>100</v>
      </c>
      <c r="D207" s="33">
        <f>ROUND(C207/A207*1000,1)</f>
        <v>17.4</v>
      </c>
      <c r="E207" s="69">
        <v>53</v>
      </c>
      <c r="F207" s="34">
        <f>ROUND(E207/A207*1000,1)</f>
        <v>9.2</v>
      </c>
      <c r="G207" s="35"/>
      <c r="H207" s="36"/>
      <c r="I207" s="35">
        <v>11</v>
      </c>
      <c r="J207" s="27">
        <f>ROUND((I207)/(C207+I207)*1000,1)</f>
        <v>99.1</v>
      </c>
      <c r="K207" s="6">
        <v>42</v>
      </c>
      <c r="L207" s="36">
        <f>ROUND(K207/A207*1000,1)</f>
        <v>7.3</v>
      </c>
      <c r="M207" s="6">
        <v>2</v>
      </c>
      <c r="N207" s="56">
        <f>ROUND(M207/A207*1000,2)</f>
        <v>0.35</v>
      </c>
    </row>
    <row r="208" spans="1:15" ht="24">
      <c r="A208" s="79">
        <v>5022</v>
      </c>
      <c r="B208" s="38" t="s">
        <v>125</v>
      </c>
      <c r="C208" s="32">
        <v>139</v>
      </c>
      <c r="D208" s="40">
        <f>ROUND(C208/A208*1000,1)</f>
        <v>27.7</v>
      </c>
      <c r="E208" s="68">
        <v>44</v>
      </c>
      <c r="F208" s="34">
        <f>ROUND(E208/A208*1000,1)</f>
        <v>8.8</v>
      </c>
      <c r="G208" s="41"/>
      <c r="H208" s="36"/>
      <c r="I208" s="41">
        <v>3</v>
      </c>
      <c r="J208" s="36">
        <f>ROUND((I208)/(C208+I208)*1000,1)</f>
        <v>21.1</v>
      </c>
      <c r="K208" s="39">
        <v>46</v>
      </c>
      <c r="L208" s="36">
        <f>ROUND(K208/A208*1000,1)</f>
        <v>9.2</v>
      </c>
      <c r="M208" s="39">
        <v>4</v>
      </c>
      <c r="N208" s="58">
        <f>ROUND(M208/A208*1000,2)</f>
        <v>0.8</v>
      </c>
      <c r="O208" s="53"/>
    </row>
    <row r="209" spans="1:15" ht="24">
      <c r="A209" s="79">
        <v>2765</v>
      </c>
      <c r="B209" s="37" t="s">
        <v>274</v>
      </c>
      <c r="C209" s="59">
        <v>82</v>
      </c>
      <c r="D209" s="40">
        <f>ROUND(C209/A209*1000,1)</f>
        <v>29.7</v>
      </c>
      <c r="E209" s="68">
        <v>17</v>
      </c>
      <c r="F209" s="34">
        <f>ROUND(E209/A209*1000,1)</f>
        <v>6.1</v>
      </c>
      <c r="G209" s="41"/>
      <c r="H209" s="36"/>
      <c r="I209" s="41">
        <v>3</v>
      </c>
      <c r="J209" s="27">
        <f>ROUND((I209)/(C209+I209)*1000,1)</f>
        <v>35.3</v>
      </c>
      <c r="K209" s="49">
        <v>11</v>
      </c>
      <c r="L209" s="36">
        <f>ROUND(K209/A209*1000,1)</f>
        <v>4</v>
      </c>
      <c r="M209" s="41">
        <v>0</v>
      </c>
      <c r="N209" s="56">
        <f>ROUND(M209/A209*1000,2)</f>
        <v>0</v>
      </c>
      <c r="O209" s="53"/>
    </row>
    <row r="210" spans="1:15" ht="24">
      <c r="A210" s="79">
        <v>4310</v>
      </c>
      <c r="B210" s="37" t="s">
        <v>275</v>
      </c>
      <c r="C210" s="32">
        <v>130</v>
      </c>
      <c r="D210" s="40">
        <f>ROUND(C210/A210*1000,1)</f>
        <v>30.2</v>
      </c>
      <c r="E210" s="68">
        <v>48</v>
      </c>
      <c r="F210" s="34">
        <f>ROUND(E210/A210*1000,1)</f>
        <v>11.1</v>
      </c>
      <c r="G210" s="41"/>
      <c r="H210" s="36"/>
      <c r="I210" s="41">
        <v>5</v>
      </c>
      <c r="J210" s="36">
        <f>ROUND((I210)/(C210+I210)*1000,1)</f>
        <v>37</v>
      </c>
      <c r="K210" s="39">
        <v>35</v>
      </c>
      <c r="L210" s="36">
        <f>ROUND(K210/A210*1000,1)</f>
        <v>8.1</v>
      </c>
      <c r="M210" s="39">
        <v>2</v>
      </c>
      <c r="N210" s="58">
        <f>ROUND(M210/A210*1000,2)</f>
        <v>0.46</v>
      </c>
      <c r="O210" s="53"/>
    </row>
    <row r="211" spans="1:15" ht="24">
      <c r="A211" s="79">
        <v>5597</v>
      </c>
      <c r="B211" s="37" t="s">
        <v>126</v>
      </c>
      <c r="C211" s="59">
        <v>161</v>
      </c>
      <c r="D211" s="40">
        <f>ROUND(C211/A211*1000,1)</f>
        <v>28.8</v>
      </c>
      <c r="E211" s="68">
        <v>76</v>
      </c>
      <c r="F211" s="34">
        <f>ROUND(E211/A211*1000,1)</f>
        <v>13.6</v>
      </c>
      <c r="G211" s="41"/>
      <c r="H211" s="36"/>
      <c r="I211" s="41">
        <v>18</v>
      </c>
      <c r="J211" s="27">
        <f>ROUND((I211)/(C211+I211)*1000,1)</f>
        <v>100.6</v>
      </c>
      <c r="K211" s="49">
        <v>51</v>
      </c>
      <c r="L211" s="36">
        <f>ROUND(K211/A211*1000,1)</f>
        <v>9.1</v>
      </c>
      <c r="M211" s="41">
        <v>7</v>
      </c>
      <c r="N211" s="56">
        <f>ROUND(M211/A211*1000,2)</f>
        <v>1.25</v>
      </c>
      <c r="O211" s="53"/>
    </row>
    <row r="212" spans="1:14" ht="7.5" customHeight="1">
      <c r="A212" s="80"/>
      <c r="B212" s="37"/>
      <c r="C212" s="32"/>
      <c r="D212" s="33"/>
      <c r="E212" s="68"/>
      <c r="F212" s="34"/>
      <c r="G212" s="35"/>
      <c r="H212" s="36"/>
      <c r="I212" s="35"/>
      <c r="J212" s="36" t="s">
        <v>1</v>
      </c>
      <c r="K212" s="32"/>
      <c r="L212" s="36"/>
      <c r="M212" s="39"/>
      <c r="N212" s="58"/>
    </row>
    <row r="213" spans="1:14" ht="24">
      <c r="A213" s="79">
        <v>6027</v>
      </c>
      <c r="B213" s="37" t="s">
        <v>32</v>
      </c>
      <c r="C213" s="39">
        <v>150</v>
      </c>
      <c r="D213" s="40">
        <f>ROUND(C213/A213*1000,1)</f>
        <v>24.9</v>
      </c>
      <c r="E213" s="68">
        <v>73</v>
      </c>
      <c r="F213" s="34">
        <f>ROUND(E213/A213*1000,1)</f>
        <v>12.1</v>
      </c>
      <c r="G213" s="41"/>
      <c r="H213" s="36"/>
      <c r="I213" s="41">
        <v>9</v>
      </c>
      <c r="J213" s="27">
        <f>ROUND((I213)/(C213+I213)*1000,1)</f>
        <v>56.6</v>
      </c>
      <c r="K213" s="49">
        <v>52</v>
      </c>
      <c r="L213" s="36">
        <f>ROUND(K213/A213*1000,1)</f>
        <v>8.6</v>
      </c>
      <c r="M213" s="41">
        <v>7</v>
      </c>
      <c r="N213" s="56">
        <f>ROUND(M213/A213*1000,2)</f>
        <v>1.16</v>
      </c>
    </row>
    <row r="214" spans="1:14" ht="24">
      <c r="A214" s="79">
        <v>3466</v>
      </c>
      <c r="B214" s="37" t="s">
        <v>127</v>
      </c>
      <c r="C214" s="39">
        <v>101</v>
      </c>
      <c r="D214" s="40">
        <f>ROUND(C214/A214*1000,1)</f>
        <v>29.1</v>
      </c>
      <c r="E214" s="68">
        <v>40</v>
      </c>
      <c r="F214" s="34">
        <f>ROUND(E214/A214*1000,1)</f>
        <v>11.5</v>
      </c>
      <c r="G214" s="41"/>
      <c r="H214" s="36"/>
      <c r="I214" s="41">
        <v>9</v>
      </c>
      <c r="J214" s="27">
        <f>ROUND((I214)/(C214+I214)*1000,1)</f>
        <v>81.8</v>
      </c>
      <c r="K214" s="49">
        <v>33</v>
      </c>
      <c r="L214" s="36">
        <f>ROUND(K214/A214*1000,1)</f>
        <v>9.5</v>
      </c>
      <c r="M214" s="41">
        <v>2</v>
      </c>
      <c r="N214" s="56">
        <f>ROUND(M214/A214*1000,2)</f>
        <v>0.58</v>
      </c>
    </row>
    <row r="215" spans="1:14" ht="24">
      <c r="A215" s="79">
        <v>3815</v>
      </c>
      <c r="B215" s="37" t="s">
        <v>128</v>
      </c>
      <c r="C215" s="39">
        <v>95</v>
      </c>
      <c r="D215" s="40">
        <f>ROUND(C215/A215*1000,1)</f>
        <v>24.9</v>
      </c>
      <c r="E215" s="68">
        <v>46</v>
      </c>
      <c r="F215" s="34">
        <f>ROUND(E215/A215*1000,1)</f>
        <v>12.1</v>
      </c>
      <c r="G215" s="41"/>
      <c r="H215" s="36"/>
      <c r="I215" s="41">
        <v>5</v>
      </c>
      <c r="J215" s="27">
        <f>ROUND((I215)/(C215+I215)*1000,1)</f>
        <v>50</v>
      </c>
      <c r="K215" s="49">
        <v>29</v>
      </c>
      <c r="L215" s="36">
        <f>ROUND(K215/A215*1000,1)</f>
        <v>7.6</v>
      </c>
      <c r="M215" s="41">
        <v>1</v>
      </c>
      <c r="N215" s="56">
        <f>ROUND(M215/A215*1000,2)</f>
        <v>0.26</v>
      </c>
    </row>
    <row r="216" spans="1:14" ht="24">
      <c r="A216" s="79">
        <v>5403</v>
      </c>
      <c r="B216" s="38" t="s">
        <v>33</v>
      </c>
      <c r="C216" s="39">
        <v>140</v>
      </c>
      <c r="D216" s="40">
        <f>ROUND(C216/A216*1000,1)</f>
        <v>25.9</v>
      </c>
      <c r="E216" s="69">
        <v>55</v>
      </c>
      <c r="F216" s="34">
        <f>ROUND(E216/A216*1000,1)</f>
        <v>10.2</v>
      </c>
      <c r="G216" s="41"/>
      <c r="H216" s="36"/>
      <c r="I216" s="41">
        <v>22</v>
      </c>
      <c r="J216" s="36">
        <f>ROUND((I216)/(C216+I216)*1000,1)</f>
        <v>135.8</v>
      </c>
      <c r="K216" s="39">
        <v>35</v>
      </c>
      <c r="L216" s="36">
        <f>ROUND(K216/A216*1000,1)</f>
        <v>6.5</v>
      </c>
      <c r="M216" s="39">
        <v>4</v>
      </c>
      <c r="N216" s="58">
        <f>ROUND(M216/A216*1000,2)</f>
        <v>0.74</v>
      </c>
    </row>
    <row r="217" spans="1:14" ht="24">
      <c r="A217" s="79">
        <v>5750</v>
      </c>
      <c r="B217" s="38" t="s">
        <v>344</v>
      </c>
      <c r="C217" s="32">
        <v>145</v>
      </c>
      <c r="D217" s="33">
        <f>ROUND(C217/A217*1000,1)</f>
        <v>25.2</v>
      </c>
      <c r="E217" s="69">
        <v>53</v>
      </c>
      <c r="F217" s="34">
        <f>ROUND(E217/A217*1000,1)</f>
        <v>9.2</v>
      </c>
      <c r="G217" s="35"/>
      <c r="H217" s="36"/>
      <c r="I217" s="35">
        <v>12</v>
      </c>
      <c r="J217" s="36">
        <f>ROUND((I217)/(C217+I217)*1000,1)</f>
        <v>76.4</v>
      </c>
      <c r="K217" s="32">
        <v>51</v>
      </c>
      <c r="L217" s="36">
        <f>ROUND(K217/A217*1000,1)</f>
        <v>8.9</v>
      </c>
      <c r="M217" s="32">
        <v>3</v>
      </c>
      <c r="N217" s="58">
        <f>ROUND(M217/A217*1000,2)</f>
        <v>0.52</v>
      </c>
    </row>
    <row r="218" spans="1:14" ht="7.5" customHeight="1">
      <c r="A218" s="80"/>
      <c r="B218" s="37"/>
      <c r="C218" s="32"/>
      <c r="D218" s="33"/>
      <c r="E218" s="68"/>
      <c r="F218" s="34"/>
      <c r="G218" s="35"/>
      <c r="H218" s="36"/>
      <c r="I218" s="35"/>
      <c r="J218" s="36" t="s">
        <v>1</v>
      </c>
      <c r="K218" s="32"/>
      <c r="L218" s="36"/>
      <c r="M218" s="32"/>
      <c r="N218" s="58"/>
    </row>
    <row r="219" spans="1:14" ht="24">
      <c r="A219" s="79">
        <v>2913</v>
      </c>
      <c r="B219" s="38" t="s">
        <v>121</v>
      </c>
      <c r="C219" s="32">
        <v>70</v>
      </c>
      <c r="D219" s="33">
        <f>ROUND(C219/A219*1000,1)</f>
        <v>24</v>
      </c>
      <c r="E219" s="69">
        <v>22</v>
      </c>
      <c r="F219" s="34">
        <f>ROUND(E219/A219*1000,1)</f>
        <v>7.6</v>
      </c>
      <c r="G219" s="35"/>
      <c r="H219" s="36"/>
      <c r="I219" s="35">
        <v>3</v>
      </c>
      <c r="J219" s="36">
        <f>ROUND((I219)/(C219+I219)*1000,1)</f>
        <v>41.1</v>
      </c>
      <c r="K219" s="32">
        <v>27</v>
      </c>
      <c r="L219" s="36">
        <f>ROUND(K219/A219*1000,1)</f>
        <v>9.3</v>
      </c>
      <c r="M219" s="32">
        <v>2</v>
      </c>
      <c r="N219" s="58">
        <f>ROUND(M219/A219*1000,2)</f>
        <v>0.69</v>
      </c>
    </row>
    <row r="220" spans="1:14" ht="24">
      <c r="A220" s="79">
        <v>6571</v>
      </c>
      <c r="B220" s="38" t="s">
        <v>34</v>
      </c>
      <c r="C220" s="32">
        <v>154</v>
      </c>
      <c r="D220" s="33">
        <f>ROUND(C220/A220*1000,1)</f>
        <v>23.4</v>
      </c>
      <c r="E220" s="69">
        <v>68</v>
      </c>
      <c r="F220" s="34">
        <f>ROUND(E220/A220*1000,1)</f>
        <v>10.3</v>
      </c>
      <c r="G220" s="35"/>
      <c r="H220" s="36"/>
      <c r="I220" s="35">
        <v>12</v>
      </c>
      <c r="J220" s="36">
        <f>ROUND((I220)/(C220+I220)*1000,1)</f>
        <v>72.3</v>
      </c>
      <c r="K220" s="32">
        <v>45</v>
      </c>
      <c r="L220" s="36">
        <f>ROUND(K220/A220*1000,1)</f>
        <v>6.8</v>
      </c>
      <c r="M220" s="32">
        <v>5</v>
      </c>
      <c r="N220" s="58">
        <f>ROUND(M220/A220*1000,2)</f>
        <v>0.76</v>
      </c>
    </row>
    <row r="221" spans="1:14" ht="24">
      <c r="A221" s="79">
        <v>3670</v>
      </c>
      <c r="B221" s="38" t="s">
        <v>129</v>
      </c>
      <c r="C221" s="39">
        <v>88</v>
      </c>
      <c r="D221" s="40">
        <f>ROUND(C221/A221*1000,1)</f>
        <v>24</v>
      </c>
      <c r="E221" s="69">
        <v>30</v>
      </c>
      <c r="F221" s="34">
        <f>ROUND(E221/A221*1000,1)</f>
        <v>8.2</v>
      </c>
      <c r="G221" s="41"/>
      <c r="H221" s="36"/>
      <c r="I221" s="41">
        <v>6</v>
      </c>
      <c r="J221" s="27">
        <f>ROUND((I221)/(C221+I221)*1000,1)</f>
        <v>63.8</v>
      </c>
      <c r="K221" s="49">
        <v>33</v>
      </c>
      <c r="L221" s="36">
        <f>ROUND(K221/A221*1000,1)</f>
        <v>9</v>
      </c>
      <c r="M221" s="49">
        <v>2</v>
      </c>
      <c r="N221" s="56">
        <f>ROUND(M221/A221*1000,2)</f>
        <v>0.54</v>
      </c>
    </row>
    <row r="222" spans="1:14" ht="24">
      <c r="A222" s="79">
        <v>6240</v>
      </c>
      <c r="B222" s="38" t="s">
        <v>93</v>
      </c>
      <c r="C222" s="32">
        <v>163</v>
      </c>
      <c r="D222" s="33">
        <f>ROUND(C222/A222*1000,1)</f>
        <v>26.1</v>
      </c>
      <c r="E222" s="69">
        <v>54</v>
      </c>
      <c r="F222" s="34">
        <f>ROUND(E222/A222*1000,1)</f>
        <v>8.7</v>
      </c>
      <c r="G222" s="35"/>
      <c r="H222" s="36"/>
      <c r="I222" s="35">
        <v>8</v>
      </c>
      <c r="J222" s="36">
        <f>ROUND((I222)/(C222+I222)*1000,1)</f>
        <v>46.8</v>
      </c>
      <c r="K222" s="32">
        <v>50</v>
      </c>
      <c r="L222" s="36">
        <f>ROUND(K222/A222*1000,1)</f>
        <v>8</v>
      </c>
      <c r="M222" s="32">
        <v>5</v>
      </c>
      <c r="N222" s="58">
        <f>ROUND(M222/A222*1000,2)</f>
        <v>0.8</v>
      </c>
    </row>
    <row r="223" spans="1:15" ht="24">
      <c r="A223" s="79">
        <v>4762</v>
      </c>
      <c r="B223" s="38" t="s">
        <v>130</v>
      </c>
      <c r="C223" s="39">
        <v>116</v>
      </c>
      <c r="D223" s="40">
        <f>ROUND(C223/A223*1000,1)</f>
        <v>24.4</v>
      </c>
      <c r="E223" s="68">
        <v>44</v>
      </c>
      <c r="F223" s="34">
        <f>ROUND(E223/A223*1000,1)</f>
        <v>9.2</v>
      </c>
      <c r="G223" s="41"/>
      <c r="H223" s="36"/>
      <c r="I223" s="41">
        <v>8</v>
      </c>
      <c r="J223" s="36">
        <f>ROUND((I223)/(C223+I223)*1000,1)</f>
        <v>64.5</v>
      </c>
      <c r="K223" s="39">
        <v>43</v>
      </c>
      <c r="L223" s="36">
        <f>ROUND(K223/A223*1000,1)</f>
        <v>9</v>
      </c>
      <c r="M223" s="39">
        <v>2</v>
      </c>
      <c r="N223" s="58">
        <f>ROUND(M223/A223*1000,2)</f>
        <v>0.42</v>
      </c>
      <c r="O223" s="53"/>
    </row>
    <row r="224" spans="2:14" ht="24">
      <c r="B224" s="90" t="s">
        <v>203</v>
      </c>
      <c r="C224" s="92"/>
      <c r="D224" s="83"/>
      <c r="E224" s="92"/>
      <c r="F224" s="83"/>
      <c r="G224" s="99">
        <v>196</v>
      </c>
      <c r="H224" s="36">
        <f>ROUND(G224/SUM(C225:C255)*1000,1)</f>
        <v>65.6</v>
      </c>
      <c r="I224" s="92"/>
      <c r="J224" s="84"/>
      <c r="K224" s="92"/>
      <c r="L224" s="83"/>
      <c r="M224" s="92"/>
      <c r="N224" s="85"/>
    </row>
    <row r="225" spans="1:14" ht="24">
      <c r="A225" s="79">
        <v>2953</v>
      </c>
      <c r="B225" s="37" t="s">
        <v>323</v>
      </c>
      <c r="C225" s="39">
        <v>67</v>
      </c>
      <c r="D225" s="40">
        <f>ROUND(C225/A225*1000,1)</f>
        <v>22.7</v>
      </c>
      <c r="E225" s="68">
        <v>42</v>
      </c>
      <c r="F225" s="34">
        <f>ROUND(E225/A225*1000,1)</f>
        <v>14.2</v>
      </c>
      <c r="G225" s="41"/>
      <c r="H225" s="36"/>
      <c r="I225" s="41">
        <v>5</v>
      </c>
      <c r="J225" s="27">
        <f>ROUND((I225)/(C225+I225)*1000,1)</f>
        <v>69.4</v>
      </c>
      <c r="K225" s="49">
        <v>27</v>
      </c>
      <c r="L225" s="36">
        <f>ROUND(K225/A225*1000,1)</f>
        <v>9.1</v>
      </c>
      <c r="M225" s="41">
        <v>3</v>
      </c>
      <c r="N225" s="56">
        <f>ROUND(M225/A225*1000,2)</f>
        <v>1.02</v>
      </c>
    </row>
    <row r="226" spans="1:14" ht="24">
      <c r="A226" s="79">
        <v>4005</v>
      </c>
      <c r="B226" s="37" t="s">
        <v>277</v>
      </c>
      <c r="C226" s="39">
        <v>101</v>
      </c>
      <c r="D226" s="40">
        <f>ROUND(C226/A226*1000,1)</f>
        <v>25.2</v>
      </c>
      <c r="E226" s="68">
        <v>54</v>
      </c>
      <c r="F226" s="34">
        <f>ROUND(E226/A226*1000,1)</f>
        <v>13.5</v>
      </c>
      <c r="G226" s="41"/>
      <c r="H226" s="36"/>
      <c r="I226" s="41">
        <v>3</v>
      </c>
      <c r="J226" s="27">
        <f>ROUND((I226)/(C226+I226)*1000,1)</f>
        <v>28.8</v>
      </c>
      <c r="K226" s="49">
        <v>31</v>
      </c>
      <c r="L226" s="36">
        <f>ROUND(K226/A226*1000,1)</f>
        <v>7.7</v>
      </c>
      <c r="M226" s="41">
        <v>2</v>
      </c>
      <c r="N226" s="56">
        <f>ROUND(M226/A226*1000,2)</f>
        <v>0.5</v>
      </c>
    </row>
    <row r="227" spans="1:14" ht="24">
      <c r="A227" s="79">
        <v>6646</v>
      </c>
      <c r="B227" s="37" t="s">
        <v>35</v>
      </c>
      <c r="C227" s="39">
        <v>176</v>
      </c>
      <c r="D227" s="40">
        <f>ROUND(C227/A227*1000,1)</f>
        <v>26.5</v>
      </c>
      <c r="E227" s="68">
        <v>75</v>
      </c>
      <c r="F227" s="34">
        <f>ROUND(E227/A227*1000,1)</f>
        <v>11.3</v>
      </c>
      <c r="G227" s="41"/>
      <c r="H227" s="36"/>
      <c r="I227" s="41">
        <v>14</v>
      </c>
      <c r="J227" s="27">
        <f>ROUND((I227)/(C227+I227)*1000,1)</f>
        <v>73.7</v>
      </c>
      <c r="K227" s="49">
        <v>47</v>
      </c>
      <c r="L227" s="36">
        <f>ROUND(K227/A227*1000,1)</f>
        <v>7.1</v>
      </c>
      <c r="M227" s="41">
        <v>3</v>
      </c>
      <c r="N227" s="56">
        <f>ROUND(M227/A227*1000,2)</f>
        <v>0.45</v>
      </c>
    </row>
    <row r="228" spans="1:14" ht="24">
      <c r="A228" s="79">
        <v>6090</v>
      </c>
      <c r="B228" s="37" t="s">
        <v>131</v>
      </c>
      <c r="C228" s="39">
        <v>144</v>
      </c>
      <c r="D228" s="40">
        <f>ROUND(C228/A228*1000,1)</f>
        <v>23.6</v>
      </c>
      <c r="E228" s="68">
        <v>85</v>
      </c>
      <c r="F228" s="34">
        <f>ROUND(E228/A228*1000,1)</f>
        <v>14</v>
      </c>
      <c r="G228" s="41"/>
      <c r="H228" s="36"/>
      <c r="I228" s="41">
        <v>7</v>
      </c>
      <c r="J228" s="27">
        <f>ROUND((I228)/(C228+I228)*1000,1)</f>
        <v>46.4</v>
      </c>
      <c r="K228" s="49">
        <v>45</v>
      </c>
      <c r="L228" s="36">
        <f>ROUND(K228/A228*1000,1)</f>
        <v>7.4</v>
      </c>
      <c r="M228" s="41">
        <v>4</v>
      </c>
      <c r="N228" s="56">
        <f>ROUND(M228/A228*1000,2)</f>
        <v>0.66</v>
      </c>
    </row>
    <row r="229" spans="1:14" ht="24">
      <c r="A229" s="79">
        <v>5836</v>
      </c>
      <c r="B229" s="37" t="s">
        <v>324</v>
      </c>
      <c r="C229" s="39">
        <v>134</v>
      </c>
      <c r="D229" s="40">
        <f>ROUND(C229/A229*1000,1)</f>
        <v>23</v>
      </c>
      <c r="E229" s="68">
        <v>54</v>
      </c>
      <c r="F229" s="34">
        <f>ROUND(E229/A229*1000,1)</f>
        <v>9.3</v>
      </c>
      <c r="G229" s="41"/>
      <c r="H229" s="36"/>
      <c r="I229" s="41">
        <v>10</v>
      </c>
      <c r="J229" s="27">
        <f>ROUND((I229)/(C229+I229)*1000,1)</f>
        <v>69.4</v>
      </c>
      <c r="K229" s="49">
        <v>40</v>
      </c>
      <c r="L229" s="36">
        <f>ROUND(K229/A229*1000,1)</f>
        <v>6.9</v>
      </c>
      <c r="M229" s="41">
        <v>3</v>
      </c>
      <c r="N229" s="56">
        <f>ROUND(M229/A229*1000,2)</f>
        <v>0.51</v>
      </c>
    </row>
    <row r="230" spans="1:14" ht="7.5" customHeight="1">
      <c r="A230" s="80"/>
      <c r="B230" s="37"/>
      <c r="C230" s="39"/>
      <c r="D230" s="40"/>
      <c r="E230" s="68"/>
      <c r="F230" s="34"/>
      <c r="G230" s="41"/>
      <c r="H230" s="36"/>
      <c r="I230" s="41"/>
      <c r="J230" s="36" t="s">
        <v>1</v>
      </c>
      <c r="K230" s="39"/>
      <c r="L230" s="36"/>
      <c r="M230" s="39"/>
      <c r="N230" s="58"/>
    </row>
    <row r="231" spans="1:14" ht="24">
      <c r="A231" s="75">
        <v>4294</v>
      </c>
      <c r="B231" s="37" t="s">
        <v>325</v>
      </c>
      <c r="C231" s="39">
        <v>103</v>
      </c>
      <c r="D231" s="40">
        <f>ROUND(C231/A231*1000,1)</f>
        <v>24</v>
      </c>
      <c r="E231" s="68">
        <v>47</v>
      </c>
      <c r="F231" s="34">
        <f>ROUND(E231/A231*1000,1)</f>
        <v>10.9</v>
      </c>
      <c r="G231" s="41"/>
      <c r="H231" s="36"/>
      <c r="I231" s="41">
        <v>2</v>
      </c>
      <c r="J231" s="27">
        <f>ROUND((I231)/(C231+I231)*1000,1)</f>
        <v>19</v>
      </c>
      <c r="K231" s="49">
        <v>36</v>
      </c>
      <c r="L231" s="36">
        <f>ROUND(K231/A231*1000,1)</f>
        <v>8.4</v>
      </c>
      <c r="M231" s="41">
        <v>4</v>
      </c>
      <c r="N231" s="56">
        <f>ROUND(M231/A231*1000,2)</f>
        <v>0.93</v>
      </c>
    </row>
    <row r="232" spans="1:14" ht="24">
      <c r="A232" s="75">
        <v>3371</v>
      </c>
      <c r="B232" s="37" t="s">
        <v>326</v>
      </c>
      <c r="C232" s="39">
        <v>91</v>
      </c>
      <c r="D232" s="40">
        <f>ROUND(C232/A232*1000,1)</f>
        <v>27</v>
      </c>
      <c r="E232" s="68">
        <v>57</v>
      </c>
      <c r="F232" s="34">
        <f>ROUND(E232/A232*1000,1)</f>
        <v>16.9</v>
      </c>
      <c r="G232" s="41"/>
      <c r="H232" s="36"/>
      <c r="I232" s="41">
        <v>10</v>
      </c>
      <c r="J232" s="27">
        <f>ROUND((I232)/(C232+I232)*1000,1)</f>
        <v>99</v>
      </c>
      <c r="K232" s="49">
        <v>33</v>
      </c>
      <c r="L232" s="36">
        <f>ROUND(K232/A232*1000,1)</f>
        <v>9.8</v>
      </c>
      <c r="M232" s="41">
        <v>1</v>
      </c>
      <c r="N232" s="56">
        <f>ROUND(M232/A232*1000,2)</f>
        <v>0.3</v>
      </c>
    </row>
    <row r="233" spans="1:14" ht="24">
      <c r="A233" s="75">
        <v>5506</v>
      </c>
      <c r="B233" s="37" t="s">
        <v>337</v>
      </c>
      <c r="C233" s="39">
        <v>140</v>
      </c>
      <c r="D233" s="40">
        <f>ROUND(C233/A233*1000,1)</f>
        <v>25.4</v>
      </c>
      <c r="E233" s="68">
        <v>65</v>
      </c>
      <c r="F233" s="34">
        <f>ROUND(E233/A233*1000,1)</f>
        <v>11.8</v>
      </c>
      <c r="G233" s="41"/>
      <c r="H233" s="36"/>
      <c r="I233" s="41">
        <v>3</v>
      </c>
      <c r="J233" s="27">
        <f>ROUND((I233)/(C233+I233)*1000,1)</f>
        <v>21</v>
      </c>
      <c r="K233" s="49">
        <v>40</v>
      </c>
      <c r="L233" s="36">
        <f>ROUND(K233/A233*1000,1)</f>
        <v>7.3</v>
      </c>
      <c r="M233" s="41">
        <v>2</v>
      </c>
      <c r="N233" s="56">
        <f>ROUND(M233/A233*1000,2)</f>
        <v>0.36</v>
      </c>
    </row>
    <row r="234" spans="1:14" ht="24">
      <c r="A234" s="79">
        <v>3539</v>
      </c>
      <c r="B234" s="37" t="s">
        <v>132</v>
      </c>
      <c r="C234" s="39">
        <v>109</v>
      </c>
      <c r="D234" s="40">
        <f>ROUND(C234/A234*1000,1)</f>
        <v>30.8</v>
      </c>
      <c r="E234" s="68">
        <v>31</v>
      </c>
      <c r="F234" s="34">
        <f>ROUND(E234/A234*1000,1)</f>
        <v>8.8</v>
      </c>
      <c r="G234" s="41"/>
      <c r="H234" s="36"/>
      <c r="I234" s="41">
        <v>3</v>
      </c>
      <c r="J234" s="27">
        <f>ROUND((I234)/(C234+I234)*1000,1)</f>
        <v>26.8</v>
      </c>
      <c r="K234" s="49">
        <v>37</v>
      </c>
      <c r="L234" s="36">
        <f>ROUND(K234/A234*1000,1)</f>
        <v>10.5</v>
      </c>
      <c r="M234" s="41">
        <v>4</v>
      </c>
      <c r="N234" s="56">
        <f>ROUND(M234/A234*1000,2)</f>
        <v>1.13</v>
      </c>
    </row>
    <row r="235" spans="1:14" ht="24">
      <c r="A235" s="75">
        <v>6168</v>
      </c>
      <c r="B235" s="37" t="s">
        <v>133</v>
      </c>
      <c r="C235" s="39">
        <v>171</v>
      </c>
      <c r="D235" s="40">
        <f>ROUND(C235/A235*1000,1)</f>
        <v>27.7</v>
      </c>
      <c r="E235" s="68">
        <v>86</v>
      </c>
      <c r="F235" s="34">
        <f>ROUND(E235/A235*1000,1)</f>
        <v>13.9</v>
      </c>
      <c r="G235" s="41"/>
      <c r="H235" s="36"/>
      <c r="I235" s="41">
        <v>6</v>
      </c>
      <c r="J235" s="27">
        <f>ROUND((I235)/(C235+I235)*1000,1)</f>
        <v>33.9</v>
      </c>
      <c r="K235" s="49">
        <v>43</v>
      </c>
      <c r="L235" s="36">
        <f>ROUND(K235/A235*1000,1)</f>
        <v>7</v>
      </c>
      <c r="M235" s="41">
        <v>9</v>
      </c>
      <c r="N235" s="56">
        <f>ROUND(M235/A235*1000,2)</f>
        <v>1.46</v>
      </c>
    </row>
    <row r="236" spans="1:14" ht="7.5" customHeight="1" thickBot="1">
      <c r="A236" s="80"/>
      <c r="B236" s="82"/>
      <c r="C236" s="42"/>
      <c r="D236" s="43"/>
      <c r="E236" s="70"/>
      <c r="F236" s="44"/>
      <c r="G236" s="45"/>
      <c r="H236" s="46"/>
      <c r="I236" s="45"/>
      <c r="J236" s="46" t="s">
        <v>1</v>
      </c>
      <c r="K236" s="42"/>
      <c r="L236" s="46"/>
      <c r="M236" s="42"/>
      <c r="N236" s="60"/>
    </row>
    <row r="237" spans="1:14" ht="24">
      <c r="A237" s="75">
        <v>4094</v>
      </c>
      <c r="B237" s="37" t="s">
        <v>134</v>
      </c>
      <c r="C237" s="39">
        <v>123</v>
      </c>
      <c r="D237" s="40">
        <f>ROUND(C237/A237*1000,1)</f>
        <v>30</v>
      </c>
      <c r="E237" s="68">
        <v>46</v>
      </c>
      <c r="F237" s="34">
        <f>ROUND(E237/A237*1000,1)</f>
        <v>11.2</v>
      </c>
      <c r="G237" s="41"/>
      <c r="H237" s="36"/>
      <c r="I237" s="41">
        <v>11</v>
      </c>
      <c r="J237" s="27">
        <f>ROUND((I237)/(C237+I237)*1000,1)</f>
        <v>82.1</v>
      </c>
      <c r="K237" s="49">
        <v>50</v>
      </c>
      <c r="L237" s="36">
        <f>ROUND(K237/A237*1000,1)</f>
        <v>12.2</v>
      </c>
      <c r="M237" s="41">
        <v>3</v>
      </c>
      <c r="N237" s="56">
        <f>ROUND(M237/A237*1000,2)</f>
        <v>0.73</v>
      </c>
    </row>
    <row r="238" spans="1:14" ht="24">
      <c r="A238" s="75">
        <v>4346</v>
      </c>
      <c r="B238" s="37" t="s">
        <v>121</v>
      </c>
      <c r="C238" s="32">
        <v>134</v>
      </c>
      <c r="D238" s="33">
        <f>ROUND(C238/A238*1000,1)</f>
        <v>30.8</v>
      </c>
      <c r="E238" s="68">
        <v>62</v>
      </c>
      <c r="F238" s="34">
        <f>ROUND(E238/A238*1000,1)</f>
        <v>14.3</v>
      </c>
      <c r="G238" s="35"/>
      <c r="H238" s="36"/>
      <c r="I238" s="35">
        <v>25</v>
      </c>
      <c r="J238" s="27">
        <f>ROUND((I238)/(C238+I238)*1000,1)</f>
        <v>157.2</v>
      </c>
      <c r="K238" s="6">
        <v>37</v>
      </c>
      <c r="L238" s="36">
        <f>ROUND(K238/A238*1000,1)</f>
        <v>8.5</v>
      </c>
      <c r="M238" s="41">
        <v>6</v>
      </c>
      <c r="N238" s="56">
        <f>ROUND(M238/A238*1000,2)</f>
        <v>1.38</v>
      </c>
    </row>
    <row r="239" spans="1:14" ht="24">
      <c r="A239" s="75">
        <v>5078</v>
      </c>
      <c r="B239" s="37" t="s">
        <v>58</v>
      </c>
      <c r="C239" s="32">
        <v>100</v>
      </c>
      <c r="D239" s="33">
        <f>ROUND(C239/A239*1000,1)</f>
        <v>19.7</v>
      </c>
      <c r="E239" s="68">
        <v>52</v>
      </c>
      <c r="F239" s="34">
        <f>ROUND(E239/A239*1000,1)</f>
        <v>10.2</v>
      </c>
      <c r="G239" s="35"/>
      <c r="H239" s="36"/>
      <c r="I239" s="35">
        <v>15</v>
      </c>
      <c r="J239" s="27">
        <f>ROUND((I239)/(C239+I239)*1000,1)</f>
        <v>130.4</v>
      </c>
      <c r="K239" s="6">
        <v>31</v>
      </c>
      <c r="L239" s="36">
        <f>ROUND(K239/A239*1000,1)</f>
        <v>6.1</v>
      </c>
      <c r="M239" s="41">
        <v>1</v>
      </c>
      <c r="N239" s="56">
        <f>ROUND(M239/A239*1000,2)</f>
        <v>0.2</v>
      </c>
    </row>
    <row r="240" spans="1:14" ht="24">
      <c r="A240" s="75">
        <v>2619</v>
      </c>
      <c r="B240" s="37" t="s">
        <v>327</v>
      </c>
      <c r="C240" s="32">
        <v>67</v>
      </c>
      <c r="D240" s="33">
        <f>ROUND(C240/A240*1000,1)</f>
        <v>25.6</v>
      </c>
      <c r="E240" s="68">
        <v>26</v>
      </c>
      <c r="F240" s="34">
        <f>ROUND(E240/A240*1000,1)</f>
        <v>9.9</v>
      </c>
      <c r="G240" s="35"/>
      <c r="H240" s="36"/>
      <c r="I240" s="35">
        <v>3</v>
      </c>
      <c r="J240" s="27">
        <f>ROUND((I240)/(C240+I240)*1000,1)</f>
        <v>42.9</v>
      </c>
      <c r="K240" s="6">
        <v>21</v>
      </c>
      <c r="L240" s="36">
        <f>ROUND(K240/A240*1000,1)</f>
        <v>8</v>
      </c>
      <c r="M240" s="41">
        <v>4</v>
      </c>
      <c r="N240" s="56">
        <f>ROUND(M240/A240*1000,2)</f>
        <v>1.53</v>
      </c>
    </row>
    <row r="241" spans="1:14" ht="24">
      <c r="A241" s="75">
        <v>3115</v>
      </c>
      <c r="B241" s="37" t="s">
        <v>153</v>
      </c>
      <c r="C241" s="32">
        <v>96</v>
      </c>
      <c r="D241" s="33">
        <f>ROUND(C241/A241*1000,1)</f>
        <v>30.8</v>
      </c>
      <c r="E241" s="68">
        <v>37</v>
      </c>
      <c r="F241" s="34">
        <f>ROUND(E241/A241*1000,1)</f>
        <v>11.9</v>
      </c>
      <c r="G241" s="35"/>
      <c r="H241" s="36"/>
      <c r="I241" s="35">
        <v>6</v>
      </c>
      <c r="J241" s="27">
        <f>ROUND((I241)/(C241+I241)*1000,1)</f>
        <v>58.8</v>
      </c>
      <c r="K241" s="6">
        <v>20</v>
      </c>
      <c r="L241" s="36">
        <f>ROUND(K241/A241*1000,1)</f>
        <v>6.4</v>
      </c>
      <c r="M241" s="41">
        <v>3</v>
      </c>
      <c r="N241" s="56">
        <f>ROUND(M241/A241*1000,2)</f>
        <v>0.96</v>
      </c>
    </row>
    <row r="242" spans="1:14" ht="7.5" customHeight="1">
      <c r="A242" s="80"/>
      <c r="B242" s="37"/>
      <c r="C242" s="39"/>
      <c r="D242" s="40"/>
      <c r="E242" s="68"/>
      <c r="F242" s="34"/>
      <c r="G242" s="41"/>
      <c r="H242" s="36"/>
      <c r="I242" s="41"/>
      <c r="J242" s="36" t="s">
        <v>1</v>
      </c>
      <c r="K242" s="39"/>
      <c r="L242" s="36"/>
      <c r="M242" s="39"/>
      <c r="N242" s="58"/>
    </row>
    <row r="243" spans="1:14" ht="24">
      <c r="A243" s="75">
        <v>2607</v>
      </c>
      <c r="B243" s="91" t="s">
        <v>338</v>
      </c>
      <c r="C243" s="32">
        <v>67</v>
      </c>
      <c r="D243" s="33">
        <f>ROUND(C243/A243*1000,1)</f>
        <v>25.7</v>
      </c>
      <c r="E243" s="68">
        <v>38</v>
      </c>
      <c r="F243" s="34">
        <f>ROUND(E243/A243*1000,1)</f>
        <v>14.6</v>
      </c>
      <c r="G243" s="35"/>
      <c r="H243" s="36"/>
      <c r="I243" s="35">
        <v>2</v>
      </c>
      <c r="J243" s="27">
        <f>ROUND((I243)/(C243+I243)*1000,1)</f>
        <v>29</v>
      </c>
      <c r="K243" s="6">
        <v>19</v>
      </c>
      <c r="L243" s="36">
        <f>ROUND(K243/A243*1000,1)</f>
        <v>7.3</v>
      </c>
      <c r="M243" s="41">
        <v>1</v>
      </c>
      <c r="N243" s="56">
        <f>ROUND(M243/A243*1000,2)</f>
        <v>0.38</v>
      </c>
    </row>
    <row r="244" spans="1:14" ht="24">
      <c r="A244" s="75">
        <v>4341</v>
      </c>
      <c r="B244" s="37" t="s">
        <v>135</v>
      </c>
      <c r="C244" s="32">
        <v>130</v>
      </c>
      <c r="D244" s="33">
        <f>ROUND(C244/A244*1000,1)</f>
        <v>29.9</v>
      </c>
      <c r="E244" s="68">
        <v>59</v>
      </c>
      <c r="F244" s="34">
        <f>ROUND(E244/A244*1000,1)</f>
        <v>13.6</v>
      </c>
      <c r="G244" s="35"/>
      <c r="H244" s="36"/>
      <c r="I244" s="35">
        <v>2</v>
      </c>
      <c r="J244" s="27">
        <f>ROUND((I244)/(C244+I244)*1000,1)</f>
        <v>15.2</v>
      </c>
      <c r="K244" s="6">
        <v>33</v>
      </c>
      <c r="L244" s="36">
        <f>ROUND(K244/A244*1000,1)</f>
        <v>7.6</v>
      </c>
      <c r="M244" s="41">
        <v>2</v>
      </c>
      <c r="N244" s="56">
        <f>ROUND(M244/A244*1000,2)</f>
        <v>0.46</v>
      </c>
    </row>
    <row r="245" spans="1:14" ht="24">
      <c r="A245" s="75">
        <v>15411</v>
      </c>
      <c r="B245" s="37" t="s">
        <v>339</v>
      </c>
      <c r="C245" s="32">
        <v>329</v>
      </c>
      <c r="D245" s="33">
        <f>ROUND(C245/A245*1000,1)</f>
        <v>21.3</v>
      </c>
      <c r="E245" s="68">
        <v>155</v>
      </c>
      <c r="F245" s="34">
        <f>ROUND(E245/A245*1000,1)</f>
        <v>10.1</v>
      </c>
      <c r="G245" s="35"/>
      <c r="H245" s="36"/>
      <c r="I245" s="35">
        <v>54</v>
      </c>
      <c r="J245" s="27">
        <f>ROUND((I245)/(C245+I245)*1000,1)</f>
        <v>141</v>
      </c>
      <c r="K245" s="6">
        <v>82</v>
      </c>
      <c r="L245" s="36">
        <f>ROUND(K245/A245*1000,1)</f>
        <v>5.3</v>
      </c>
      <c r="M245" s="41">
        <v>12</v>
      </c>
      <c r="N245" s="56">
        <f>ROUND(M245/A245*1000,2)</f>
        <v>0.78</v>
      </c>
    </row>
    <row r="246" spans="1:14" ht="24">
      <c r="A246" s="75">
        <v>2840</v>
      </c>
      <c r="B246" s="37" t="s">
        <v>136</v>
      </c>
      <c r="C246" s="32">
        <v>66</v>
      </c>
      <c r="D246" s="33">
        <f>ROUND(C246/A246*1000,1)</f>
        <v>23.2</v>
      </c>
      <c r="E246" s="68">
        <v>31</v>
      </c>
      <c r="F246" s="34">
        <f>ROUND(E246/A246*1000,1)</f>
        <v>10.9</v>
      </c>
      <c r="G246" s="35"/>
      <c r="H246" s="36"/>
      <c r="I246" s="35">
        <v>0</v>
      </c>
      <c r="J246" s="27">
        <f>ROUND((I246)/(C246+I246)*1000,1)</f>
        <v>0</v>
      </c>
      <c r="K246" s="6">
        <v>34</v>
      </c>
      <c r="L246" s="36">
        <f>ROUND(K246/A246*1000,1)</f>
        <v>12</v>
      </c>
      <c r="M246" s="41">
        <v>1</v>
      </c>
      <c r="N246" s="56">
        <f>ROUND(M246/A246*1000,2)</f>
        <v>0.35</v>
      </c>
    </row>
    <row r="247" spans="1:14" ht="24">
      <c r="A247" s="75">
        <v>3001</v>
      </c>
      <c r="B247" s="37" t="s">
        <v>137</v>
      </c>
      <c r="C247" s="32">
        <v>75</v>
      </c>
      <c r="D247" s="33">
        <f>ROUND(C247/A247*1000,1)</f>
        <v>25</v>
      </c>
      <c r="E247" s="68">
        <v>36</v>
      </c>
      <c r="F247" s="34">
        <f>ROUND(E247/A247*1000,1)</f>
        <v>12</v>
      </c>
      <c r="G247" s="35"/>
      <c r="H247" s="36"/>
      <c r="I247" s="35">
        <v>3</v>
      </c>
      <c r="J247" s="27">
        <f>ROUND((I247)/(C247+I247)*1000,1)</f>
        <v>38.5</v>
      </c>
      <c r="K247" s="6">
        <v>29</v>
      </c>
      <c r="L247" s="36">
        <f>ROUND(K247/A247*1000,1)</f>
        <v>9.7</v>
      </c>
      <c r="M247" s="41">
        <v>3</v>
      </c>
      <c r="N247" s="56">
        <f>ROUND(M247/A247*1000,2)</f>
        <v>1</v>
      </c>
    </row>
    <row r="248" spans="1:14" ht="7.5" customHeight="1">
      <c r="A248" s="80"/>
      <c r="B248" s="37"/>
      <c r="C248" s="39"/>
      <c r="D248" s="40"/>
      <c r="E248" s="68"/>
      <c r="F248" s="34"/>
      <c r="G248" s="41"/>
      <c r="H248" s="36"/>
      <c r="I248" s="41"/>
      <c r="J248" s="36" t="s">
        <v>1</v>
      </c>
      <c r="K248" s="39"/>
      <c r="L248" s="36"/>
      <c r="M248" s="39"/>
      <c r="N248" s="58"/>
    </row>
    <row r="249" spans="1:14" ht="24">
      <c r="A249" s="79">
        <v>4600</v>
      </c>
      <c r="B249" s="74" t="s">
        <v>138</v>
      </c>
      <c r="C249" s="39">
        <v>108</v>
      </c>
      <c r="D249" s="40">
        <f>ROUND(C249/A249*1000,1)</f>
        <v>23.5</v>
      </c>
      <c r="E249" s="68">
        <v>53</v>
      </c>
      <c r="F249" s="34">
        <f>ROUND(E249/A249*1000,1)</f>
        <v>11.5</v>
      </c>
      <c r="G249" s="41"/>
      <c r="H249" s="36"/>
      <c r="I249" s="41">
        <v>6</v>
      </c>
      <c r="J249" s="27">
        <f>ROUND((I249)/(C249+I249)*1000,1)</f>
        <v>52.6</v>
      </c>
      <c r="K249" s="49">
        <v>44</v>
      </c>
      <c r="L249" s="36">
        <f>ROUND(K249/A249*1000,1)</f>
        <v>9.6</v>
      </c>
      <c r="M249" s="49">
        <v>3</v>
      </c>
      <c r="N249" s="56">
        <f>ROUND(M249/A249*1000,2)</f>
        <v>0.65</v>
      </c>
    </row>
    <row r="250" spans="1:14" ht="24">
      <c r="A250" s="79">
        <v>4273</v>
      </c>
      <c r="B250" s="74" t="s">
        <v>139</v>
      </c>
      <c r="C250" s="39">
        <v>127</v>
      </c>
      <c r="D250" s="40">
        <f>ROUND(C250/A250*1000,1)</f>
        <v>29.7</v>
      </c>
      <c r="E250" s="68">
        <v>47</v>
      </c>
      <c r="F250" s="34">
        <f>ROUND(E250/A250*1000,1)</f>
        <v>11</v>
      </c>
      <c r="G250" s="41"/>
      <c r="H250" s="36"/>
      <c r="I250" s="41">
        <v>6</v>
      </c>
      <c r="J250" s="27">
        <f>ROUND((I250)/(C250+I250)*1000,1)</f>
        <v>45.1</v>
      </c>
      <c r="K250" s="49">
        <v>44</v>
      </c>
      <c r="L250" s="36">
        <f>ROUND(K250/A250*1000,1)</f>
        <v>10.3</v>
      </c>
      <c r="M250" s="49">
        <v>1</v>
      </c>
      <c r="N250" s="56">
        <f>ROUND(M250/A250*1000,2)</f>
        <v>0.23</v>
      </c>
    </row>
    <row r="251" spans="1:14" ht="24">
      <c r="A251" s="79">
        <v>3698</v>
      </c>
      <c r="B251" s="74" t="s">
        <v>340</v>
      </c>
      <c r="C251" s="39">
        <v>93</v>
      </c>
      <c r="D251" s="40">
        <f>ROUND(C251/A251*1000,1)</f>
        <v>25.1</v>
      </c>
      <c r="E251" s="68">
        <v>45</v>
      </c>
      <c r="F251" s="34">
        <f>ROUND(E251/A251*1000,1)</f>
        <v>12.2</v>
      </c>
      <c r="G251" s="41"/>
      <c r="H251" s="36"/>
      <c r="I251" s="41">
        <v>4</v>
      </c>
      <c r="J251" s="27">
        <f>ROUND((I251)/(C251+I251)*1000,1)</f>
        <v>41.2</v>
      </c>
      <c r="K251" s="49">
        <v>25</v>
      </c>
      <c r="L251" s="36">
        <f>ROUND(K251/A251*1000,1)</f>
        <v>6.8</v>
      </c>
      <c r="M251" s="32">
        <v>0</v>
      </c>
      <c r="N251" s="56">
        <f>ROUND(M251/A251*1000,2)</f>
        <v>0</v>
      </c>
    </row>
    <row r="252" spans="1:14" ht="24">
      <c r="A252" s="79">
        <v>3041</v>
      </c>
      <c r="B252" s="74" t="s">
        <v>140</v>
      </c>
      <c r="C252" s="39">
        <v>73</v>
      </c>
      <c r="D252" s="40">
        <f>ROUND(C252/A252*1000,1)</f>
        <v>24</v>
      </c>
      <c r="E252" s="68">
        <v>46</v>
      </c>
      <c r="F252" s="34">
        <f>ROUND(E252/A252*1000,1)</f>
        <v>15.1</v>
      </c>
      <c r="G252" s="41"/>
      <c r="H252" s="36"/>
      <c r="I252" s="41">
        <v>5</v>
      </c>
      <c r="J252" s="27">
        <f>ROUND((I252)/(C252+I252)*1000,1)</f>
        <v>64.1</v>
      </c>
      <c r="K252" s="49">
        <v>26</v>
      </c>
      <c r="L252" s="36">
        <f>ROUND(K252/A252*1000,1)</f>
        <v>8.5</v>
      </c>
      <c r="M252" s="41">
        <v>2</v>
      </c>
      <c r="N252" s="56">
        <f>ROUND(M252/A252*1000,2)</f>
        <v>0.66</v>
      </c>
    </row>
    <row r="253" spans="1:14" ht="24">
      <c r="A253" s="79">
        <v>3188</v>
      </c>
      <c r="B253" s="74" t="s">
        <v>341</v>
      </c>
      <c r="C253" s="39">
        <v>65</v>
      </c>
      <c r="D253" s="40">
        <f>ROUND(C253/A253*1000,1)</f>
        <v>20.4</v>
      </c>
      <c r="E253" s="68">
        <v>36</v>
      </c>
      <c r="F253" s="34">
        <f>ROUND(E253/A253*1000,1)</f>
        <v>11.3</v>
      </c>
      <c r="G253" s="41"/>
      <c r="H253" s="36"/>
      <c r="I253" s="41">
        <v>5</v>
      </c>
      <c r="J253" s="27">
        <f>ROUND((I253)/(C253+I253)*1000,1)</f>
        <v>71.4</v>
      </c>
      <c r="K253" s="49">
        <v>21</v>
      </c>
      <c r="L253" s="36">
        <f>ROUND(K253/A253*1000,1)</f>
        <v>6.6</v>
      </c>
      <c r="M253" s="41">
        <v>1</v>
      </c>
      <c r="N253" s="56">
        <f>ROUND(M253/A253*1000,2)</f>
        <v>0.31</v>
      </c>
    </row>
    <row r="254" spans="1:14" ht="7.5" customHeight="1">
      <c r="A254" s="80"/>
      <c r="B254" s="37"/>
      <c r="C254" s="39"/>
      <c r="D254" s="40"/>
      <c r="E254" s="68"/>
      <c r="F254" s="34"/>
      <c r="G254" s="41"/>
      <c r="H254" s="36"/>
      <c r="I254" s="41"/>
      <c r="J254" s="36" t="s">
        <v>1</v>
      </c>
      <c r="K254" s="39"/>
      <c r="L254" s="36"/>
      <c r="M254" s="39"/>
      <c r="N254" s="58"/>
    </row>
    <row r="255" spans="1:14" ht="24">
      <c r="A255" s="79">
        <v>4136</v>
      </c>
      <c r="B255" s="74" t="s">
        <v>141</v>
      </c>
      <c r="C255" s="39">
        <v>101</v>
      </c>
      <c r="D255" s="40">
        <f>ROUND(C255/A255*1000,1)</f>
        <v>24.4</v>
      </c>
      <c r="E255" s="68">
        <v>38</v>
      </c>
      <c r="F255" s="34">
        <f>ROUND(E255/A255*1000,1)</f>
        <v>9.2</v>
      </c>
      <c r="G255" s="41"/>
      <c r="H255" s="36"/>
      <c r="I255" s="41">
        <v>14</v>
      </c>
      <c r="J255" s="27">
        <f>ROUND((I255)/(C255+I255)*1000,1)</f>
        <v>121.7</v>
      </c>
      <c r="K255" s="49">
        <v>32</v>
      </c>
      <c r="L255" s="36">
        <f>ROUND(K255/A255*1000,1)</f>
        <v>7.7</v>
      </c>
      <c r="M255" s="41">
        <v>1</v>
      </c>
      <c r="N255" s="56">
        <f>ROUND(M255/A255*1000,2)</f>
        <v>0.24</v>
      </c>
    </row>
    <row r="256" spans="1:14" ht="24">
      <c r="A256" s="80"/>
      <c r="B256" s="88" t="s">
        <v>204</v>
      </c>
      <c r="C256" s="39"/>
      <c r="D256" s="40"/>
      <c r="E256" s="68"/>
      <c r="F256" s="34"/>
      <c r="G256" s="41">
        <v>190</v>
      </c>
      <c r="H256" s="36">
        <f>ROUND(G256/SUM(C257:C282)*1000,1)</f>
        <v>66.4</v>
      </c>
      <c r="I256" s="41"/>
      <c r="J256" s="36" t="s">
        <v>1</v>
      </c>
      <c r="K256" s="39"/>
      <c r="L256" s="36"/>
      <c r="M256" s="39"/>
      <c r="N256" s="58"/>
    </row>
    <row r="257" spans="1:14" ht="24">
      <c r="A257" s="79">
        <v>4713</v>
      </c>
      <c r="B257" s="38" t="s">
        <v>142</v>
      </c>
      <c r="C257" s="39">
        <v>117</v>
      </c>
      <c r="D257" s="40">
        <f>ROUND(C257/A257*1000,1)</f>
        <v>24.8</v>
      </c>
      <c r="E257" s="69">
        <v>70</v>
      </c>
      <c r="F257" s="34">
        <f>ROUND(E257/A257*1000,1)</f>
        <v>14.9</v>
      </c>
      <c r="G257" s="41"/>
      <c r="H257" s="36"/>
      <c r="I257" s="41">
        <v>3</v>
      </c>
      <c r="J257" s="27">
        <f>ROUND((I257)/(C257+I257)*1000,1)</f>
        <v>25</v>
      </c>
      <c r="K257" s="39">
        <v>36</v>
      </c>
      <c r="L257" s="36">
        <f>ROUND(K257/A257*1000,1)</f>
        <v>7.6</v>
      </c>
      <c r="M257" s="39">
        <v>5</v>
      </c>
      <c r="N257" s="58">
        <f>ROUND(M257/A257*1000,2)</f>
        <v>1.06</v>
      </c>
    </row>
    <row r="258" spans="1:14" ht="24">
      <c r="A258" s="79">
        <v>7040</v>
      </c>
      <c r="B258" s="38" t="s">
        <v>143</v>
      </c>
      <c r="C258" s="39">
        <v>198</v>
      </c>
      <c r="D258" s="40">
        <f>ROUND(C258/A258*1000,1)</f>
        <v>28.1</v>
      </c>
      <c r="E258" s="69">
        <v>99</v>
      </c>
      <c r="F258" s="34">
        <f>ROUND(E258/A258*1000,1)</f>
        <v>14.1</v>
      </c>
      <c r="G258" s="41"/>
      <c r="H258" s="36"/>
      <c r="I258" s="41">
        <v>2</v>
      </c>
      <c r="J258" s="36">
        <f>ROUND((I258)/(C258+I258)*1000,1)</f>
        <v>10</v>
      </c>
      <c r="K258" s="39">
        <v>56</v>
      </c>
      <c r="L258" s="36">
        <f>ROUND(K258/A258*1000,1)</f>
        <v>8</v>
      </c>
      <c r="M258" s="39">
        <v>8</v>
      </c>
      <c r="N258" s="58">
        <f>ROUND(M258/A258*1000,2)</f>
        <v>1.14</v>
      </c>
    </row>
    <row r="259" spans="1:14" ht="24">
      <c r="A259" s="79">
        <v>15115</v>
      </c>
      <c r="B259" s="38" t="s">
        <v>78</v>
      </c>
      <c r="C259" s="39">
        <v>377</v>
      </c>
      <c r="D259" s="40">
        <f>ROUND(C259/A259*1000,1)</f>
        <v>24.9</v>
      </c>
      <c r="E259" s="69">
        <v>244</v>
      </c>
      <c r="F259" s="34">
        <f>ROUND(E259/A259*1000,1)</f>
        <v>16.1</v>
      </c>
      <c r="G259" s="41"/>
      <c r="H259" s="36"/>
      <c r="I259" s="41">
        <v>39</v>
      </c>
      <c r="J259" s="36">
        <f>ROUND((I259)/(C259+I259)*1000,1)</f>
        <v>93.8</v>
      </c>
      <c r="K259" s="39">
        <v>105</v>
      </c>
      <c r="L259" s="36">
        <f>ROUND(K259/A259*1000,1)</f>
        <v>6.9</v>
      </c>
      <c r="M259" s="39">
        <v>9</v>
      </c>
      <c r="N259" s="58">
        <f>ROUND(M259/A259*1000,2)</f>
        <v>0.6</v>
      </c>
    </row>
    <row r="260" spans="1:14" ht="24">
      <c r="A260" s="79">
        <v>6199</v>
      </c>
      <c r="B260" s="38" t="s">
        <v>144</v>
      </c>
      <c r="C260" s="39">
        <v>169</v>
      </c>
      <c r="D260" s="40">
        <f>ROUND(C260/A260*1000,1)</f>
        <v>27.3</v>
      </c>
      <c r="E260" s="69">
        <v>91</v>
      </c>
      <c r="F260" s="34">
        <f>ROUND(E260/A260*1000,1)</f>
        <v>14.7</v>
      </c>
      <c r="G260" s="41"/>
      <c r="H260" s="36"/>
      <c r="I260" s="41">
        <v>15</v>
      </c>
      <c r="J260" s="36">
        <f>ROUND((I260)/(C260+I260)*1000,1)</f>
        <v>81.5</v>
      </c>
      <c r="K260" s="39">
        <v>42</v>
      </c>
      <c r="L260" s="36">
        <f>ROUND(K260/A260*1000,1)</f>
        <v>6.8</v>
      </c>
      <c r="M260" s="39">
        <v>4</v>
      </c>
      <c r="N260" s="58">
        <f>ROUND(M260/A260*1000,2)</f>
        <v>0.65</v>
      </c>
    </row>
    <row r="261" spans="1:14" ht="24">
      <c r="A261" s="79">
        <v>3119</v>
      </c>
      <c r="B261" s="38" t="s">
        <v>278</v>
      </c>
      <c r="C261" s="39">
        <v>82</v>
      </c>
      <c r="D261" s="40">
        <f>ROUND(C261/A261*1000,1)</f>
        <v>26.3</v>
      </c>
      <c r="E261" s="69">
        <v>36</v>
      </c>
      <c r="F261" s="34">
        <f>ROUND(E261/A261*1000,1)</f>
        <v>11.5</v>
      </c>
      <c r="G261" s="41"/>
      <c r="H261" s="36"/>
      <c r="I261" s="41">
        <v>3</v>
      </c>
      <c r="J261" s="36">
        <f>ROUND((I261)/(C261+I261)*1000,1)</f>
        <v>35.3</v>
      </c>
      <c r="K261" s="39">
        <v>22</v>
      </c>
      <c r="L261" s="36">
        <f>ROUND(K261/A261*1000,1)</f>
        <v>7.1</v>
      </c>
      <c r="M261" s="39">
        <v>2</v>
      </c>
      <c r="N261" s="58">
        <f>ROUND(M261/A261*1000,2)</f>
        <v>0.64</v>
      </c>
    </row>
    <row r="262" spans="1:14" ht="7.5" customHeight="1">
      <c r="A262" s="80"/>
      <c r="B262" s="37"/>
      <c r="C262" s="32"/>
      <c r="D262" s="33"/>
      <c r="E262" s="68"/>
      <c r="F262" s="34"/>
      <c r="G262" s="35"/>
      <c r="H262" s="36"/>
      <c r="I262" s="35"/>
      <c r="J262" s="36" t="s">
        <v>1</v>
      </c>
      <c r="K262" s="32"/>
      <c r="L262" s="36"/>
      <c r="M262" s="32"/>
      <c r="N262" s="58"/>
    </row>
    <row r="263" spans="1:14" ht="24">
      <c r="A263" s="79">
        <v>2580</v>
      </c>
      <c r="B263" s="38" t="s">
        <v>279</v>
      </c>
      <c r="C263" s="32">
        <v>81</v>
      </c>
      <c r="D263" s="33">
        <f>ROUND(C263/A263*1000,1)</f>
        <v>31.4</v>
      </c>
      <c r="E263" s="69">
        <v>36</v>
      </c>
      <c r="F263" s="34">
        <f>ROUND(E263/A263*1000,1)</f>
        <v>14</v>
      </c>
      <c r="G263" s="35"/>
      <c r="H263" s="36"/>
      <c r="I263" s="35">
        <v>1</v>
      </c>
      <c r="J263" s="36">
        <f>ROUND((I263)/(C263+I263)*1000,1)</f>
        <v>12.2</v>
      </c>
      <c r="K263" s="32">
        <v>28</v>
      </c>
      <c r="L263" s="36">
        <f>ROUND(K263/A263*1000,1)</f>
        <v>10.9</v>
      </c>
      <c r="M263" s="32">
        <v>1</v>
      </c>
      <c r="N263" s="58">
        <f>ROUND(M263/A263*1000,2)</f>
        <v>0.39</v>
      </c>
    </row>
    <row r="264" spans="1:14" ht="24">
      <c r="A264" s="79">
        <v>5433</v>
      </c>
      <c r="B264" s="38" t="s">
        <v>280</v>
      </c>
      <c r="C264" s="32">
        <v>145</v>
      </c>
      <c r="D264" s="33">
        <f>ROUND(C264/A264*1000,1)</f>
        <v>26.7</v>
      </c>
      <c r="E264" s="69">
        <v>70</v>
      </c>
      <c r="F264" s="34">
        <f>ROUND(E264/A264*1000,1)</f>
        <v>12.9</v>
      </c>
      <c r="G264" s="35"/>
      <c r="H264" s="36"/>
      <c r="I264" s="35">
        <v>10</v>
      </c>
      <c r="J264" s="36">
        <f>ROUND((I264)/(C264+I264)*1000,1)</f>
        <v>64.5</v>
      </c>
      <c r="K264" s="32">
        <v>38</v>
      </c>
      <c r="L264" s="36">
        <f>ROUND(K264/A264*1000,1)</f>
        <v>7</v>
      </c>
      <c r="M264" s="32">
        <v>2</v>
      </c>
      <c r="N264" s="58">
        <f>ROUND(M264/A264*1000,2)</f>
        <v>0.37</v>
      </c>
    </row>
    <row r="265" spans="1:14" ht="24">
      <c r="A265" s="79">
        <v>5758</v>
      </c>
      <c r="B265" s="38" t="s">
        <v>36</v>
      </c>
      <c r="C265" s="32">
        <v>139</v>
      </c>
      <c r="D265" s="33">
        <f>ROUND(C265/A265*1000,1)</f>
        <v>24.1</v>
      </c>
      <c r="E265" s="69">
        <v>77</v>
      </c>
      <c r="F265" s="34">
        <f>ROUND(E265/A265*1000,1)</f>
        <v>13.4</v>
      </c>
      <c r="G265" s="35"/>
      <c r="H265" s="36"/>
      <c r="I265" s="35">
        <v>39</v>
      </c>
      <c r="J265" s="36">
        <f>ROUND((I265)/(C265+I265)*1000,1)</f>
        <v>219.1</v>
      </c>
      <c r="K265" s="32">
        <v>36</v>
      </c>
      <c r="L265" s="36">
        <f>ROUND(K265/A265*1000,1)</f>
        <v>6.3</v>
      </c>
      <c r="M265" s="32">
        <v>3</v>
      </c>
      <c r="N265" s="58">
        <f>ROUND(M265/A265*1000,2)</f>
        <v>0.52</v>
      </c>
    </row>
    <row r="266" spans="1:14" ht="24">
      <c r="A266" s="79">
        <v>2778</v>
      </c>
      <c r="B266" s="38" t="s">
        <v>281</v>
      </c>
      <c r="C266" s="32">
        <v>64</v>
      </c>
      <c r="D266" s="33">
        <f>ROUND(C266/A266*1000,1)</f>
        <v>23</v>
      </c>
      <c r="E266" s="69">
        <v>42</v>
      </c>
      <c r="F266" s="34">
        <f>ROUND(E266/A266*1000,1)</f>
        <v>15.1</v>
      </c>
      <c r="G266" s="35"/>
      <c r="H266" s="36"/>
      <c r="I266" s="35">
        <v>1</v>
      </c>
      <c r="J266" s="36">
        <f>ROUND((I266)/(C266+I266)*1000,1)</f>
        <v>15.4</v>
      </c>
      <c r="K266" s="32">
        <v>22</v>
      </c>
      <c r="L266" s="36">
        <f>ROUND(K266/A266*1000,1)</f>
        <v>7.9</v>
      </c>
      <c r="M266" s="32">
        <v>3</v>
      </c>
      <c r="N266" s="58">
        <f>ROUND(M266/A266*1000,2)</f>
        <v>1.08</v>
      </c>
    </row>
    <row r="267" spans="1:14" ht="24">
      <c r="A267" s="79">
        <v>2945</v>
      </c>
      <c r="B267" s="38" t="s">
        <v>145</v>
      </c>
      <c r="C267" s="32">
        <v>66</v>
      </c>
      <c r="D267" s="33">
        <f>ROUND(C267/A267*1000,1)</f>
        <v>22.4</v>
      </c>
      <c r="E267" s="69">
        <v>32</v>
      </c>
      <c r="F267" s="34">
        <f>ROUND(E267/A267*1000,1)</f>
        <v>10.9</v>
      </c>
      <c r="G267" s="35"/>
      <c r="H267" s="36"/>
      <c r="I267" s="35">
        <v>1</v>
      </c>
      <c r="J267" s="36">
        <f>ROUND((I267)/(C267+I267)*1000,1)</f>
        <v>14.9</v>
      </c>
      <c r="K267" s="32">
        <v>29</v>
      </c>
      <c r="L267" s="36">
        <f>ROUND(K267/A267*1000,1)</f>
        <v>9.8</v>
      </c>
      <c r="M267" s="32">
        <v>3</v>
      </c>
      <c r="N267" s="58">
        <f>ROUND(M267/A267*1000,2)</f>
        <v>1.02</v>
      </c>
    </row>
    <row r="268" spans="1:14" ht="7.5" customHeight="1">
      <c r="A268" s="80"/>
      <c r="B268" s="38"/>
      <c r="C268" s="32"/>
      <c r="D268" s="33"/>
      <c r="E268" s="69"/>
      <c r="F268" s="34"/>
      <c r="G268" s="35"/>
      <c r="H268" s="36"/>
      <c r="I268" s="35"/>
      <c r="J268" s="36" t="s">
        <v>1</v>
      </c>
      <c r="K268" s="32"/>
      <c r="L268" s="36"/>
      <c r="M268" s="32"/>
      <c r="N268" s="58"/>
    </row>
    <row r="269" spans="1:14" ht="24">
      <c r="A269" s="79">
        <v>3756</v>
      </c>
      <c r="B269" s="37" t="s">
        <v>282</v>
      </c>
      <c r="C269" s="32">
        <v>86</v>
      </c>
      <c r="D269" s="33">
        <f>ROUND(C269/A269*1000,1)</f>
        <v>22.9</v>
      </c>
      <c r="E269" s="69">
        <v>53</v>
      </c>
      <c r="F269" s="34">
        <f>ROUND(E269/A269*1000,1)</f>
        <v>14.1</v>
      </c>
      <c r="G269" s="35"/>
      <c r="H269" s="36"/>
      <c r="I269" s="35">
        <v>5</v>
      </c>
      <c r="J269" s="36">
        <f>ROUND((I269)/(C269+I269)*1000,1)</f>
        <v>54.9</v>
      </c>
      <c r="K269" s="32">
        <v>31</v>
      </c>
      <c r="L269" s="36">
        <f>ROUND(K269/A269*1000,1)</f>
        <v>8.3</v>
      </c>
      <c r="M269" s="32">
        <v>2</v>
      </c>
      <c r="N269" s="58">
        <f>ROUND(M269/A269*1000,2)</f>
        <v>0.53</v>
      </c>
    </row>
    <row r="270" spans="1:14" ht="24">
      <c r="A270" s="79">
        <v>4114</v>
      </c>
      <c r="B270" s="37" t="s">
        <v>283</v>
      </c>
      <c r="C270" s="32">
        <v>92</v>
      </c>
      <c r="D270" s="33">
        <f>ROUND(C270/A270*1000,1)</f>
        <v>22.4</v>
      </c>
      <c r="E270" s="69">
        <v>52</v>
      </c>
      <c r="F270" s="34">
        <f>ROUND(E270/A270*1000,1)</f>
        <v>12.6</v>
      </c>
      <c r="G270" s="35"/>
      <c r="H270" s="36"/>
      <c r="I270" s="35">
        <v>6</v>
      </c>
      <c r="J270" s="36">
        <f>ROUND((I270)/(C270+I270)*1000,1)</f>
        <v>61.2</v>
      </c>
      <c r="K270" s="32">
        <v>36</v>
      </c>
      <c r="L270" s="36">
        <f>ROUND(K270/A270*1000,1)</f>
        <v>8.8</v>
      </c>
      <c r="M270" s="32">
        <v>5</v>
      </c>
      <c r="N270" s="58">
        <f>ROUND(M270/A270*1000,2)</f>
        <v>1.22</v>
      </c>
    </row>
    <row r="271" spans="1:14" ht="24">
      <c r="A271" s="79">
        <v>4391</v>
      </c>
      <c r="B271" s="37" t="s">
        <v>284</v>
      </c>
      <c r="C271" s="32">
        <v>96</v>
      </c>
      <c r="D271" s="33">
        <f>ROUND(C271/A271*1000,1)</f>
        <v>21.9</v>
      </c>
      <c r="E271" s="68">
        <v>62</v>
      </c>
      <c r="F271" s="34">
        <f>ROUND(E271/A271*1000,1)</f>
        <v>14.1</v>
      </c>
      <c r="G271" s="35"/>
      <c r="H271" s="36"/>
      <c r="I271" s="35">
        <v>1</v>
      </c>
      <c r="J271" s="36">
        <f>ROUND((I271)/(C271+I271)*1000,1)</f>
        <v>10.3</v>
      </c>
      <c r="K271" s="32">
        <v>32</v>
      </c>
      <c r="L271" s="36">
        <f>ROUND(K271/A271*1000,1)</f>
        <v>7.3</v>
      </c>
      <c r="M271" s="32">
        <v>10</v>
      </c>
      <c r="N271" s="58">
        <f>ROUND(M271/A271*1000,2)</f>
        <v>2.28</v>
      </c>
    </row>
    <row r="272" spans="1:14" ht="24">
      <c r="A272" s="79">
        <v>3657</v>
      </c>
      <c r="B272" s="37" t="s">
        <v>170</v>
      </c>
      <c r="C272" s="32">
        <v>100</v>
      </c>
      <c r="D272" s="33">
        <f>ROUND(C272/A272*1000,1)</f>
        <v>27.3</v>
      </c>
      <c r="E272" s="68">
        <v>45</v>
      </c>
      <c r="F272" s="34">
        <f>ROUND(E272/A272*1000,1)</f>
        <v>12.3</v>
      </c>
      <c r="G272" s="35"/>
      <c r="H272" s="36"/>
      <c r="I272" s="35">
        <v>1</v>
      </c>
      <c r="J272" s="36">
        <f>ROUND((I272)/(C272+I272)*1000,1)</f>
        <v>9.9</v>
      </c>
      <c r="K272" s="32">
        <v>34</v>
      </c>
      <c r="L272" s="36">
        <f>ROUND(K272/A272*1000,1)</f>
        <v>9.3</v>
      </c>
      <c r="M272" s="32">
        <v>5</v>
      </c>
      <c r="N272" s="58">
        <f>ROUND(M272/A272*1000,2)</f>
        <v>1.37</v>
      </c>
    </row>
    <row r="273" spans="1:14" ht="24">
      <c r="A273" s="79">
        <v>5278</v>
      </c>
      <c r="B273" s="37" t="s">
        <v>146</v>
      </c>
      <c r="C273" s="32">
        <v>114</v>
      </c>
      <c r="D273" s="33">
        <f>ROUND(C273/A273*1000,1)</f>
        <v>21.6</v>
      </c>
      <c r="E273" s="68">
        <v>77</v>
      </c>
      <c r="F273" s="34">
        <f>ROUND(E273/A273*1000,1)</f>
        <v>14.6</v>
      </c>
      <c r="G273" s="35"/>
      <c r="H273" s="36"/>
      <c r="I273" s="35">
        <v>4</v>
      </c>
      <c r="J273" s="36">
        <f>ROUND((I273)/(C273+I273)*1000,1)</f>
        <v>33.9</v>
      </c>
      <c r="K273" s="32">
        <v>45</v>
      </c>
      <c r="L273" s="36">
        <f>ROUND(K273/A273*1000,1)</f>
        <v>8.5</v>
      </c>
      <c r="M273" s="32">
        <v>2</v>
      </c>
      <c r="N273" s="58">
        <f>ROUND(M273/A273*1000,2)</f>
        <v>0.38</v>
      </c>
    </row>
    <row r="274" spans="1:14" ht="7.5" customHeight="1">
      <c r="A274" s="80"/>
      <c r="B274" s="37"/>
      <c r="C274" s="32"/>
      <c r="D274" s="33"/>
      <c r="E274" s="68"/>
      <c r="F274" s="34"/>
      <c r="G274" s="35"/>
      <c r="H274" s="36"/>
      <c r="I274" s="35"/>
      <c r="J274" s="36" t="s">
        <v>1</v>
      </c>
      <c r="K274" s="32"/>
      <c r="L274" s="36"/>
      <c r="M274" s="32"/>
      <c r="N274" s="58"/>
    </row>
    <row r="275" spans="1:14" ht="24">
      <c r="A275" s="79">
        <v>3782</v>
      </c>
      <c r="B275" s="38" t="s">
        <v>147</v>
      </c>
      <c r="C275" s="32">
        <v>98</v>
      </c>
      <c r="D275" s="33">
        <f>ROUND(C275/A275*1000,1)</f>
        <v>25.9</v>
      </c>
      <c r="E275" s="69">
        <v>41</v>
      </c>
      <c r="F275" s="34">
        <f>ROUND(E275/A275*1000,1)</f>
        <v>10.8</v>
      </c>
      <c r="G275" s="35"/>
      <c r="H275" s="36"/>
      <c r="I275" s="35">
        <v>1</v>
      </c>
      <c r="J275" s="36">
        <f>ROUND((I275)/(C275+I275)*1000,1)</f>
        <v>10.1</v>
      </c>
      <c r="K275" s="32">
        <v>28</v>
      </c>
      <c r="L275" s="36">
        <f>ROUND(K275/A275*1000,1)</f>
        <v>7.4</v>
      </c>
      <c r="M275" s="32">
        <v>5</v>
      </c>
      <c r="N275" s="58">
        <f>ROUND(M275/A275*1000,2)</f>
        <v>1.32</v>
      </c>
    </row>
    <row r="276" spans="1:14" ht="24">
      <c r="A276" s="79">
        <v>6195</v>
      </c>
      <c r="B276" s="38" t="s">
        <v>37</v>
      </c>
      <c r="C276" s="32">
        <v>167</v>
      </c>
      <c r="D276" s="33">
        <f>ROUND(C276/A276*1000,1)</f>
        <v>27</v>
      </c>
      <c r="E276" s="69">
        <v>91</v>
      </c>
      <c r="F276" s="34">
        <f>ROUND(E276/A276*1000,1)</f>
        <v>14.7</v>
      </c>
      <c r="G276" s="35"/>
      <c r="H276" s="36"/>
      <c r="I276" s="35">
        <v>33</v>
      </c>
      <c r="J276" s="36">
        <f>ROUND((I276)/(C276+I276)*1000,1)</f>
        <v>165</v>
      </c>
      <c r="K276" s="32">
        <v>32</v>
      </c>
      <c r="L276" s="36">
        <f>ROUND(K276/A276*1000,1)</f>
        <v>5.2</v>
      </c>
      <c r="M276" s="32">
        <v>4</v>
      </c>
      <c r="N276" s="58">
        <f>ROUND(M276/A276*1000,2)</f>
        <v>0.65</v>
      </c>
    </row>
    <row r="277" spans="1:14" ht="24">
      <c r="A277" s="79">
        <v>4828</v>
      </c>
      <c r="B277" s="38" t="s">
        <v>148</v>
      </c>
      <c r="C277" s="32">
        <v>120</v>
      </c>
      <c r="D277" s="33">
        <f>ROUND(C277/A277*1000,1)</f>
        <v>24.9</v>
      </c>
      <c r="E277" s="69">
        <v>56</v>
      </c>
      <c r="F277" s="34">
        <f>ROUND(E277/A277*1000,1)</f>
        <v>11.6</v>
      </c>
      <c r="G277" s="35"/>
      <c r="H277" s="36"/>
      <c r="I277" s="35">
        <v>2</v>
      </c>
      <c r="J277" s="36">
        <f>ROUND((I277)/(C277+I277)*1000,1)</f>
        <v>16.4</v>
      </c>
      <c r="K277" s="32">
        <v>44</v>
      </c>
      <c r="L277" s="36">
        <f>ROUND(K277/A277*1000,1)</f>
        <v>9.1</v>
      </c>
      <c r="M277" s="32">
        <v>5</v>
      </c>
      <c r="N277" s="58">
        <f>ROUND(M277/A277*1000,2)</f>
        <v>1.04</v>
      </c>
    </row>
    <row r="278" spans="1:14" ht="24">
      <c r="A278" s="79">
        <v>11765</v>
      </c>
      <c r="B278" s="38" t="s">
        <v>38</v>
      </c>
      <c r="C278" s="32">
        <v>292</v>
      </c>
      <c r="D278" s="33">
        <f>ROUND(C278/A278*1000,1)</f>
        <v>24.8</v>
      </c>
      <c r="E278" s="69">
        <v>139</v>
      </c>
      <c r="F278" s="34">
        <f>ROUND(E278/A278*1000,1)</f>
        <v>11.8</v>
      </c>
      <c r="G278" s="35"/>
      <c r="H278" s="36"/>
      <c r="I278" s="35">
        <v>38</v>
      </c>
      <c r="J278" s="36">
        <f>ROUND((I278)/(C278+I278)*1000,1)</f>
        <v>115.2</v>
      </c>
      <c r="K278" s="32">
        <v>89</v>
      </c>
      <c r="L278" s="36">
        <f>ROUND(K278/A278*1000,1)</f>
        <v>7.6</v>
      </c>
      <c r="M278" s="32">
        <v>12</v>
      </c>
      <c r="N278" s="58">
        <f>ROUND(M278/A278*1000,2)</f>
        <v>1.02</v>
      </c>
    </row>
    <row r="279" spans="1:14" ht="24">
      <c r="A279" s="79">
        <v>5569</v>
      </c>
      <c r="B279" s="38" t="s">
        <v>149</v>
      </c>
      <c r="C279" s="32">
        <v>112</v>
      </c>
      <c r="D279" s="33">
        <f>ROUND(C279/A279*1000,1)</f>
        <v>20.1</v>
      </c>
      <c r="E279" s="69">
        <v>67</v>
      </c>
      <c r="F279" s="34">
        <f>ROUND(E279/A279*1000,1)</f>
        <v>12</v>
      </c>
      <c r="G279" s="35"/>
      <c r="H279" s="36"/>
      <c r="I279" s="35">
        <v>7</v>
      </c>
      <c r="J279" s="36">
        <f>ROUND((I279)/(C279+I279)*1000,1)</f>
        <v>58.8</v>
      </c>
      <c r="K279" s="32">
        <v>40</v>
      </c>
      <c r="L279" s="36">
        <f>ROUND(K279/A279*1000,1)</f>
        <v>7.2</v>
      </c>
      <c r="M279" s="32">
        <v>1</v>
      </c>
      <c r="N279" s="58">
        <f>ROUND(M279/A279*1000,2)</f>
        <v>0.18</v>
      </c>
    </row>
    <row r="280" spans="1:14" ht="7.5" customHeight="1">
      <c r="A280" s="80"/>
      <c r="B280" s="38"/>
      <c r="C280" s="32"/>
      <c r="D280" s="33"/>
      <c r="E280" s="69"/>
      <c r="F280" s="34"/>
      <c r="G280" s="35"/>
      <c r="H280" s="36"/>
      <c r="I280" s="35"/>
      <c r="J280" s="36" t="s">
        <v>1</v>
      </c>
      <c r="K280" s="32"/>
      <c r="L280" s="36"/>
      <c r="M280" s="32"/>
      <c r="N280" s="58"/>
    </row>
    <row r="281" spans="1:14" ht="24">
      <c r="A281" s="79">
        <v>4331</v>
      </c>
      <c r="B281" s="37" t="s">
        <v>75</v>
      </c>
      <c r="C281" s="32">
        <v>82</v>
      </c>
      <c r="D281" s="33">
        <f>ROUND(C281/A281*1000,1)</f>
        <v>18.9</v>
      </c>
      <c r="E281" s="69">
        <v>54</v>
      </c>
      <c r="F281" s="34">
        <f>ROUND(E281/A281*1000,1)</f>
        <v>12.5</v>
      </c>
      <c r="G281" s="35"/>
      <c r="H281" s="36"/>
      <c r="I281" s="35">
        <v>6</v>
      </c>
      <c r="J281" s="36">
        <f>ROUND((I281)/(C281+I281)*1000,1)</f>
        <v>68.2</v>
      </c>
      <c r="K281" s="32">
        <v>37</v>
      </c>
      <c r="L281" s="36">
        <f>ROUND(K281/A281*1000,1)</f>
        <v>8.5</v>
      </c>
      <c r="M281" s="32">
        <v>4</v>
      </c>
      <c r="N281" s="58">
        <f>ROUND(M281/A281*1000,2)</f>
        <v>0.92</v>
      </c>
    </row>
    <row r="282" spans="1:14" ht="24">
      <c r="A282" s="79">
        <v>3162</v>
      </c>
      <c r="B282" s="37" t="s">
        <v>328</v>
      </c>
      <c r="C282" s="32">
        <v>64</v>
      </c>
      <c r="D282" s="33">
        <f>ROUND(C282/A282*1000,1)</f>
        <v>20.2</v>
      </c>
      <c r="E282" s="69">
        <v>42</v>
      </c>
      <c r="F282" s="34">
        <f>ROUND(E282/A282*1000,1)</f>
        <v>13.3</v>
      </c>
      <c r="G282" s="35"/>
      <c r="H282" s="36"/>
      <c r="I282" s="35">
        <v>2</v>
      </c>
      <c r="J282" s="36">
        <f>ROUND((I282)/(C282+I282)*1000,1)</f>
        <v>30.3</v>
      </c>
      <c r="K282" s="32">
        <v>25</v>
      </c>
      <c r="L282" s="36">
        <f>ROUND(K282/A282*1000,1)</f>
        <v>7.9</v>
      </c>
      <c r="M282" s="32">
        <v>1</v>
      </c>
      <c r="N282" s="58">
        <f>ROUND(M282/A282*1000,2)</f>
        <v>0.32</v>
      </c>
    </row>
    <row r="283" spans="1:14" ht="24">
      <c r="A283" s="80"/>
      <c r="B283" s="88" t="s">
        <v>205</v>
      </c>
      <c r="C283" s="32"/>
      <c r="D283" s="33"/>
      <c r="E283" s="69"/>
      <c r="F283" s="34"/>
      <c r="G283" s="35">
        <v>201</v>
      </c>
      <c r="H283" s="36">
        <f>ROUND(G283/SUM(C284:C329)*1000,1)</f>
        <v>52.5</v>
      </c>
      <c r="I283" s="35"/>
      <c r="J283" s="36" t="s">
        <v>1</v>
      </c>
      <c r="K283" s="32"/>
      <c r="L283" s="36"/>
      <c r="M283" s="32"/>
      <c r="N283" s="58"/>
    </row>
    <row r="284" spans="1:14" ht="24">
      <c r="A284" s="79">
        <v>4924</v>
      </c>
      <c r="B284" s="37" t="s">
        <v>285</v>
      </c>
      <c r="C284" s="32">
        <v>111</v>
      </c>
      <c r="D284" s="33">
        <f>ROUND(C284/A284*1000,1)</f>
        <v>22.5</v>
      </c>
      <c r="E284" s="68">
        <v>52</v>
      </c>
      <c r="F284" s="34">
        <f>ROUND(E284/A284*1000,1)</f>
        <v>10.6</v>
      </c>
      <c r="G284" s="35"/>
      <c r="H284" s="36"/>
      <c r="I284" s="35">
        <v>2</v>
      </c>
      <c r="J284" s="36">
        <f>ROUND((I284)/(C284+I284)*1000,1)</f>
        <v>17.7</v>
      </c>
      <c r="K284" s="32">
        <v>37</v>
      </c>
      <c r="L284" s="36">
        <f>ROUND(K284/A284*1000,1)</f>
        <v>7.5</v>
      </c>
      <c r="M284" s="32">
        <v>11</v>
      </c>
      <c r="N284" s="58">
        <f>ROUND(M284/A284*1000,2)</f>
        <v>2.23</v>
      </c>
    </row>
    <row r="285" spans="1:14" ht="24">
      <c r="A285" s="79">
        <v>4021</v>
      </c>
      <c r="B285" s="38" t="s">
        <v>286</v>
      </c>
      <c r="C285" s="32">
        <v>98</v>
      </c>
      <c r="D285" s="33">
        <f>ROUND(C285/A285*1000,1)</f>
        <v>24.4</v>
      </c>
      <c r="E285" s="69">
        <v>41</v>
      </c>
      <c r="F285" s="34">
        <f>ROUND(E285/A285*1000,1)</f>
        <v>10.2</v>
      </c>
      <c r="G285" s="35"/>
      <c r="H285" s="36"/>
      <c r="I285" s="35">
        <v>1</v>
      </c>
      <c r="J285" s="36">
        <f>ROUND((I285)/(C285+I285)*1000,1)</f>
        <v>10.1</v>
      </c>
      <c r="K285" s="32">
        <v>30</v>
      </c>
      <c r="L285" s="36">
        <f>ROUND(K285/A285*1000,1)</f>
        <v>7.5</v>
      </c>
      <c r="M285" s="32">
        <v>2</v>
      </c>
      <c r="N285" s="58">
        <f>ROUND(M285/A285*1000,2)</f>
        <v>0.5</v>
      </c>
    </row>
    <row r="286" spans="1:14" ht="24">
      <c r="A286" s="79">
        <v>3072</v>
      </c>
      <c r="B286" s="37" t="s">
        <v>287</v>
      </c>
      <c r="C286" s="32">
        <v>87</v>
      </c>
      <c r="D286" s="33">
        <f>ROUND(C286/A286*1000,1)</f>
        <v>28.3</v>
      </c>
      <c r="E286" s="68">
        <v>32</v>
      </c>
      <c r="F286" s="34">
        <f>ROUND(E286/A286*1000,1)</f>
        <v>10.4</v>
      </c>
      <c r="G286" s="35"/>
      <c r="H286" s="36"/>
      <c r="I286" s="35">
        <v>4</v>
      </c>
      <c r="J286" s="36">
        <f>ROUND((I286)/(C286+I286)*1000,1)</f>
        <v>44</v>
      </c>
      <c r="K286" s="32">
        <v>29</v>
      </c>
      <c r="L286" s="36">
        <f>ROUND(K286/A286*1000,1)</f>
        <v>9.4</v>
      </c>
      <c r="M286" s="32">
        <v>6</v>
      </c>
      <c r="N286" s="58">
        <f>ROUND(M286/A286*1000,2)</f>
        <v>1.95</v>
      </c>
    </row>
    <row r="287" spans="1:14" ht="24">
      <c r="A287" s="79">
        <v>3782</v>
      </c>
      <c r="B287" s="37" t="s">
        <v>288</v>
      </c>
      <c r="C287" s="32">
        <v>100</v>
      </c>
      <c r="D287" s="33">
        <f>ROUND(C287/A287*1000,1)</f>
        <v>26.4</v>
      </c>
      <c r="E287" s="68">
        <v>36</v>
      </c>
      <c r="F287" s="34">
        <f>ROUND(E287/A287*1000,1)</f>
        <v>9.5</v>
      </c>
      <c r="G287" s="35"/>
      <c r="H287" s="36"/>
      <c r="I287" s="35">
        <v>2</v>
      </c>
      <c r="J287" s="36">
        <f>ROUND((I287)/(C287+I287)*1000,1)</f>
        <v>19.6</v>
      </c>
      <c r="K287" s="32">
        <v>22</v>
      </c>
      <c r="L287" s="36">
        <f>ROUND(K287/A287*1000,1)</f>
        <v>5.8</v>
      </c>
      <c r="M287" s="32">
        <v>6</v>
      </c>
      <c r="N287" s="58">
        <f>ROUND(M287/A287*1000,2)</f>
        <v>1.59</v>
      </c>
    </row>
    <row r="288" spans="1:14" ht="24">
      <c r="A288" s="79">
        <v>4484</v>
      </c>
      <c r="B288" s="37" t="s">
        <v>289</v>
      </c>
      <c r="C288" s="32">
        <v>123</v>
      </c>
      <c r="D288" s="33">
        <f>ROUND(C288/A288*1000,1)</f>
        <v>27.4</v>
      </c>
      <c r="E288" s="68">
        <v>72</v>
      </c>
      <c r="F288" s="34">
        <f>ROUND(E288/A288*1000,1)</f>
        <v>16.1</v>
      </c>
      <c r="G288" s="35"/>
      <c r="H288" s="36"/>
      <c r="I288" s="35">
        <v>1</v>
      </c>
      <c r="J288" s="36">
        <f>ROUND((I288)/(C288+I288)*1000,1)</f>
        <v>8.1</v>
      </c>
      <c r="K288" s="32">
        <v>37</v>
      </c>
      <c r="L288" s="36">
        <f>ROUND(K288/A288*1000,1)</f>
        <v>8.3</v>
      </c>
      <c r="M288" s="32">
        <v>4</v>
      </c>
      <c r="N288" s="58">
        <f>ROUND(M288/A288*1000,2)</f>
        <v>0.89</v>
      </c>
    </row>
    <row r="289" spans="1:14" ht="7.5" customHeight="1">
      <c r="A289" s="80"/>
      <c r="B289" s="37"/>
      <c r="C289" s="32"/>
      <c r="D289" s="33"/>
      <c r="E289" s="68"/>
      <c r="F289" s="34"/>
      <c r="G289" s="35"/>
      <c r="H289" s="36"/>
      <c r="I289" s="35"/>
      <c r="J289" s="36" t="s">
        <v>1</v>
      </c>
      <c r="K289" s="32"/>
      <c r="L289" s="36"/>
      <c r="M289" s="32"/>
      <c r="N289" s="58"/>
    </row>
    <row r="290" spans="1:14" ht="24">
      <c r="A290" s="79">
        <v>2942</v>
      </c>
      <c r="B290" s="38" t="s">
        <v>290</v>
      </c>
      <c r="C290" s="32">
        <v>78</v>
      </c>
      <c r="D290" s="33">
        <f>ROUND(C290/A290*1000,1)</f>
        <v>26.5</v>
      </c>
      <c r="E290" s="69">
        <v>45</v>
      </c>
      <c r="F290" s="34">
        <f>ROUND(E290/A290*1000,1)</f>
        <v>15.3</v>
      </c>
      <c r="G290" s="35"/>
      <c r="H290" s="36"/>
      <c r="I290" s="35">
        <v>0</v>
      </c>
      <c r="J290" s="36">
        <f>ROUND((I290)/(C290+I290)*1000,1)</f>
        <v>0</v>
      </c>
      <c r="K290" s="32">
        <v>20</v>
      </c>
      <c r="L290" s="36">
        <f>ROUND(K290/A290*1000,1)</f>
        <v>6.8</v>
      </c>
      <c r="M290" s="32">
        <v>3</v>
      </c>
      <c r="N290" s="58">
        <f>ROUND(M290/A290*1000,2)</f>
        <v>1.02</v>
      </c>
    </row>
    <row r="291" spans="1:14" ht="24">
      <c r="A291" s="79">
        <v>2690</v>
      </c>
      <c r="B291" s="37" t="s">
        <v>291</v>
      </c>
      <c r="C291" s="32">
        <v>70</v>
      </c>
      <c r="D291" s="33">
        <f>ROUND(C291/A291*1000,1)</f>
        <v>26</v>
      </c>
      <c r="E291" s="68">
        <v>39</v>
      </c>
      <c r="F291" s="34">
        <f>ROUND(E291/A291*1000,1)</f>
        <v>14.5</v>
      </c>
      <c r="G291" s="35"/>
      <c r="H291" s="36"/>
      <c r="I291" s="35">
        <v>0</v>
      </c>
      <c r="J291" s="36">
        <f>ROUND((I291)/(C291+I291)*1000,1)</f>
        <v>0</v>
      </c>
      <c r="K291" s="32">
        <v>21</v>
      </c>
      <c r="L291" s="36">
        <f>ROUND(K291/A291*1000,1)</f>
        <v>7.8</v>
      </c>
      <c r="M291" s="32">
        <v>1</v>
      </c>
      <c r="N291" s="58">
        <f>ROUND(M291/A291*1000,2)</f>
        <v>0.37</v>
      </c>
    </row>
    <row r="292" spans="1:14" ht="24">
      <c r="A292" s="79">
        <v>1799</v>
      </c>
      <c r="B292" s="37" t="s">
        <v>329</v>
      </c>
      <c r="C292" s="32">
        <v>37</v>
      </c>
      <c r="D292" s="33">
        <f>ROUND(C292/A292*1000,1)</f>
        <v>20.6</v>
      </c>
      <c r="E292" s="68">
        <v>28</v>
      </c>
      <c r="F292" s="34">
        <f>ROUND(E292/A292*1000,1)</f>
        <v>15.6</v>
      </c>
      <c r="G292" s="35"/>
      <c r="H292" s="36"/>
      <c r="I292" s="35">
        <v>1</v>
      </c>
      <c r="J292" s="36">
        <f>ROUND((I292)/(C292+I292)*1000,1)</f>
        <v>26.3</v>
      </c>
      <c r="K292" s="32">
        <v>10</v>
      </c>
      <c r="L292" s="36">
        <f>ROUND(K292/A292*1000,1)</f>
        <v>5.6</v>
      </c>
      <c r="M292" s="32">
        <v>1</v>
      </c>
      <c r="N292" s="58">
        <f>ROUND(M292/A292*1000,2)</f>
        <v>0.56</v>
      </c>
    </row>
    <row r="293" spans="1:14" ht="24">
      <c r="A293" s="79">
        <v>2074</v>
      </c>
      <c r="B293" s="37" t="s">
        <v>150</v>
      </c>
      <c r="C293" s="32">
        <v>42</v>
      </c>
      <c r="D293" s="33">
        <f>ROUND(C293/A293*1000,1)</f>
        <v>20.3</v>
      </c>
      <c r="E293" s="68">
        <v>33</v>
      </c>
      <c r="F293" s="34">
        <f>ROUND(E293/A293*1000,1)</f>
        <v>15.9</v>
      </c>
      <c r="G293" s="35"/>
      <c r="H293" s="36"/>
      <c r="I293" s="35">
        <v>2</v>
      </c>
      <c r="J293" s="36">
        <f>ROUND((I293)/(C293+I293)*1000,1)</f>
        <v>45.5</v>
      </c>
      <c r="K293" s="32">
        <v>22</v>
      </c>
      <c r="L293" s="36">
        <f>ROUND(K293/A293*1000,1)</f>
        <v>10.6</v>
      </c>
      <c r="M293" s="32">
        <v>2</v>
      </c>
      <c r="N293" s="58">
        <f>ROUND(M293/A293*1000,2)</f>
        <v>0.96</v>
      </c>
    </row>
    <row r="294" spans="1:14" ht="24">
      <c r="A294" s="79">
        <v>6574</v>
      </c>
      <c r="B294" s="37" t="s">
        <v>39</v>
      </c>
      <c r="C294" s="32">
        <v>155</v>
      </c>
      <c r="D294" s="33">
        <f>ROUND(C294/A294*1000,1)</f>
        <v>23.6</v>
      </c>
      <c r="E294" s="68">
        <v>67</v>
      </c>
      <c r="F294" s="34">
        <f>ROUND(E294/A294*1000,1)</f>
        <v>10.2</v>
      </c>
      <c r="G294" s="35"/>
      <c r="H294" s="36"/>
      <c r="I294" s="35">
        <v>4</v>
      </c>
      <c r="J294" s="36">
        <f>ROUND((I294)/(C294+I294)*1000,1)</f>
        <v>25.2</v>
      </c>
      <c r="K294" s="32">
        <v>41</v>
      </c>
      <c r="L294" s="36">
        <f>ROUND(K294/A294*1000,1)</f>
        <v>6.2</v>
      </c>
      <c r="M294" s="32">
        <v>1</v>
      </c>
      <c r="N294" s="58">
        <f>ROUND(M294/A294*1000,2)</f>
        <v>0.15</v>
      </c>
    </row>
    <row r="295" spans="1:14" ht="7.5" customHeight="1">
      <c r="A295" s="80"/>
      <c r="B295" s="37"/>
      <c r="C295" s="32"/>
      <c r="D295" s="33"/>
      <c r="E295" s="68"/>
      <c r="F295" s="34"/>
      <c r="G295" s="35"/>
      <c r="H295" s="36"/>
      <c r="I295" s="35"/>
      <c r="J295" s="36" t="s">
        <v>1</v>
      </c>
      <c r="K295" s="32"/>
      <c r="L295" s="36"/>
      <c r="M295" s="32"/>
      <c r="N295" s="58"/>
    </row>
    <row r="296" spans="1:14" ht="24">
      <c r="A296" s="79">
        <v>5822</v>
      </c>
      <c r="B296" s="37" t="s">
        <v>151</v>
      </c>
      <c r="C296" s="32">
        <v>122</v>
      </c>
      <c r="D296" s="33">
        <f>ROUND(C296/A296*1000,1)</f>
        <v>21</v>
      </c>
      <c r="E296" s="68">
        <v>61</v>
      </c>
      <c r="F296" s="34">
        <f>ROUND(E296/A296*1000,1)</f>
        <v>10.5</v>
      </c>
      <c r="G296" s="35"/>
      <c r="H296" s="36"/>
      <c r="I296" s="35">
        <v>11</v>
      </c>
      <c r="J296" s="36">
        <f>ROUND((I296)/(C296+I296)*1000,1)</f>
        <v>82.7</v>
      </c>
      <c r="K296" s="32">
        <v>29</v>
      </c>
      <c r="L296" s="36">
        <f>ROUND(K296/A296*1000,1)</f>
        <v>5</v>
      </c>
      <c r="M296" s="32">
        <v>3</v>
      </c>
      <c r="N296" s="58">
        <f>ROUND(M296/A296*1000,2)</f>
        <v>0.52</v>
      </c>
    </row>
    <row r="297" spans="1:14" ht="24">
      <c r="A297" s="79">
        <v>6548</v>
      </c>
      <c r="B297" s="37" t="s">
        <v>76</v>
      </c>
      <c r="C297" s="32">
        <v>156</v>
      </c>
      <c r="D297" s="33">
        <f>ROUND(C297/A297*1000,1)</f>
        <v>23.8</v>
      </c>
      <c r="E297" s="68">
        <v>65</v>
      </c>
      <c r="F297" s="34">
        <f>ROUND(E297/A297*1000,1)</f>
        <v>9.9</v>
      </c>
      <c r="G297" s="35"/>
      <c r="H297" s="36"/>
      <c r="I297" s="35">
        <v>14</v>
      </c>
      <c r="J297" s="36">
        <f>ROUND((I297)/(C297+I297)*1000,1)</f>
        <v>82.4</v>
      </c>
      <c r="K297" s="32">
        <v>44</v>
      </c>
      <c r="L297" s="36">
        <f>ROUND(K297/A297*1000,1)</f>
        <v>6.7</v>
      </c>
      <c r="M297" s="32">
        <v>8</v>
      </c>
      <c r="N297" s="58">
        <f>ROUND(M297/A297*1000,2)</f>
        <v>1.22</v>
      </c>
    </row>
    <row r="298" spans="1:14" ht="24">
      <c r="A298" s="75">
        <v>7412</v>
      </c>
      <c r="B298" s="38" t="s">
        <v>77</v>
      </c>
      <c r="C298" s="32">
        <v>155</v>
      </c>
      <c r="D298" s="33">
        <f>ROUND(C298/A298*1000,1)</f>
        <v>20.9</v>
      </c>
      <c r="E298" s="69">
        <v>100</v>
      </c>
      <c r="F298" s="34">
        <f>ROUND(E298/A298*1000,1)</f>
        <v>13.5</v>
      </c>
      <c r="G298" s="35"/>
      <c r="H298" s="36"/>
      <c r="I298" s="35">
        <v>7</v>
      </c>
      <c r="J298" s="27">
        <f>ROUND((I298)/(C298+I298)*1000,1)</f>
        <v>43.2</v>
      </c>
      <c r="K298" s="6">
        <v>48</v>
      </c>
      <c r="L298" s="36">
        <f>ROUND(K298/A298*1000,1)</f>
        <v>6.5</v>
      </c>
      <c r="M298" s="6">
        <v>4</v>
      </c>
      <c r="N298" s="56">
        <f>ROUND(M298/A298*1000,2)</f>
        <v>0.54</v>
      </c>
    </row>
    <row r="299" spans="1:14" ht="24">
      <c r="A299" s="79">
        <v>2548</v>
      </c>
      <c r="B299" s="37" t="s">
        <v>152</v>
      </c>
      <c r="C299" s="32">
        <v>51</v>
      </c>
      <c r="D299" s="33">
        <f>ROUND(C299/A299*1000,1)</f>
        <v>20</v>
      </c>
      <c r="E299" s="68">
        <v>34</v>
      </c>
      <c r="F299" s="34">
        <f>ROUND(E299/A299*1000,1)</f>
        <v>13.3</v>
      </c>
      <c r="G299" s="35"/>
      <c r="H299" s="36"/>
      <c r="I299" s="35">
        <v>1</v>
      </c>
      <c r="J299" s="36">
        <f>ROUND((I299)/(C299+I299)*1000,1)</f>
        <v>19.2</v>
      </c>
      <c r="K299" s="32">
        <v>16</v>
      </c>
      <c r="L299" s="36">
        <f>ROUND(K299/A299*1000,1)</f>
        <v>6.3</v>
      </c>
      <c r="M299" s="32">
        <v>1</v>
      </c>
      <c r="N299" s="58">
        <f>ROUND(M299/A299*1000,2)</f>
        <v>0.39</v>
      </c>
    </row>
    <row r="300" spans="1:14" ht="24">
      <c r="A300" s="79">
        <v>3879</v>
      </c>
      <c r="B300" s="37" t="s">
        <v>345</v>
      </c>
      <c r="C300" s="32">
        <v>108</v>
      </c>
      <c r="D300" s="33">
        <f>ROUND(C300/A300*1000,1)</f>
        <v>27.8</v>
      </c>
      <c r="E300" s="68">
        <v>56</v>
      </c>
      <c r="F300" s="34">
        <f>ROUND(E300/A300*1000,1)</f>
        <v>14.4</v>
      </c>
      <c r="G300" s="35"/>
      <c r="H300" s="36"/>
      <c r="I300" s="35">
        <v>0</v>
      </c>
      <c r="J300" s="36">
        <f>ROUND((I300)/(C300+I300)*1000,1)</f>
        <v>0</v>
      </c>
      <c r="K300" s="32">
        <v>22</v>
      </c>
      <c r="L300" s="36">
        <f>ROUND(K300/A300*1000,1)</f>
        <v>5.7</v>
      </c>
      <c r="M300" s="32">
        <v>0</v>
      </c>
      <c r="N300" s="58">
        <f>ROUND(M300/A300*1000,2)</f>
        <v>0</v>
      </c>
    </row>
    <row r="301" spans="1:14" ht="7.5" customHeight="1">
      <c r="A301" s="80"/>
      <c r="B301" s="37"/>
      <c r="C301" s="32"/>
      <c r="D301" s="5"/>
      <c r="E301" s="68"/>
      <c r="F301" s="31"/>
      <c r="G301" s="35"/>
      <c r="H301" s="36"/>
      <c r="I301" s="35"/>
      <c r="J301" s="36" t="s">
        <v>1</v>
      </c>
      <c r="K301" s="32"/>
      <c r="L301" s="54"/>
      <c r="M301" s="32"/>
      <c r="N301" s="58"/>
    </row>
    <row r="302" spans="1:14" ht="24">
      <c r="A302" s="79">
        <v>2587</v>
      </c>
      <c r="B302" s="37" t="s">
        <v>331</v>
      </c>
      <c r="C302" s="32">
        <v>48</v>
      </c>
      <c r="D302" s="33">
        <f>ROUND(C302/A302*1000,1)</f>
        <v>18.6</v>
      </c>
      <c r="E302" s="68">
        <v>27</v>
      </c>
      <c r="F302" s="34">
        <f>ROUND(E302/A302*1000,1)</f>
        <v>10.4</v>
      </c>
      <c r="G302" s="35"/>
      <c r="H302" s="36"/>
      <c r="I302" s="35">
        <v>6</v>
      </c>
      <c r="J302" s="36">
        <f>ROUND((I302)/(C302+I302)*1000,1)</f>
        <v>111.1</v>
      </c>
      <c r="K302" s="32">
        <v>15</v>
      </c>
      <c r="L302" s="36">
        <f>ROUND(K302/A302*1000,1)</f>
        <v>5.8</v>
      </c>
      <c r="M302" s="32">
        <v>3</v>
      </c>
      <c r="N302" s="58">
        <f>ROUND(M302/A302*1000,2)</f>
        <v>1.16</v>
      </c>
    </row>
    <row r="303" spans="1:14" ht="24">
      <c r="A303" s="79">
        <v>2033</v>
      </c>
      <c r="B303" s="37" t="s">
        <v>332</v>
      </c>
      <c r="C303" s="32">
        <v>57</v>
      </c>
      <c r="D303" s="33">
        <f>ROUND(C303/A303*1000,1)</f>
        <v>28</v>
      </c>
      <c r="E303" s="68">
        <v>23</v>
      </c>
      <c r="F303" s="34">
        <f>ROUND(E303/A303*1000,1)</f>
        <v>11.3</v>
      </c>
      <c r="G303" s="35"/>
      <c r="H303" s="36"/>
      <c r="I303" s="35">
        <v>1</v>
      </c>
      <c r="J303" s="36">
        <f>ROUND((I303)/(C303+I303)*1000,1)</f>
        <v>17.2</v>
      </c>
      <c r="K303" s="32">
        <v>10</v>
      </c>
      <c r="L303" s="36">
        <f>ROUND(K303/A303*1000,1)</f>
        <v>4.9</v>
      </c>
      <c r="M303" s="32">
        <v>2</v>
      </c>
      <c r="N303" s="58">
        <f>ROUND(M303/A303*1000,2)</f>
        <v>0.98</v>
      </c>
    </row>
    <row r="304" spans="1:14" ht="24">
      <c r="A304" s="79">
        <v>6112</v>
      </c>
      <c r="B304" s="38" t="s">
        <v>40</v>
      </c>
      <c r="C304" s="32">
        <v>156</v>
      </c>
      <c r="D304" s="33">
        <f>ROUND(C304/A304*1000,1)</f>
        <v>25.5</v>
      </c>
      <c r="E304" s="69">
        <v>69</v>
      </c>
      <c r="F304" s="34">
        <f>ROUND(E304/A304*1000,1)</f>
        <v>11.3</v>
      </c>
      <c r="G304" s="35"/>
      <c r="H304" s="36"/>
      <c r="I304" s="35">
        <v>4</v>
      </c>
      <c r="J304" s="36">
        <f>ROUND((I304)/(C304+I304)*1000,1)</f>
        <v>25</v>
      </c>
      <c r="K304" s="32">
        <v>58</v>
      </c>
      <c r="L304" s="36">
        <f>ROUND(K304/A304*1000,1)</f>
        <v>9.5</v>
      </c>
      <c r="M304" s="32">
        <v>11</v>
      </c>
      <c r="N304" s="58">
        <f>ROUND(M304/A304*1000,2)</f>
        <v>1.8</v>
      </c>
    </row>
    <row r="305" spans="1:14" ht="24">
      <c r="A305" s="79">
        <v>4030</v>
      </c>
      <c r="B305" s="37" t="s">
        <v>292</v>
      </c>
      <c r="C305" s="32">
        <v>87</v>
      </c>
      <c r="D305" s="33">
        <f>ROUND(C305/A305*1000,1)</f>
        <v>21.6</v>
      </c>
      <c r="E305" s="68">
        <v>54</v>
      </c>
      <c r="F305" s="34">
        <f>ROUND(E305/A305*1000,1)</f>
        <v>13.4</v>
      </c>
      <c r="G305" s="35"/>
      <c r="H305" s="36"/>
      <c r="I305" s="35">
        <v>2</v>
      </c>
      <c r="J305" s="36">
        <f>ROUND((I305)/(C305+I305)*1000,1)</f>
        <v>22.5</v>
      </c>
      <c r="K305" s="32">
        <v>40</v>
      </c>
      <c r="L305" s="36">
        <f>ROUND(K305/A305*1000,1)</f>
        <v>9.9</v>
      </c>
      <c r="M305" s="32">
        <v>3</v>
      </c>
      <c r="N305" s="58">
        <f>ROUND(M305/A305*1000,2)</f>
        <v>0.74</v>
      </c>
    </row>
    <row r="306" spans="1:14" ht="24">
      <c r="A306" s="79">
        <v>9859</v>
      </c>
      <c r="B306" s="38" t="s">
        <v>41</v>
      </c>
      <c r="C306" s="39">
        <v>230</v>
      </c>
      <c r="D306" s="40">
        <f>ROUND(C306/A306*1000,1)</f>
        <v>23.3</v>
      </c>
      <c r="E306" s="69">
        <v>105</v>
      </c>
      <c r="F306" s="34">
        <f>ROUND(E306/A306*1000,1)</f>
        <v>10.7</v>
      </c>
      <c r="G306" s="41"/>
      <c r="H306" s="36"/>
      <c r="I306" s="41">
        <v>8</v>
      </c>
      <c r="J306" s="36">
        <f>ROUND((I306)/(C306+I306)*1000,1)</f>
        <v>33.6</v>
      </c>
      <c r="K306" s="39">
        <v>51</v>
      </c>
      <c r="L306" s="36">
        <f>ROUND(K306/A306*1000,1)</f>
        <v>5.2</v>
      </c>
      <c r="M306" s="39">
        <v>16</v>
      </c>
      <c r="N306" s="58">
        <f>ROUND(M306/A306*1000,2)</f>
        <v>1.62</v>
      </c>
    </row>
    <row r="307" spans="1:14" ht="7.5" customHeight="1">
      <c r="A307" s="80"/>
      <c r="B307" s="38"/>
      <c r="C307" s="39"/>
      <c r="D307" s="40"/>
      <c r="E307" s="69"/>
      <c r="F307" s="34"/>
      <c r="G307" s="41"/>
      <c r="H307" s="36"/>
      <c r="I307" s="41"/>
      <c r="J307" s="36" t="s">
        <v>1</v>
      </c>
      <c r="K307" s="39"/>
      <c r="L307" s="36"/>
      <c r="M307" s="39"/>
      <c r="N307" s="58"/>
    </row>
    <row r="308" spans="1:14" ht="24">
      <c r="A308" s="79">
        <v>3591</v>
      </c>
      <c r="B308" s="38" t="s">
        <v>293</v>
      </c>
      <c r="C308" s="39">
        <v>83</v>
      </c>
      <c r="D308" s="40">
        <f>ROUND(C308/A308*1000,1)</f>
        <v>23.1</v>
      </c>
      <c r="E308" s="69">
        <v>34</v>
      </c>
      <c r="F308" s="34">
        <f>ROUND(E308/A308*1000,1)</f>
        <v>9.5</v>
      </c>
      <c r="G308" s="41"/>
      <c r="H308" s="36"/>
      <c r="I308" s="41">
        <v>0</v>
      </c>
      <c r="J308" s="36">
        <f>ROUND((I308)/(C308+I308)*1000,1)</f>
        <v>0</v>
      </c>
      <c r="K308" s="39">
        <v>23</v>
      </c>
      <c r="L308" s="36">
        <f>ROUND(K308/A308*1000,1)</f>
        <v>6.4</v>
      </c>
      <c r="M308" s="39">
        <v>3</v>
      </c>
      <c r="N308" s="58">
        <f>ROUND(M308/A308*1000,2)</f>
        <v>0.84</v>
      </c>
    </row>
    <row r="309" spans="1:14" ht="24">
      <c r="A309" s="79">
        <v>4411</v>
      </c>
      <c r="B309" s="38" t="s">
        <v>330</v>
      </c>
      <c r="C309" s="39">
        <v>94</v>
      </c>
      <c r="D309" s="40">
        <f>ROUND(C309/A309*1000,1)</f>
        <v>21.3</v>
      </c>
      <c r="E309" s="69">
        <v>46</v>
      </c>
      <c r="F309" s="34">
        <f>ROUND(E309/A309*1000,1)</f>
        <v>10.4</v>
      </c>
      <c r="G309" s="41"/>
      <c r="H309" s="36"/>
      <c r="I309" s="41">
        <v>0</v>
      </c>
      <c r="J309" s="36">
        <f>ROUND((I309)/(C309+I309)*1000,1)</f>
        <v>0</v>
      </c>
      <c r="K309" s="39">
        <v>35</v>
      </c>
      <c r="L309" s="36">
        <f>ROUND(K309/A309*1000,1)</f>
        <v>7.9</v>
      </c>
      <c r="M309" s="39">
        <v>3</v>
      </c>
      <c r="N309" s="58">
        <f>ROUND(M309/A309*1000,2)</f>
        <v>0.68</v>
      </c>
    </row>
    <row r="310" spans="1:14" ht="24">
      <c r="A310" s="79">
        <v>3122</v>
      </c>
      <c r="B310" s="38" t="s">
        <v>153</v>
      </c>
      <c r="C310" s="39">
        <v>78</v>
      </c>
      <c r="D310" s="40">
        <f>ROUND(C310/A310*1000,1)</f>
        <v>25</v>
      </c>
      <c r="E310" s="69">
        <v>37</v>
      </c>
      <c r="F310" s="34">
        <f>ROUND(E310/A310*1000,1)</f>
        <v>11.9</v>
      </c>
      <c r="G310" s="41"/>
      <c r="H310" s="36"/>
      <c r="I310" s="41">
        <v>2</v>
      </c>
      <c r="J310" s="36">
        <f>ROUND((I310)/(C310+I310)*1000,1)</f>
        <v>25</v>
      </c>
      <c r="K310" s="39">
        <v>29</v>
      </c>
      <c r="L310" s="36">
        <f>ROUND(K310/A310*1000,1)</f>
        <v>9.3</v>
      </c>
      <c r="M310" s="39">
        <v>1</v>
      </c>
      <c r="N310" s="58">
        <f>ROUND(M310/A310*1000,2)</f>
        <v>0.32</v>
      </c>
    </row>
    <row r="311" spans="1:14" ht="24">
      <c r="A311" s="79">
        <v>4199</v>
      </c>
      <c r="B311" s="38" t="s">
        <v>154</v>
      </c>
      <c r="C311" s="39">
        <v>98</v>
      </c>
      <c r="D311" s="40">
        <f>ROUND(C311/A311*1000,1)</f>
        <v>23.3</v>
      </c>
      <c r="E311" s="69">
        <v>57</v>
      </c>
      <c r="F311" s="34">
        <f>ROUND(E311/A311*1000,1)</f>
        <v>13.6</v>
      </c>
      <c r="G311" s="41"/>
      <c r="H311" s="36"/>
      <c r="I311" s="41">
        <v>3</v>
      </c>
      <c r="J311" s="36">
        <f>ROUND((I311)/(C311+I311)*1000,1)</f>
        <v>29.7</v>
      </c>
      <c r="K311" s="39">
        <v>36</v>
      </c>
      <c r="L311" s="36">
        <f>ROUND(K311/A311*1000,1)</f>
        <v>8.6</v>
      </c>
      <c r="M311" s="39">
        <v>3</v>
      </c>
      <c r="N311" s="58">
        <f>ROUND(M311/A311*1000,2)</f>
        <v>0.71</v>
      </c>
    </row>
    <row r="312" spans="1:14" ht="24">
      <c r="A312" s="79">
        <v>2419</v>
      </c>
      <c r="B312" s="37" t="s">
        <v>155</v>
      </c>
      <c r="C312" s="39">
        <v>58</v>
      </c>
      <c r="D312" s="40">
        <f>ROUND(C312/A312*1000,1)</f>
        <v>24</v>
      </c>
      <c r="E312" s="68">
        <v>38</v>
      </c>
      <c r="F312" s="34">
        <f>ROUND(E312/A312*1000,1)</f>
        <v>15.7</v>
      </c>
      <c r="G312" s="41"/>
      <c r="H312" s="36"/>
      <c r="I312" s="41">
        <v>1</v>
      </c>
      <c r="J312" s="36">
        <f>ROUND((I312)/(C312+I312)*1000,1)</f>
        <v>16.9</v>
      </c>
      <c r="K312" s="39">
        <v>22</v>
      </c>
      <c r="L312" s="36">
        <f>ROUND(K312/A312*1000,1)</f>
        <v>9.1</v>
      </c>
      <c r="M312" s="39">
        <v>0</v>
      </c>
      <c r="N312" s="58">
        <f>ROUND(M312/A312*1000,2)</f>
        <v>0</v>
      </c>
    </row>
    <row r="313" spans="1:14" ht="7.5" customHeight="1" thickBot="1">
      <c r="A313" s="80"/>
      <c r="B313" s="82"/>
      <c r="C313" s="42"/>
      <c r="D313" s="43"/>
      <c r="E313" s="70"/>
      <c r="F313" s="44"/>
      <c r="G313" s="45"/>
      <c r="H313" s="46"/>
      <c r="I313" s="45"/>
      <c r="J313" s="46" t="s">
        <v>1</v>
      </c>
      <c r="K313" s="42"/>
      <c r="L313" s="46"/>
      <c r="M313" s="42"/>
      <c r="N313" s="60"/>
    </row>
    <row r="314" spans="1:14" ht="24">
      <c r="A314" s="79">
        <v>3373</v>
      </c>
      <c r="B314" s="103" t="s">
        <v>81</v>
      </c>
      <c r="C314" s="104">
        <v>89</v>
      </c>
      <c r="D314" s="105">
        <f>ROUND(C314/A314*1000,1)</f>
        <v>26.4</v>
      </c>
      <c r="E314" s="106">
        <v>29</v>
      </c>
      <c r="F314" s="107">
        <f>ROUND(E314/A314*1000,1)</f>
        <v>8.6</v>
      </c>
      <c r="G314" s="108"/>
      <c r="H314" s="109"/>
      <c r="I314" s="108">
        <v>0</v>
      </c>
      <c r="J314" s="109">
        <f>ROUND((I314)/(C314+I314)*1000,1)</f>
        <v>0</v>
      </c>
      <c r="K314" s="104">
        <v>27</v>
      </c>
      <c r="L314" s="109">
        <f>ROUND(K314/A314*1000,1)</f>
        <v>8</v>
      </c>
      <c r="M314" s="104">
        <v>3</v>
      </c>
      <c r="N314" s="110">
        <f>ROUND(M314/A314*1000,2)</f>
        <v>0.89</v>
      </c>
    </row>
    <row r="315" spans="1:14" ht="24">
      <c r="A315" s="79">
        <v>4547</v>
      </c>
      <c r="B315" s="37" t="s">
        <v>42</v>
      </c>
      <c r="C315" s="39">
        <v>110</v>
      </c>
      <c r="D315" s="40">
        <f>ROUND(C315/A315*1000,1)</f>
        <v>24.2</v>
      </c>
      <c r="E315" s="68">
        <v>60</v>
      </c>
      <c r="F315" s="34">
        <f>ROUND(E315/A315*1000,1)</f>
        <v>13.2</v>
      </c>
      <c r="G315" s="41"/>
      <c r="H315" s="36"/>
      <c r="I315" s="41">
        <v>10</v>
      </c>
      <c r="J315" s="36">
        <f>ROUND((I315)/(C315+I315)*1000,1)</f>
        <v>83.3</v>
      </c>
      <c r="K315" s="39">
        <v>43</v>
      </c>
      <c r="L315" s="36">
        <f>ROUND(K315/A315*1000,1)</f>
        <v>9.5</v>
      </c>
      <c r="M315" s="39">
        <v>1</v>
      </c>
      <c r="N315" s="58">
        <f>ROUND(M315/A315*1000,2)</f>
        <v>0.22</v>
      </c>
    </row>
    <row r="316" spans="1:14" ht="24">
      <c r="A316" s="79">
        <v>2963</v>
      </c>
      <c r="B316" s="37" t="s">
        <v>60</v>
      </c>
      <c r="C316" s="39">
        <v>68</v>
      </c>
      <c r="D316" s="40">
        <f>ROUND(C316/A316*1000,1)</f>
        <v>22.9</v>
      </c>
      <c r="E316" s="68">
        <v>33</v>
      </c>
      <c r="F316" s="34">
        <f>ROUND(E316/A316*1000,1)</f>
        <v>11.1</v>
      </c>
      <c r="G316" s="41"/>
      <c r="H316" s="36"/>
      <c r="I316" s="41">
        <v>2</v>
      </c>
      <c r="J316" s="36">
        <f>ROUND((I316)/(C316+I316)*1000,1)</f>
        <v>28.6</v>
      </c>
      <c r="K316" s="39">
        <v>27</v>
      </c>
      <c r="L316" s="36">
        <f>ROUND(K316/A316*1000,1)</f>
        <v>9.1</v>
      </c>
      <c r="M316" s="39">
        <v>1</v>
      </c>
      <c r="N316" s="58">
        <f>ROUND(M316/A316*1000,2)</f>
        <v>0.34</v>
      </c>
    </row>
    <row r="317" spans="1:14" ht="24">
      <c r="A317" s="75">
        <v>2837</v>
      </c>
      <c r="B317" s="38" t="s">
        <v>156</v>
      </c>
      <c r="C317" s="39">
        <v>65</v>
      </c>
      <c r="D317" s="40">
        <f>ROUND(C317/A317*1000,1)</f>
        <v>22.9</v>
      </c>
      <c r="E317" s="69">
        <v>35</v>
      </c>
      <c r="F317" s="34">
        <f>ROUND(E317/A317*1000,1)</f>
        <v>12.3</v>
      </c>
      <c r="G317" s="41"/>
      <c r="H317" s="36"/>
      <c r="I317" s="41">
        <v>3</v>
      </c>
      <c r="J317" s="27">
        <f>ROUND((I317)/(C317+I317)*1000,1)</f>
        <v>44.1</v>
      </c>
      <c r="K317" s="49">
        <v>22</v>
      </c>
      <c r="L317" s="36">
        <f>ROUND(K317/A317*1000,1)</f>
        <v>7.8</v>
      </c>
      <c r="M317" s="39">
        <v>0</v>
      </c>
      <c r="N317" s="56">
        <f>ROUND(M317/A317*1000,2)</f>
        <v>0</v>
      </c>
    </row>
    <row r="318" spans="1:14" ht="24">
      <c r="A318" s="79">
        <v>2967</v>
      </c>
      <c r="B318" s="37" t="s">
        <v>157</v>
      </c>
      <c r="C318" s="39">
        <v>74</v>
      </c>
      <c r="D318" s="40">
        <f>ROUND(C318/A318*1000,1)</f>
        <v>24.9</v>
      </c>
      <c r="E318" s="68">
        <v>43</v>
      </c>
      <c r="F318" s="34">
        <f>ROUND(E318/A318*1000,1)</f>
        <v>14.5</v>
      </c>
      <c r="G318" s="41"/>
      <c r="H318" s="36"/>
      <c r="I318" s="41">
        <v>6</v>
      </c>
      <c r="J318" s="36">
        <f>ROUND((I318)/(C318+I318)*1000,1)</f>
        <v>75</v>
      </c>
      <c r="K318" s="39">
        <v>19</v>
      </c>
      <c r="L318" s="36">
        <f>ROUND(K318/A318*1000,1)</f>
        <v>6.4</v>
      </c>
      <c r="M318" s="39">
        <v>2</v>
      </c>
      <c r="N318" s="58">
        <f>ROUND(M318/A318*1000,2)</f>
        <v>0.67</v>
      </c>
    </row>
    <row r="319" spans="1:14" ht="7.5" customHeight="1">
      <c r="A319" s="80"/>
      <c r="B319" s="37"/>
      <c r="C319" s="39"/>
      <c r="D319" s="51"/>
      <c r="E319" s="68"/>
      <c r="F319" s="31"/>
      <c r="G319" s="41"/>
      <c r="H319" s="36"/>
      <c r="I319" s="41"/>
      <c r="J319" s="36" t="s">
        <v>1</v>
      </c>
      <c r="K319" s="39"/>
      <c r="L319" s="54"/>
      <c r="M319" s="39"/>
      <c r="N319" s="58"/>
    </row>
    <row r="320" spans="1:14" ht="24">
      <c r="A320" s="79">
        <v>2794</v>
      </c>
      <c r="B320" s="37" t="s">
        <v>158</v>
      </c>
      <c r="C320" s="32">
        <v>66</v>
      </c>
      <c r="D320" s="33">
        <f>ROUND(C320/A320*1000,1)</f>
        <v>23.6</v>
      </c>
      <c r="E320" s="68">
        <v>17</v>
      </c>
      <c r="F320" s="34">
        <f>ROUND(E320/A320*1000,1)</f>
        <v>6.1</v>
      </c>
      <c r="G320" s="35"/>
      <c r="H320" s="36"/>
      <c r="I320" s="35">
        <v>1</v>
      </c>
      <c r="J320" s="36">
        <f>ROUND((I320)/(C320+I320)*1000,1)</f>
        <v>14.9</v>
      </c>
      <c r="K320" s="32">
        <v>22</v>
      </c>
      <c r="L320" s="36">
        <f>ROUND(K320/A320*1000,1)</f>
        <v>7.9</v>
      </c>
      <c r="M320" s="32">
        <v>2</v>
      </c>
      <c r="N320" s="58">
        <f>ROUND(M320/A320*1000,2)</f>
        <v>0.72</v>
      </c>
    </row>
    <row r="321" spans="1:14" ht="24">
      <c r="A321" s="79">
        <v>3528</v>
      </c>
      <c r="B321" s="37" t="s">
        <v>159</v>
      </c>
      <c r="C321" s="32">
        <v>64</v>
      </c>
      <c r="D321" s="33">
        <f>ROUND(C321/A321*1000,1)</f>
        <v>18.1</v>
      </c>
      <c r="E321" s="68">
        <v>43</v>
      </c>
      <c r="F321" s="34">
        <f>ROUND(E321/A321*1000,1)</f>
        <v>12.2</v>
      </c>
      <c r="G321" s="35"/>
      <c r="H321" s="36"/>
      <c r="I321" s="35">
        <v>2</v>
      </c>
      <c r="J321" s="36">
        <f>ROUND((I321)/(C321+I321)*1000,1)</f>
        <v>30.3</v>
      </c>
      <c r="K321" s="32">
        <v>24</v>
      </c>
      <c r="L321" s="36">
        <f>ROUND(K321/A321*1000,1)</f>
        <v>6.8</v>
      </c>
      <c r="M321" s="32">
        <v>1</v>
      </c>
      <c r="N321" s="58">
        <f>ROUND(M321/A321*1000,2)</f>
        <v>0.28</v>
      </c>
    </row>
    <row r="322" spans="1:14" ht="24">
      <c r="A322" s="79">
        <v>2781</v>
      </c>
      <c r="B322" s="38" t="s">
        <v>160</v>
      </c>
      <c r="C322" s="32">
        <v>67</v>
      </c>
      <c r="D322" s="33">
        <f>ROUND(C322/A322*1000,1)</f>
        <v>24.1</v>
      </c>
      <c r="E322" s="69">
        <v>34</v>
      </c>
      <c r="F322" s="34">
        <f>ROUND(E322/A322*1000,1)</f>
        <v>12.2</v>
      </c>
      <c r="G322" s="35"/>
      <c r="H322" s="36"/>
      <c r="I322" s="35">
        <v>1</v>
      </c>
      <c r="J322" s="36">
        <f>ROUND((I322)/(C322+I322)*1000,1)</f>
        <v>14.7</v>
      </c>
      <c r="K322" s="32">
        <v>18</v>
      </c>
      <c r="L322" s="36">
        <f>ROUND(K322/A322*1000,1)</f>
        <v>6.5</v>
      </c>
      <c r="M322" s="32">
        <v>5</v>
      </c>
      <c r="N322" s="58">
        <f>ROUND(M322/A322*1000,2)</f>
        <v>1.8</v>
      </c>
    </row>
    <row r="323" spans="1:14" ht="24">
      <c r="A323" s="79">
        <v>2643</v>
      </c>
      <c r="B323" s="37" t="s">
        <v>294</v>
      </c>
      <c r="C323" s="32">
        <v>54</v>
      </c>
      <c r="D323" s="33">
        <f>ROUND(C323/A323*1000,1)</f>
        <v>20.4</v>
      </c>
      <c r="E323" s="68">
        <v>36</v>
      </c>
      <c r="F323" s="34">
        <f>ROUND(E323/A323*1000,1)</f>
        <v>13.6</v>
      </c>
      <c r="G323" s="35"/>
      <c r="H323" s="36"/>
      <c r="I323" s="35">
        <v>2</v>
      </c>
      <c r="J323" s="36">
        <f>ROUND((I323)/(C323+I323)*1000,1)</f>
        <v>35.7</v>
      </c>
      <c r="K323" s="32">
        <v>21</v>
      </c>
      <c r="L323" s="36">
        <f>ROUND(K323/A323*1000,1)</f>
        <v>7.9</v>
      </c>
      <c r="M323" s="32">
        <v>2</v>
      </c>
      <c r="N323" s="58">
        <f>ROUND(M323/A323*1000,2)</f>
        <v>0.76</v>
      </c>
    </row>
    <row r="324" spans="1:14" ht="24">
      <c r="A324" s="79">
        <v>9430</v>
      </c>
      <c r="B324" s="38" t="s">
        <v>59</v>
      </c>
      <c r="C324" s="32">
        <v>212</v>
      </c>
      <c r="D324" s="33">
        <f>ROUND(C324/A324*1000,1)</f>
        <v>22.5</v>
      </c>
      <c r="E324" s="69">
        <v>113</v>
      </c>
      <c r="F324" s="34">
        <f>ROUND(E324/A324*1000,1)</f>
        <v>12</v>
      </c>
      <c r="G324" s="35"/>
      <c r="H324" s="36"/>
      <c r="I324" s="35">
        <v>37</v>
      </c>
      <c r="J324" s="36">
        <f>ROUND((I324)/(C324+I324)*1000,1)</f>
        <v>148.6</v>
      </c>
      <c r="K324" s="32">
        <v>63</v>
      </c>
      <c r="L324" s="36">
        <f>ROUND(K324/A324*1000,1)</f>
        <v>6.7</v>
      </c>
      <c r="M324" s="32">
        <v>6</v>
      </c>
      <c r="N324" s="58">
        <f>ROUND(M324/A324*1000,2)</f>
        <v>0.64</v>
      </c>
    </row>
    <row r="325" spans="1:14" ht="7.5" customHeight="1">
      <c r="A325" s="80"/>
      <c r="B325" s="38"/>
      <c r="C325" s="32"/>
      <c r="D325" s="33"/>
      <c r="E325" s="69"/>
      <c r="F325" s="34"/>
      <c r="G325" s="35"/>
      <c r="H325" s="36"/>
      <c r="I325" s="35"/>
      <c r="J325" s="36" t="s">
        <v>1</v>
      </c>
      <c r="K325" s="32"/>
      <c r="L325" s="36"/>
      <c r="M325" s="32"/>
      <c r="N325" s="58"/>
    </row>
    <row r="326" spans="1:14" ht="24">
      <c r="A326" s="79">
        <v>2145</v>
      </c>
      <c r="B326" s="38" t="s">
        <v>295</v>
      </c>
      <c r="C326" s="32">
        <v>38</v>
      </c>
      <c r="D326" s="33">
        <f>ROUND(C326/A326*1000,1)</f>
        <v>17.7</v>
      </c>
      <c r="E326" s="69">
        <v>40</v>
      </c>
      <c r="F326" s="34">
        <f>ROUND(E326/A326*1000,1)</f>
        <v>18.6</v>
      </c>
      <c r="G326" s="35"/>
      <c r="H326" s="36"/>
      <c r="I326" s="35">
        <v>1</v>
      </c>
      <c r="J326" s="36">
        <f>ROUND((I326)/(C326+I326)*1000,1)</f>
        <v>25.6</v>
      </c>
      <c r="K326" s="32">
        <v>11</v>
      </c>
      <c r="L326" s="36">
        <f>ROUND(K326/A326*1000,1)</f>
        <v>5.1</v>
      </c>
      <c r="M326" s="32">
        <v>2</v>
      </c>
      <c r="N326" s="58">
        <f>ROUND(M326/A326*1000,2)</f>
        <v>0.93</v>
      </c>
    </row>
    <row r="327" spans="1:14" ht="24">
      <c r="A327" s="79">
        <v>4225</v>
      </c>
      <c r="B327" s="38" t="s">
        <v>312</v>
      </c>
      <c r="C327" s="32">
        <v>115</v>
      </c>
      <c r="D327" s="33">
        <f>ROUND(C327/A327*1000,1)</f>
        <v>27.2</v>
      </c>
      <c r="E327" s="69">
        <v>95</v>
      </c>
      <c r="F327" s="34">
        <f>ROUND(E327/A327*1000,1)</f>
        <v>22.5</v>
      </c>
      <c r="G327" s="35"/>
      <c r="H327" s="36"/>
      <c r="I327" s="35">
        <v>26</v>
      </c>
      <c r="J327" s="36">
        <f>ROUND((I327)/(C327+I327)*1000,1)</f>
        <v>184.4</v>
      </c>
      <c r="K327" s="32">
        <v>29</v>
      </c>
      <c r="L327" s="36">
        <f>ROUND(K327/A327*1000,1)</f>
        <v>6.9</v>
      </c>
      <c r="M327" s="32">
        <v>1</v>
      </c>
      <c r="N327" s="58">
        <f>ROUND(M327/A327*1000,2)</f>
        <v>0.24</v>
      </c>
    </row>
    <row r="328" spans="1:14" ht="24">
      <c r="A328" s="79">
        <v>8021</v>
      </c>
      <c r="B328" s="38" t="s">
        <v>161</v>
      </c>
      <c r="C328" s="32">
        <v>202</v>
      </c>
      <c r="D328" s="33">
        <f>ROUND(C328/A328*1000,1)</f>
        <v>25.2</v>
      </c>
      <c r="E328" s="69">
        <v>109</v>
      </c>
      <c r="F328" s="34">
        <f>ROUND(E328/A328*1000,1)</f>
        <v>13.6</v>
      </c>
      <c r="G328" s="35"/>
      <c r="H328" s="36"/>
      <c r="I328" s="35">
        <v>3</v>
      </c>
      <c r="J328" s="36">
        <f>ROUND((I328)/(C328+I328)*1000,1)</f>
        <v>14.6</v>
      </c>
      <c r="K328" s="32">
        <v>58</v>
      </c>
      <c r="L328" s="36">
        <f>ROUND(K328/A328*1000,1)</f>
        <v>7.2</v>
      </c>
      <c r="M328" s="32">
        <v>8</v>
      </c>
      <c r="N328" s="58">
        <f>ROUND(M328/A328*1000,2)</f>
        <v>1</v>
      </c>
    </row>
    <row r="329" spans="1:14" ht="24">
      <c r="A329" s="79">
        <v>4237</v>
      </c>
      <c r="B329" s="38" t="s">
        <v>162</v>
      </c>
      <c r="C329" s="32">
        <v>122</v>
      </c>
      <c r="D329" s="33">
        <f>ROUND(C329/A329*1000,1)</f>
        <v>28.8</v>
      </c>
      <c r="E329" s="69">
        <v>46</v>
      </c>
      <c r="F329" s="34">
        <f>ROUND(E329/A329*1000,1)</f>
        <v>10.9</v>
      </c>
      <c r="G329" s="35"/>
      <c r="H329" s="36"/>
      <c r="I329" s="35">
        <v>1</v>
      </c>
      <c r="J329" s="36">
        <f>ROUND((I329)/(C329+I329)*1000,1)</f>
        <v>8.1</v>
      </c>
      <c r="K329" s="32">
        <v>29</v>
      </c>
      <c r="L329" s="36">
        <f>ROUND(K329/A329*1000,1)</f>
        <v>6.8</v>
      </c>
      <c r="M329" s="32">
        <v>3</v>
      </c>
      <c r="N329" s="58">
        <f>ROUND(M329/A329*1000,2)</f>
        <v>0.71</v>
      </c>
    </row>
    <row r="330" spans="1:14" ht="24">
      <c r="A330" s="80"/>
      <c r="B330" s="88" t="s">
        <v>206</v>
      </c>
      <c r="C330" s="32"/>
      <c r="D330" s="33"/>
      <c r="E330" s="68"/>
      <c r="F330" s="34"/>
      <c r="G330" s="35">
        <v>209</v>
      </c>
      <c r="H330" s="36">
        <f>ROUND(G330/SUM(C331:C368)*1000,1)</f>
        <v>58.9</v>
      </c>
      <c r="I330" s="35"/>
      <c r="J330" s="36" t="s">
        <v>1</v>
      </c>
      <c r="K330" s="32"/>
      <c r="L330" s="36"/>
      <c r="M330" s="32"/>
      <c r="N330" s="58"/>
    </row>
    <row r="331" spans="1:14" ht="24">
      <c r="A331" s="79">
        <v>5655</v>
      </c>
      <c r="B331" s="38" t="s">
        <v>163</v>
      </c>
      <c r="C331" s="32">
        <v>119</v>
      </c>
      <c r="D331" s="33">
        <f>ROUND(C331/A331*1000,1)</f>
        <v>21</v>
      </c>
      <c r="E331" s="69">
        <v>57</v>
      </c>
      <c r="F331" s="34">
        <f>ROUND(E331/A331*1000,1)</f>
        <v>10.1</v>
      </c>
      <c r="G331" s="35"/>
      <c r="H331" s="36"/>
      <c r="I331" s="35">
        <v>4</v>
      </c>
      <c r="J331" s="36">
        <f>ROUND((I331)/(C331+I331)*1000,1)</f>
        <v>32.5</v>
      </c>
      <c r="K331" s="32">
        <v>40</v>
      </c>
      <c r="L331" s="36">
        <f>ROUND(K331/A331*1000,1)</f>
        <v>7.1</v>
      </c>
      <c r="M331" s="32">
        <v>1</v>
      </c>
      <c r="N331" s="58">
        <f>ROUND(M331/A331*1000,2)</f>
        <v>0.18</v>
      </c>
    </row>
    <row r="332" spans="1:14" ht="24">
      <c r="A332" s="79">
        <v>5382</v>
      </c>
      <c r="B332" s="38" t="s">
        <v>164</v>
      </c>
      <c r="C332" s="32">
        <v>128</v>
      </c>
      <c r="D332" s="33">
        <f>ROUND(C332/A332*1000,1)</f>
        <v>23.8</v>
      </c>
      <c r="E332" s="69">
        <v>36</v>
      </c>
      <c r="F332" s="34">
        <f>ROUND(E332/A332*1000,1)</f>
        <v>6.7</v>
      </c>
      <c r="G332" s="35"/>
      <c r="H332" s="36"/>
      <c r="I332" s="35">
        <v>7</v>
      </c>
      <c r="J332" s="36">
        <f>ROUND((I332)/(C332+I332)*1000,1)</f>
        <v>51.9</v>
      </c>
      <c r="K332" s="32">
        <v>36</v>
      </c>
      <c r="L332" s="36">
        <f>ROUND(K332/A332*1000,1)</f>
        <v>6.7</v>
      </c>
      <c r="M332" s="32">
        <v>1</v>
      </c>
      <c r="N332" s="58">
        <f>ROUND(M332/A332*1000,2)</f>
        <v>0.19</v>
      </c>
    </row>
    <row r="333" spans="1:14" ht="24">
      <c r="A333" s="79">
        <v>4765</v>
      </c>
      <c r="B333" s="38" t="s">
        <v>165</v>
      </c>
      <c r="C333" s="39">
        <v>110</v>
      </c>
      <c r="D333" s="40">
        <f>ROUND(C333/A333*1000,1)</f>
        <v>23.1</v>
      </c>
      <c r="E333" s="69">
        <v>50</v>
      </c>
      <c r="F333" s="34">
        <f>ROUND(E333/A333*1000,1)</f>
        <v>10.5</v>
      </c>
      <c r="G333" s="41"/>
      <c r="H333" s="36"/>
      <c r="I333" s="41">
        <v>4</v>
      </c>
      <c r="J333" s="36">
        <f>ROUND((I333)/(C333+I333)*1000,1)</f>
        <v>35.1</v>
      </c>
      <c r="K333" s="39">
        <v>39</v>
      </c>
      <c r="L333" s="36">
        <f>ROUND(K333/A333*1000,1)</f>
        <v>8.2</v>
      </c>
      <c r="M333" s="39">
        <v>3</v>
      </c>
      <c r="N333" s="58">
        <f>ROUND(M333/A333*1000,2)</f>
        <v>0.63</v>
      </c>
    </row>
    <row r="334" spans="1:14" ht="24">
      <c r="A334" s="79">
        <v>4054</v>
      </c>
      <c r="B334" s="38" t="s">
        <v>166</v>
      </c>
      <c r="C334" s="39">
        <v>72</v>
      </c>
      <c r="D334" s="40">
        <f>ROUND(C334/A334*1000,1)</f>
        <v>17.8</v>
      </c>
      <c r="E334" s="69">
        <v>34</v>
      </c>
      <c r="F334" s="34">
        <f>ROUND(E334/A334*1000,1)</f>
        <v>8.4</v>
      </c>
      <c r="G334" s="41"/>
      <c r="H334" s="36"/>
      <c r="I334" s="41">
        <v>5</v>
      </c>
      <c r="J334" s="27">
        <f>ROUND((I334)/(C334+I334)*1000,1)</f>
        <v>64.9</v>
      </c>
      <c r="K334" s="49">
        <v>31</v>
      </c>
      <c r="L334" s="36">
        <f>ROUND(K334/A334*1000,1)</f>
        <v>7.6</v>
      </c>
      <c r="M334" s="39">
        <v>3</v>
      </c>
      <c r="N334" s="56">
        <f>ROUND(M334/A334*1000,2)</f>
        <v>0.74</v>
      </c>
    </row>
    <row r="335" spans="1:15" ht="24">
      <c r="A335" s="79">
        <v>4177</v>
      </c>
      <c r="B335" s="38" t="s">
        <v>167</v>
      </c>
      <c r="C335" s="39">
        <v>86</v>
      </c>
      <c r="D335" s="40">
        <f>ROUND(C335/A335*1000,1)</f>
        <v>20.6</v>
      </c>
      <c r="E335" s="68">
        <v>27</v>
      </c>
      <c r="F335" s="34">
        <f>ROUND(E335/A335*1000,1)</f>
        <v>6.5</v>
      </c>
      <c r="G335" s="41"/>
      <c r="H335" s="36"/>
      <c r="I335" s="41">
        <v>4</v>
      </c>
      <c r="J335" s="36">
        <f>ROUND((I335)/(C335+I335)*1000,1)</f>
        <v>44.4</v>
      </c>
      <c r="K335" s="39">
        <v>25</v>
      </c>
      <c r="L335" s="36">
        <f>ROUND(K335/A335*1000,1)</f>
        <v>6</v>
      </c>
      <c r="M335" s="39">
        <v>4</v>
      </c>
      <c r="N335" s="58">
        <f>ROUND(M335/A335*1000,2)</f>
        <v>0.96</v>
      </c>
      <c r="O335" s="53"/>
    </row>
    <row r="336" spans="1:14" ht="7.5" customHeight="1">
      <c r="A336" s="80"/>
      <c r="B336" s="37"/>
      <c r="C336" s="39"/>
      <c r="D336" s="40"/>
      <c r="E336" s="68"/>
      <c r="F336" s="34"/>
      <c r="G336" s="41"/>
      <c r="H336" s="36"/>
      <c r="I336" s="41"/>
      <c r="J336" s="36" t="s">
        <v>1</v>
      </c>
      <c r="K336" s="39"/>
      <c r="L336" s="36"/>
      <c r="M336" s="39"/>
      <c r="N336" s="58"/>
    </row>
    <row r="337" spans="1:14" ht="24">
      <c r="A337" s="79">
        <v>5700</v>
      </c>
      <c r="B337" s="38" t="s">
        <v>168</v>
      </c>
      <c r="C337" s="39">
        <v>140</v>
      </c>
      <c r="D337" s="40">
        <f>ROUND(C337/A337*1000,1)</f>
        <v>24.6</v>
      </c>
      <c r="E337" s="69">
        <v>43</v>
      </c>
      <c r="F337" s="34">
        <f>ROUND(E337/A337*1000,1)</f>
        <v>7.5</v>
      </c>
      <c r="G337" s="41"/>
      <c r="H337" s="36"/>
      <c r="I337" s="41">
        <v>3</v>
      </c>
      <c r="J337" s="27">
        <f>ROUND((I337)/(C337+I337)*1000,1)</f>
        <v>21</v>
      </c>
      <c r="K337" s="49">
        <v>41</v>
      </c>
      <c r="L337" s="36">
        <f>ROUND(K337/A337*1000,1)</f>
        <v>7.2</v>
      </c>
      <c r="M337" s="39">
        <v>7</v>
      </c>
      <c r="N337" s="56">
        <f>ROUND(M337/A337*1000,2)</f>
        <v>1.23</v>
      </c>
    </row>
    <row r="338" spans="1:15" ht="24">
      <c r="A338" s="79">
        <v>5446</v>
      </c>
      <c r="B338" s="38" t="s">
        <v>169</v>
      </c>
      <c r="C338" s="32">
        <v>124</v>
      </c>
      <c r="D338" s="40">
        <f>ROUND(C338/A338*1000,1)</f>
        <v>22.8</v>
      </c>
      <c r="E338" s="68">
        <v>59</v>
      </c>
      <c r="F338" s="34">
        <f>ROUND(E338/A338*1000,1)</f>
        <v>10.8</v>
      </c>
      <c r="G338" s="41"/>
      <c r="H338" s="36"/>
      <c r="I338" s="41">
        <v>1</v>
      </c>
      <c r="J338" s="36">
        <f>ROUND((I338)/(C338+I338)*1000,1)</f>
        <v>8</v>
      </c>
      <c r="K338" s="39">
        <v>37</v>
      </c>
      <c r="L338" s="36">
        <f>ROUND(K338/A338*1000,1)</f>
        <v>6.8</v>
      </c>
      <c r="M338" s="39">
        <v>4</v>
      </c>
      <c r="N338" s="58">
        <f>ROUND(M338/A338*1000,2)</f>
        <v>0.73</v>
      </c>
      <c r="O338" s="53"/>
    </row>
    <row r="339" spans="1:15" ht="24">
      <c r="A339" s="79">
        <v>7782</v>
      </c>
      <c r="B339" s="37" t="s">
        <v>62</v>
      </c>
      <c r="C339" s="59">
        <v>198</v>
      </c>
      <c r="D339" s="40">
        <f>ROUND(C339/A339*1000,1)</f>
        <v>25.4</v>
      </c>
      <c r="E339" s="68">
        <v>98</v>
      </c>
      <c r="F339" s="34">
        <f>ROUND(E339/A339*1000,1)</f>
        <v>12.6</v>
      </c>
      <c r="G339" s="41"/>
      <c r="H339" s="36"/>
      <c r="I339" s="41">
        <v>6</v>
      </c>
      <c r="J339" s="27">
        <f>ROUND((I339)/(C339+I339)*1000,1)</f>
        <v>29.4</v>
      </c>
      <c r="K339" s="49">
        <v>57</v>
      </c>
      <c r="L339" s="36">
        <f>ROUND(K339/A339*1000,1)</f>
        <v>7.3</v>
      </c>
      <c r="M339" s="49">
        <v>4</v>
      </c>
      <c r="N339" s="56">
        <f>ROUND(M339/A339*1000,2)</f>
        <v>0.51</v>
      </c>
      <c r="O339" s="53"/>
    </row>
    <row r="340" spans="1:15" ht="24">
      <c r="A340" s="79">
        <v>6244</v>
      </c>
      <c r="B340" s="37" t="s">
        <v>296</v>
      </c>
      <c r="C340" s="32">
        <v>149</v>
      </c>
      <c r="D340" s="40">
        <f>ROUND(C340/A340*1000,1)</f>
        <v>23.9</v>
      </c>
      <c r="E340" s="68">
        <v>78</v>
      </c>
      <c r="F340" s="34">
        <f>ROUND(E340/A340*1000,1)</f>
        <v>12.5</v>
      </c>
      <c r="G340" s="41"/>
      <c r="H340" s="36"/>
      <c r="I340" s="41">
        <v>10</v>
      </c>
      <c r="J340" s="36">
        <f>ROUND((I340)/(C340+I340)*1000,1)</f>
        <v>62.9</v>
      </c>
      <c r="K340" s="39">
        <v>37</v>
      </c>
      <c r="L340" s="36">
        <f>ROUND(K340/A340*1000,1)</f>
        <v>5.9</v>
      </c>
      <c r="M340" s="39">
        <v>5</v>
      </c>
      <c r="N340" s="58">
        <f>ROUND(M340/A340*1000,2)</f>
        <v>0.8</v>
      </c>
      <c r="O340" s="53"/>
    </row>
    <row r="341" spans="1:15" ht="24">
      <c r="A341" s="79">
        <v>5003</v>
      </c>
      <c r="B341" s="37" t="s">
        <v>297</v>
      </c>
      <c r="C341" s="59">
        <v>117</v>
      </c>
      <c r="D341" s="40">
        <f>ROUND(C341/A341*1000,1)</f>
        <v>23.4</v>
      </c>
      <c r="E341" s="68">
        <v>66</v>
      </c>
      <c r="F341" s="34">
        <f>ROUND(E341/A341*1000,1)</f>
        <v>13.2</v>
      </c>
      <c r="G341" s="41"/>
      <c r="H341" s="36"/>
      <c r="I341" s="41">
        <v>7</v>
      </c>
      <c r="J341" s="27">
        <f>ROUND((I341)/(C341+I341)*1000,1)</f>
        <v>56.5</v>
      </c>
      <c r="K341" s="49">
        <v>34</v>
      </c>
      <c r="L341" s="36">
        <f>ROUND(K341/A341*1000,1)</f>
        <v>6.8</v>
      </c>
      <c r="M341" s="41">
        <v>6</v>
      </c>
      <c r="N341" s="56">
        <f>ROUND(M341/A341*1000,2)</f>
        <v>1.2</v>
      </c>
      <c r="O341" s="53"/>
    </row>
    <row r="342" spans="1:14" ht="7.5" customHeight="1">
      <c r="A342" s="80"/>
      <c r="B342" s="37"/>
      <c r="C342" s="32"/>
      <c r="D342" s="33"/>
      <c r="E342" s="68"/>
      <c r="F342" s="34"/>
      <c r="G342" s="35"/>
      <c r="H342" s="36"/>
      <c r="I342" s="35"/>
      <c r="J342" s="36" t="s">
        <v>1</v>
      </c>
      <c r="K342" s="32"/>
      <c r="L342" s="36"/>
      <c r="M342" s="39"/>
      <c r="N342" s="58"/>
    </row>
    <row r="343" spans="1:14" ht="24">
      <c r="A343" s="79">
        <v>4579</v>
      </c>
      <c r="B343" s="38" t="s">
        <v>298</v>
      </c>
      <c r="C343" s="32">
        <v>127</v>
      </c>
      <c r="D343" s="33">
        <f>ROUND(C343/A343*1000,1)</f>
        <v>27.7</v>
      </c>
      <c r="E343" s="69">
        <v>58</v>
      </c>
      <c r="F343" s="34">
        <f>ROUND(E343/A343*1000,1)</f>
        <v>12.7</v>
      </c>
      <c r="G343" s="35"/>
      <c r="H343" s="36"/>
      <c r="I343" s="35">
        <v>5</v>
      </c>
      <c r="J343" s="27">
        <f>ROUND((I343)/(C343+I343)*1000,1)</f>
        <v>37.9</v>
      </c>
      <c r="K343" s="6">
        <v>32</v>
      </c>
      <c r="L343" s="36">
        <f>ROUND(K343/A343*1000,1)</f>
        <v>7</v>
      </c>
      <c r="M343" s="6">
        <v>4</v>
      </c>
      <c r="N343" s="56">
        <f>ROUND(M343/A343*1000,2)</f>
        <v>0.87</v>
      </c>
    </row>
    <row r="344" spans="1:15" ht="24">
      <c r="A344" s="79">
        <v>3260</v>
      </c>
      <c r="B344" s="38" t="s">
        <v>170</v>
      </c>
      <c r="C344" s="32">
        <v>80</v>
      </c>
      <c r="D344" s="40">
        <f>ROUND(C344/A344*1000,1)</f>
        <v>24.5</v>
      </c>
      <c r="E344" s="68">
        <v>32</v>
      </c>
      <c r="F344" s="34">
        <f>ROUND(E344/A344*1000,1)</f>
        <v>9.8</v>
      </c>
      <c r="G344" s="41"/>
      <c r="H344" s="36"/>
      <c r="I344" s="41">
        <v>3</v>
      </c>
      <c r="J344" s="36">
        <f>ROUND((I344)/(C344+I344)*1000,1)</f>
        <v>36.1</v>
      </c>
      <c r="K344" s="39">
        <v>23</v>
      </c>
      <c r="L344" s="36">
        <f>ROUND(K344/A344*1000,1)</f>
        <v>7.1</v>
      </c>
      <c r="M344" s="39">
        <v>2</v>
      </c>
      <c r="N344" s="58">
        <f>ROUND(M344/A344*1000,2)</f>
        <v>0.61</v>
      </c>
      <c r="O344" s="53"/>
    </row>
    <row r="345" spans="1:15" ht="24">
      <c r="A345" s="79">
        <v>4404</v>
      </c>
      <c r="B345" s="37" t="s">
        <v>171</v>
      </c>
      <c r="C345" s="59">
        <v>106</v>
      </c>
      <c r="D345" s="40">
        <f>ROUND(C345/A345*1000,1)</f>
        <v>24.1</v>
      </c>
      <c r="E345" s="68">
        <v>57</v>
      </c>
      <c r="F345" s="34">
        <f>ROUND(E345/A345*1000,1)</f>
        <v>12.9</v>
      </c>
      <c r="G345" s="41"/>
      <c r="H345" s="36"/>
      <c r="I345" s="41">
        <v>2</v>
      </c>
      <c r="J345" s="27">
        <f>ROUND((I345)/(C345+I345)*1000,1)</f>
        <v>18.5</v>
      </c>
      <c r="K345" s="49">
        <v>30</v>
      </c>
      <c r="L345" s="36">
        <f>ROUND(K345/A345*1000,1)</f>
        <v>6.8</v>
      </c>
      <c r="M345" s="49">
        <v>4</v>
      </c>
      <c r="N345" s="56">
        <f>ROUND(M345/A345*1000,2)</f>
        <v>0.91</v>
      </c>
      <c r="O345" s="53"/>
    </row>
    <row r="346" spans="1:15" ht="24">
      <c r="A346" s="79">
        <v>2543</v>
      </c>
      <c r="B346" s="37" t="s">
        <v>299</v>
      </c>
      <c r="C346" s="32">
        <v>65</v>
      </c>
      <c r="D346" s="40">
        <f>ROUND(C346/A346*1000,1)</f>
        <v>25.6</v>
      </c>
      <c r="E346" s="68">
        <v>35</v>
      </c>
      <c r="F346" s="34">
        <f>ROUND(E346/A346*1000,1)</f>
        <v>13.8</v>
      </c>
      <c r="G346" s="41"/>
      <c r="H346" s="36"/>
      <c r="I346" s="41">
        <v>1</v>
      </c>
      <c r="J346" s="36">
        <f>ROUND((I346)/(C346+I346)*1000,1)</f>
        <v>15.2</v>
      </c>
      <c r="K346" s="39">
        <v>22</v>
      </c>
      <c r="L346" s="36">
        <f>ROUND(K346/A346*1000,1)</f>
        <v>8.7</v>
      </c>
      <c r="M346" s="39">
        <v>0</v>
      </c>
      <c r="N346" s="58">
        <f>ROUND(M346/A346*1000,2)</f>
        <v>0</v>
      </c>
      <c r="O346" s="53"/>
    </row>
    <row r="347" spans="1:15" ht="24">
      <c r="A347" s="79">
        <v>8399</v>
      </c>
      <c r="B347" s="37" t="s">
        <v>172</v>
      </c>
      <c r="C347" s="59">
        <v>169</v>
      </c>
      <c r="D347" s="40">
        <f>ROUND(C347/A347*1000,1)</f>
        <v>20.1</v>
      </c>
      <c r="E347" s="68">
        <v>88</v>
      </c>
      <c r="F347" s="34">
        <f>ROUND(E347/A347*1000,1)</f>
        <v>10.5</v>
      </c>
      <c r="G347" s="41"/>
      <c r="H347" s="36"/>
      <c r="I347" s="41">
        <v>7</v>
      </c>
      <c r="J347" s="27">
        <f>ROUND((I347)/(C347+I347)*1000,1)</f>
        <v>39.8</v>
      </c>
      <c r="K347" s="49">
        <v>58</v>
      </c>
      <c r="L347" s="36">
        <f>ROUND(K347/A347*1000,1)</f>
        <v>6.9</v>
      </c>
      <c r="M347" s="41">
        <v>3</v>
      </c>
      <c r="N347" s="56">
        <f>ROUND(M347/A347*1000,2)</f>
        <v>0.36</v>
      </c>
      <c r="O347" s="53"/>
    </row>
    <row r="348" spans="1:14" ht="7.5" customHeight="1">
      <c r="A348" s="80"/>
      <c r="B348" s="37"/>
      <c r="C348" s="32"/>
      <c r="D348" s="33"/>
      <c r="E348" s="68"/>
      <c r="F348" s="34"/>
      <c r="G348" s="35"/>
      <c r="H348" s="36"/>
      <c r="I348" s="35"/>
      <c r="J348" s="36" t="s">
        <v>1</v>
      </c>
      <c r="K348" s="32"/>
      <c r="L348" s="36"/>
      <c r="M348" s="39"/>
      <c r="N348" s="58"/>
    </row>
    <row r="349" spans="1:14" ht="24">
      <c r="A349" s="79">
        <v>3015</v>
      </c>
      <c r="B349" s="37" t="s">
        <v>173</v>
      </c>
      <c r="C349" s="39">
        <v>77</v>
      </c>
      <c r="D349" s="40">
        <f>ROUND(C349/A349*1000,1)</f>
        <v>25.5</v>
      </c>
      <c r="E349" s="68">
        <v>31</v>
      </c>
      <c r="F349" s="34">
        <f>ROUND(E349/A349*1000,1)</f>
        <v>10.3</v>
      </c>
      <c r="G349" s="41"/>
      <c r="H349" s="36"/>
      <c r="I349" s="41">
        <v>4</v>
      </c>
      <c r="J349" s="27">
        <f>ROUND((I349)/(C349+I349)*1000,1)</f>
        <v>49.4</v>
      </c>
      <c r="K349" s="49">
        <v>23</v>
      </c>
      <c r="L349" s="36">
        <f>ROUND(K349/A349*1000,1)</f>
        <v>7.6</v>
      </c>
      <c r="M349" s="41">
        <v>1</v>
      </c>
      <c r="N349" s="56">
        <f>ROUND(M349/A349*1000,2)</f>
        <v>0.33</v>
      </c>
    </row>
    <row r="350" spans="1:14" ht="24">
      <c r="A350" s="79">
        <v>3758</v>
      </c>
      <c r="B350" s="37" t="s">
        <v>174</v>
      </c>
      <c r="C350" s="39">
        <v>84</v>
      </c>
      <c r="D350" s="40">
        <f>ROUND(C350/A350*1000,1)</f>
        <v>22.4</v>
      </c>
      <c r="E350" s="68">
        <v>29</v>
      </c>
      <c r="F350" s="34">
        <f>ROUND(E350/A350*1000,1)</f>
        <v>7.7</v>
      </c>
      <c r="G350" s="41"/>
      <c r="H350" s="36"/>
      <c r="I350" s="41">
        <v>2</v>
      </c>
      <c r="J350" s="27">
        <f>ROUND((I350)/(C350+I350)*1000,1)</f>
        <v>23.3</v>
      </c>
      <c r="K350" s="49">
        <v>30</v>
      </c>
      <c r="L350" s="36">
        <f>ROUND(K350/A350*1000,1)</f>
        <v>8</v>
      </c>
      <c r="M350" s="41">
        <v>1</v>
      </c>
      <c r="N350" s="56">
        <f>ROUND(M350/A350*1000,2)</f>
        <v>0.27</v>
      </c>
    </row>
    <row r="351" spans="1:14" ht="24">
      <c r="A351" s="79">
        <v>3038</v>
      </c>
      <c r="B351" s="37" t="s">
        <v>175</v>
      </c>
      <c r="C351" s="39">
        <v>86</v>
      </c>
      <c r="D351" s="40">
        <f>ROUND(C351/A351*1000,1)</f>
        <v>28.3</v>
      </c>
      <c r="E351" s="68">
        <v>38</v>
      </c>
      <c r="F351" s="34">
        <f>ROUND(E351/A351*1000,1)</f>
        <v>12.5</v>
      </c>
      <c r="G351" s="41"/>
      <c r="H351" s="36"/>
      <c r="I351" s="41">
        <v>3</v>
      </c>
      <c r="J351" s="27">
        <f>ROUND((I351)/(C351+I351)*1000,1)</f>
        <v>33.7</v>
      </c>
      <c r="K351" s="49">
        <v>18</v>
      </c>
      <c r="L351" s="36">
        <f>ROUND(K351/A351*1000,1)</f>
        <v>5.9</v>
      </c>
      <c r="M351" s="41">
        <v>2</v>
      </c>
      <c r="N351" s="56">
        <f>ROUND(M351/A351*1000,2)</f>
        <v>0.66</v>
      </c>
    </row>
    <row r="352" spans="1:14" ht="24">
      <c r="A352" s="79">
        <v>2206</v>
      </c>
      <c r="B352" s="37" t="s">
        <v>176</v>
      </c>
      <c r="C352" s="39">
        <v>68</v>
      </c>
      <c r="D352" s="40">
        <f>ROUND(C352/A352*1000,1)</f>
        <v>30.8</v>
      </c>
      <c r="E352" s="68">
        <v>31</v>
      </c>
      <c r="F352" s="34">
        <f>ROUND(E352/A352*1000,1)</f>
        <v>14.1</v>
      </c>
      <c r="G352" s="41"/>
      <c r="H352" s="36"/>
      <c r="I352" s="41">
        <v>3</v>
      </c>
      <c r="J352" s="27">
        <f>ROUND((I352)/(C352+I352)*1000,1)</f>
        <v>42.3</v>
      </c>
      <c r="K352" s="49">
        <v>15</v>
      </c>
      <c r="L352" s="36">
        <f>ROUND(K352/A352*1000,1)</f>
        <v>6.8</v>
      </c>
      <c r="M352" s="41">
        <v>1</v>
      </c>
      <c r="N352" s="56">
        <f>ROUND(M352/A352*1000,2)</f>
        <v>0.45</v>
      </c>
    </row>
    <row r="353" spans="1:14" ht="24">
      <c r="A353" s="79">
        <v>2888</v>
      </c>
      <c r="B353" s="37" t="s">
        <v>300</v>
      </c>
      <c r="C353" s="39">
        <v>89</v>
      </c>
      <c r="D353" s="40">
        <f>ROUND(C353/A353*1000,1)</f>
        <v>30.8</v>
      </c>
      <c r="E353" s="68">
        <v>38</v>
      </c>
      <c r="F353" s="34">
        <f>ROUND(E353/A353*1000,1)</f>
        <v>13.2</v>
      </c>
      <c r="G353" s="41"/>
      <c r="H353" s="36"/>
      <c r="I353" s="41">
        <v>4</v>
      </c>
      <c r="J353" s="27">
        <f>ROUND((I353)/(C353+I353)*1000,1)</f>
        <v>43</v>
      </c>
      <c r="K353" s="49">
        <v>27</v>
      </c>
      <c r="L353" s="36">
        <f>ROUND(K353/A353*1000,1)</f>
        <v>9.3</v>
      </c>
      <c r="M353" s="41">
        <v>2</v>
      </c>
      <c r="N353" s="56">
        <f>ROUND(M353/A353*1000,2)</f>
        <v>0.69</v>
      </c>
    </row>
    <row r="354" spans="1:14" ht="7.5" customHeight="1">
      <c r="A354" s="80"/>
      <c r="B354" s="37"/>
      <c r="C354" s="39"/>
      <c r="D354" s="40"/>
      <c r="E354" s="68"/>
      <c r="F354" s="34"/>
      <c r="G354" s="41"/>
      <c r="H354" s="36"/>
      <c r="I354" s="41"/>
      <c r="J354" s="36" t="s">
        <v>1</v>
      </c>
      <c r="K354" s="39"/>
      <c r="L354" s="36"/>
      <c r="M354" s="39"/>
      <c r="N354" s="58"/>
    </row>
    <row r="355" spans="1:14" ht="24">
      <c r="A355" s="79">
        <v>2777</v>
      </c>
      <c r="B355" s="37" t="s">
        <v>301</v>
      </c>
      <c r="C355" s="39">
        <v>56</v>
      </c>
      <c r="D355" s="40">
        <f>ROUND(C355/A355*1000,1)</f>
        <v>20.2</v>
      </c>
      <c r="E355" s="68">
        <v>23</v>
      </c>
      <c r="F355" s="34">
        <f>ROUND(E355/A355*1000,1)</f>
        <v>8.3</v>
      </c>
      <c r="G355" s="41"/>
      <c r="H355" s="36"/>
      <c r="I355" s="41">
        <v>1</v>
      </c>
      <c r="J355" s="27">
        <f>ROUND((I355)/(C355+I355)*1000,1)</f>
        <v>17.5</v>
      </c>
      <c r="K355" s="49">
        <v>23</v>
      </c>
      <c r="L355" s="36">
        <f>ROUND(K355/A355*1000,1)</f>
        <v>8.3</v>
      </c>
      <c r="M355" s="41">
        <v>4</v>
      </c>
      <c r="N355" s="56">
        <f>ROUND(M355/A355*1000,2)</f>
        <v>1.44</v>
      </c>
    </row>
    <row r="356" spans="1:14" ht="24">
      <c r="A356" s="79">
        <v>2980</v>
      </c>
      <c r="B356" s="37" t="s">
        <v>177</v>
      </c>
      <c r="C356" s="39">
        <v>68</v>
      </c>
      <c r="D356" s="40">
        <f>ROUND(C356/A356*1000,1)</f>
        <v>22.8</v>
      </c>
      <c r="E356" s="68">
        <v>38</v>
      </c>
      <c r="F356" s="34">
        <f>ROUND(E356/A356*1000,1)</f>
        <v>12.8</v>
      </c>
      <c r="G356" s="41"/>
      <c r="H356" s="36"/>
      <c r="I356" s="41">
        <v>0</v>
      </c>
      <c r="J356" s="27">
        <f>ROUND((I356)/(C356+I356)*1000,1)</f>
        <v>0</v>
      </c>
      <c r="K356" s="49">
        <v>23</v>
      </c>
      <c r="L356" s="36">
        <f>ROUND(K356/A356*1000,1)</f>
        <v>7.7</v>
      </c>
      <c r="M356" s="41">
        <v>0</v>
      </c>
      <c r="N356" s="56">
        <f>ROUND(M356/A356*1000,2)</f>
        <v>0</v>
      </c>
    </row>
    <row r="357" spans="1:14" ht="24">
      <c r="A357" s="79">
        <v>6546</v>
      </c>
      <c r="B357" s="37" t="s">
        <v>178</v>
      </c>
      <c r="C357" s="39">
        <v>171</v>
      </c>
      <c r="D357" s="40">
        <f>ROUND(C357/A357*1000,1)</f>
        <v>26.1</v>
      </c>
      <c r="E357" s="68">
        <v>59</v>
      </c>
      <c r="F357" s="34">
        <f>ROUND(E357/A357*1000,1)</f>
        <v>9</v>
      </c>
      <c r="G357" s="41"/>
      <c r="H357" s="36"/>
      <c r="I357" s="41">
        <v>10</v>
      </c>
      <c r="J357" s="27">
        <f>ROUND((I357)/(C357+I357)*1000,1)</f>
        <v>55.2</v>
      </c>
      <c r="K357" s="49">
        <v>44</v>
      </c>
      <c r="L357" s="36">
        <f>ROUND(K357/A357*1000,1)</f>
        <v>6.7</v>
      </c>
      <c r="M357" s="41">
        <v>6</v>
      </c>
      <c r="N357" s="56">
        <f>ROUND(M357/A357*1000,2)</f>
        <v>0.92</v>
      </c>
    </row>
    <row r="358" spans="1:14" ht="24">
      <c r="A358" s="79">
        <v>7338</v>
      </c>
      <c r="B358" s="37" t="s">
        <v>179</v>
      </c>
      <c r="C358" s="39">
        <v>207</v>
      </c>
      <c r="D358" s="40">
        <f>ROUND(C358/A358*1000,1)</f>
        <v>28.2</v>
      </c>
      <c r="E358" s="68">
        <v>81</v>
      </c>
      <c r="F358" s="34">
        <f>ROUND(E358/A358*1000,1)</f>
        <v>11</v>
      </c>
      <c r="G358" s="41"/>
      <c r="H358" s="36"/>
      <c r="I358" s="41">
        <v>6</v>
      </c>
      <c r="J358" s="27">
        <f>ROUND((I358)/(C358+I358)*1000,1)</f>
        <v>28.2</v>
      </c>
      <c r="K358" s="49">
        <v>56</v>
      </c>
      <c r="L358" s="36">
        <f>ROUND(K358/A358*1000,1)</f>
        <v>7.6</v>
      </c>
      <c r="M358" s="41">
        <v>6</v>
      </c>
      <c r="N358" s="56">
        <f>ROUND(M358/A358*1000,2)</f>
        <v>0.82</v>
      </c>
    </row>
    <row r="359" spans="1:14" ht="24">
      <c r="A359" s="75">
        <v>10299</v>
      </c>
      <c r="B359" s="37" t="s">
        <v>180</v>
      </c>
      <c r="C359" s="32">
        <v>260</v>
      </c>
      <c r="D359" s="33">
        <f>ROUND(C359/A359*1000,1)</f>
        <v>25.2</v>
      </c>
      <c r="E359" s="68">
        <v>121</v>
      </c>
      <c r="F359" s="34">
        <f>ROUND(E359/A359*1000,1)</f>
        <v>11.7</v>
      </c>
      <c r="G359" s="35"/>
      <c r="H359" s="36"/>
      <c r="I359" s="35">
        <v>10</v>
      </c>
      <c r="J359" s="27">
        <f>ROUND((I359)/(C359+I359)*1000,1)</f>
        <v>37</v>
      </c>
      <c r="K359" s="6">
        <v>69</v>
      </c>
      <c r="L359" s="36">
        <f>ROUND(K359/A359*1000,1)</f>
        <v>6.7</v>
      </c>
      <c r="M359" s="41">
        <v>9</v>
      </c>
      <c r="N359" s="56">
        <f>ROUND(M359/A359*1000,2)</f>
        <v>0.87</v>
      </c>
    </row>
    <row r="360" spans="1:14" ht="7.5" customHeight="1">
      <c r="A360" s="80"/>
      <c r="B360" s="37"/>
      <c r="C360" s="39"/>
      <c r="D360" s="40"/>
      <c r="E360" s="68"/>
      <c r="F360" s="34"/>
      <c r="G360" s="41"/>
      <c r="H360" s="36"/>
      <c r="I360" s="41"/>
      <c r="J360" s="36" t="s">
        <v>1</v>
      </c>
      <c r="K360" s="39"/>
      <c r="L360" s="36"/>
      <c r="M360" s="39"/>
      <c r="N360" s="58"/>
    </row>
    <row r="361" spans="1:14" ht="24">
      <c r="A361" s="79">
        <v>4699</v>
      </c>
      <c r="B361" s="37" t="s">
        <v>181</v>
      </c>
      <c r="C361" s="39">
        <v>104</v>
      </c>
      <c r="D361" s="40">
        <f>ROUND(C361/A361*1000,1)</f>
        <v>22.1</v>
      </c>
      <c r="E361" s="68">
        <v>56</v>
      </c>
      <c r="F361" s="34">
        <f>ROUND(E361/A361*1000,1)</f>
        <v>11.9</v>
      </c>
      <c r="G361" s="41"/>
      <c r="H361" s="36"/>
      <c r="I361" s="41">
        <v>2</v>
      </c>
      <c r="J361" s="27">
        <f>ROUND((I361)/(C361+I361)*1000,1)</f>
        <v>18.9</v>
      </c>
      <c r="K361" s="49">
        <v>28</v>
      </c>
      <c r="L361" s="36">
        <f>ROUND(K361/A361*1000,1)</f>
        <v>6</v>
      </c>
      <c r="M361" s="41">
        <v>3</v>
      </c>
      <c r="N361" s="56">
        <f>ROUND(M361/A361*1000,2)</f>
        <v>0.64</v>
      </c>
    </row>
    <row r="362" spans="1:14" ht="24">
      <c r="A362" s="79">
        <v>4824</v>
      </c>
      <c r="B362" s="37" t="s">
        <v>182</v>
      </c>
      <c r="C362" s="39">
        <v>93</v>
      </c>
      <c r="D362" s="40">
        <f>ROUND(C362/A362*1000,1)</f>
        <v>19.3</v>
      </c>
      <c r="E362" s="68">
        <v>44</v>
      </c>
      <c r="F362" s="34">
        <f>ROUND(E362/A362*1000,1)</f>
        <v>9.1</v>
      </c>
      <c r="G362" s="41"/>
      <c r="H362" s="36"/>
      <c r="I362" s="41">
        <v>8</v>
      </c>
      <c r="J362" s="27">
        <f>ROUND((I362)/(C362+I362)*1000,1)</f>
        <v>79.2</v>
      </c>
      <c r="K362" s="49">
        <v>29</v>
      </c>
      <c r="L362" s="36">
        <f>ROUND(K362/A362*1000,1)</f>
        <v>6</v>
      </c>
      <c r="M362" s="41">
        <v>0</v>
      </c>
      <c r="N362" s="56">
        <f>ROUND(M362/A362*1000,2)</f>
        <v>0</v>
      </c>
    </row>
    <row r="363" spans="1:14" ht="24">
      <c r="A363" s="79">
        <v>3912</v>
      </c>
      <c r="B363" s="37" t="s">
        <v>183</v>
      </c>
      <c r="C363" s="39">
        <v>108</v>
      </c>
      <c r="D363" s="40">
        <f>ROUND(C363/A363*1000,1)</f>
        <v>27.6</v>
      </c>
      <c r="E363" s="68">
        <v>48</v>
      </c>
      <c r="F363" s="34">
        <f>ROUND(E363/A363*1000,1)</f>
        <v>12.3</v>
      </c>
      <c r="G363" s="41"/>
      <c r="H363" s="36"/>
      <c r="I363" s="41">
        <v>3</v>
      </c>
      <c r="J363" s="27">
        <f>ROUND((I363)/(C363+I363)*1000,1)</f>
        <v>27</v>
      </c>
      <c r="K363" s="49">
        <v>32</v>
      </c>
      <c r="L363" s="36">
        <f>ROUND(K363/A363*1000,1)</f>
        <v>8.2</v>
      </c>
      <c r="M363" s="41">
        <v>1</v>
      </c>
      <c r="N363" s="56">
        <f>ROUND(M363/A363*1000,2)</f>
        <v>0.26</v>
      </c>
    </row>
    <row r="364" spans="1:14" ht="24">
      <c r="A364" s="79">
        <v>2039</v>
      </c>
      <c r="B364" s="37" t="s">
        <v>184</v>
      </c>
      <c r="C364" s="39">
        <v>55</v>
      </c>
      <c r="D364" s="40">
        <f>ROUND(C364/A364*1000,1)</f>
        <v>27</v>
      </c>
      <c r="E364" s="68">
        <v>32</v>
      </c>
      <c r="F364" s="34">
        <f>ROUND(E364/A364*1000,1)</f>
        <v>15.7</v>
      </c>
      <c r="G364" s="41"/>
      <c r="H364" s="36"/>
      <c r="I364" s="41">
        <v>2</v>
      </c>
      <c r="J364" s="27">
        <f>ROUND((I364)/(C364+I364)*1000,1)</f>
        <v>35.1</v>
      </c>
      <c r="K364" s="49">
        <v>10</v>
      </c>
      <c r="L364" s="36">
        <f>ROUND(K364/A364*1000,1)</f>
        <v>4.9</v>
      </c>
      <c r="M364" s="41">
        <v>2</v>
      </c>
      <c r="N364" s="56">
        <f>ROUND(M364/A364*1000,2)</f>
        <v>0.98</v>
      </c>
    </row>
    <row r="365" spans="1:14" ht="24">
      <c r="A365" s="75">
        <v>2840</v>
      </c>
      <c r="B365" s="37" t="s">
        <v>185</v>
      </c>
      <c r="C365" s="32">
        <v>60</v>
      </c>
      <c r="D365" s="33">
        <f>ROUND(C365/A365*1000,1)</f>
        <v>21.1</v>
      </c>
      <c r="E365" s="68">
        <v>22</v>
      </c>
      <c r="F365" s="34">
        <f>ROUND(E365/A365*1000,1)</f>
        <v>7.7</v>
      </c>
      <c r="G365" s="35"/>
      <c r="H365" s="36"/>
      <c r="I365" s="35">
        <v>2</v>
      </c>
      <c r="J365" s="27">
        <f>ROUND((I365)/(C365+I365)*1000,1)</f>
        <v>32.3</v>
      </c>
      <c r="K365" s="6">
        <v>15</v>
      </c>
      <c r="L365" s="36">
        <f>ROUND(K365/A365*1000,1)</f>
        <v>5.3</v>
      </c>
      <c r="M365" s="41">
        <v>1</v>
      </c>
      <c r="N365" s="56">
        <f>ROUND(M365/A365*1000,2)</f>
        <v>0.35</v>
      </c>
    </row>
    <row r="366" spans="1:14" ht="7.5" customHeight="1">
      <c r="A366" s="80"/>
      <c r="B366" s="37"/>
      <c r="C366" s="39"/>
      <c r="D366" s="40"/>
      <c r="E366" s="68"/>
      <c r="F366" s="34"/>
      <c r="G366" s="41"/>
      <c r="H366" s="36"/>
      <c r="I366" s="41"/>
      <c r="J366" s="36" t="s">
        <v>1</v>
      </c>
      <c r="K366" s="39"/>
      <c r="L366" s="36"/>
      <c r="M366" s="39"/>
      <c r="N366" s="58"/>
    </row>
    <row r="367" spans="1:14" ht="24">
      <c r="A367" s="75">
        <v>3897</v>
      </c>
      <c r="B367" s="37" t="s">
        <v>186</v>
      </c>
      <c r="C367" s="32">
        <v>110</v>
      </c>
      <c r="D367" s="33">
        <f>ROUND(C367/A367*1000,1)</f>
        <v>28.2</v>
      </c>
      <c r="E367" s="68">
        <v>57</v>
      </c>
      <c r="F367" s="34">
        <f>ROUND(E367/A367*1000,1)</f>
        <v>14.6</v>
      </c>
      <c r="G367" s="35"/>
      <c r="H367" s="36"/>
      <c r="I367" s="35">
        <v>8</v>
      </c>
      <c r="J367" s="27">
        <f>ROUND((I367)/(C367+I367)*1000,1)</f>
        <v>67.8</v>
      </c>
      <c r="K367" s="6">
        <v>24</v>
      </c>
      <c r="L367" s="36">
        <f>ROUND(K367/A367*1000,1)</f>
        <v>6.2</v>
      </c>
      <c r="M367" s="41">
        <v>2</v>
      </c>
      <c r="N367" s="56">
        <f>ROUND(M367/A367*1000,2)</f>
        <v>0.51</v>
      </c>
    </row>
    <row r="368" spans="1:14" ht="24">
      <c r="A368" s="75">
        <v>2783</v>
      </c>
      <c r="B368" s="37" t="s">
        <v>187</v>
      </c>
      <c r="C368" s="32">
        <v>62</v>
      </c>
      <c r="D368" s="33">
        <f>ROUND(C368/A368*1000,1)</f>
        <v>22.3</v>
      </c>
      <c r="E368" s="68">
        <v>28</v>
      </c>
      <c r="F368" s="34">
        <f>ROUND(E368/A368*1000,1)</f>
        <v>10.1</v>
      </c>
      <c r="G368" s="35"/>
      <c r="H368" s="36"/>
      <c r="I368" s="35">
        <v>1</v>
      </c>
      <c r="J368" s="27">
        <f>ROUND((I368)/(C368+I368)*1000,1)</f>
        <v>15.9</v>
      </c>
      <c r="K368" s="6">
        <v>20</v>
      </c>
      <c r="L368" s="36">
        <f>ROUND(K368/A368*1000,1)</f>
        <v>7.2</v>
      </c>
      <c r="M368" s="41">
        <v>0</v>
      </c>
      <c r="N368" s="56">
        <f>ROUND(M368/A368*1000,2)</f>
        <v>0</v>
      </c>
    </row>
    <row r="369" spans="1:14" ht="24">
      <c r="A369" s="80"/>
      <c r="B369" s="88" t="s">
        <v>207</v>
      </c>
      <c r="C369" s="39"/>
      <c r="D369" s="40"/>
      <c r="E369" s="68"/>
      <c r="F369" s="34"/>
      <c r="G369" s="41">
        <v>150</v>
      </c>
      <c r="H369" s="36">
        <f>ROUND(G369/SUM(C370:C394)*1000,1)</f>
        <v>59.6</v>
      </c>
      <c r="I369" s="41"/>
      <c r="J369" s="36" t="s">
        <v>1</v>
      </c>
      <c r="K369" s="39"/>
      <c r="L369" s="36"/>
      <c r="M369" s="39"/>
      <c r="N369" s="58"/>
    </row>
    <row r="370" spans="1:14" ht="24">
      <c r="A370" s="75">
        <v>6496</v>
      </c>
      <c r="B370" s="37" t="s">
        <v>188</v>
      </c>
      <c r="C370" s="32">
        <v>168</v>
      </c>
      <c r="D370" s="33">
        <f>ROUND(C370/A370*1000,1)</f>
        <v>25.9</v>
      </c>
      <c r="E370" s="68">
        <v>53</v>
      </c>
      <c r="F370" s="34">
        <f>ROUND(E370/A370*1000,1)</f>
        <v>8.2</v>
      </c>
      <c r="G370" s="35"/>
      <c r="H370" s="36"/>
      <c r="I370" s="35">
        <v>24</v>
      </c>
      <c r="J370" s="27">
        <f>ROUND((I370)/(C370+I370)*1000,1)</f>
        <v>125</v>
      </c>
      <c r="K370" s="6">
        <v>44</v>
      </c>
      <c r="L370" s="36">
        <f>ROUND(K370/A370*1000,1)</f>
        <v>6.8</v>
      </c>
      <c r="M370" s="41">
        <v>4</v>
      </c>
      <c r="N370" s="56">
        <f>ROUND(M370/A370*1000,2)</f>
        <v>0.62</v>
      </c>
    </row>
    <row r="371" spans="1:14" ht="24">
      <c r="A371" s="75">
        <v>11827</v>
      </c>
      <c r="B371" s="37" t="s">
        <v>72</v>
      </c>
      <c r="C371" s="32">
        <v>256</v>
      </c>
      <c r="D371" s="33">
        <f>ROUND(C371/A371*1000,1)</f>
        <v>21.6</v>
      </c>
      <c r="E371" s="68">
        <v>129</v>
      </c>
      <c r="F371" s="34">
        <f>ROUND(E371/A371*1000,1)</f>
        <v>10.9</v>
      </c>
      <c r="G371" s="35"/>
      <c r="H371" s="36"/>
      <c r="I371" s="35">
        <v>13</v>
      </c>
      <c r="J371" s="27">
        <f>ROUND((I371)/(C371+I371)*1000,1)</f>
        <v>48.3</v>
      </c>
      <c r="K371" s="6">
        <v>70</v>
      </c>
      <c r="L371" s="36">
        <f>ROUND(K371/A371*1000,1)</f>
        <v>5.9</v>
      </c>
      <c r="M371" s="41">
        <v>2</v>
      </c>
      <c r="N371" s="56">
        <f>ROUND(M371/A371*1000,2)</f>
        <v>0.17</v>
      </c>
    </row>
    <row r="372" spans="1:14" ht="24">
      <c r="A372" s="75">
        <v>4890</v>
      </c>
      <c r="B372" s="37" t="s">
        <v>189</v>
      </c>
      <c r="C372" s="32">
        <v>143</v>
      </c>
      <c r="D372" s="33">
        <f>ROUND(C372/A372*1000,1)</f>
        <v>29.2</v>
      </c>
      <c r="E372" s="68">
        <v>60</v>
      </c>
      <c r="F372" s="34">
        <f>ROUND(E372/A372*1000,1)</f>
        <v>12.3</v>
      </c>
      <c r="G372" s="35"/>
      <c r="H372" s="36"/>
      <c r="I372" s="35">
        <v>2</v>
      </c>
      <c r="J372" s="27">
        <f>ROUND((I372)/(C372+I372)*1000,1)</f>
        <v>13.8</v>
      </c>
      <c r="K372" s="6">
        <v>36</v>
      </c>
      <c r="L372" s="36">
        <f>ROUND(K372/A372*1000,1)</f>
        <v>7.4</v>
      </c>
      <c r="M372" s="41">
        <v>4</v>
      </c>
      <c r="N372" s="56">
        <f>ROUND(M372/A372*1000,2)</f>
        <v>0.82</v>
      </c>
    </row>
    <row r="373" spans="1:14" ht="24">
      <c r="A373" s="75">
        <v>8943</v>
      </c>
      <c r="B373" s="37" t="s">
        <v>73</v>
      </c>
      <c r="C373" s="32">
        <v>221</v>
      </c>
      <c r="D373" s="33">
        <f>ROUND(C373/A373*1000,1)</f>
        <v>24.7</v>
      </c>
      <c r="E373" s="68">
        <v>102</v>
      </c>
      <c r="F373" s="34">
        <f>ROUND(E373/A373*1000,1)</f>
        <v>11.4</v>
      </c>
      <c r="G373" s="35"/>
      <c r="H373" s="36"/>
      <c r="I373" s="35">
        <v>22</v>
      </c>
      <c r="J373" s="27">
        <f>ROUND((I373)/(C373+I373)*1000,1)</f>
        <v>90.5</v>
      </c>
      <c r="K373" s="6">
        <v>47</v>
      </c>
      <c r="L373" s="36">
        <f>ROUND(K373/A373*1000,1)</f>
        <v>5.3</v>
      </c>
      <c r="M373" s="41">
        <v>8</v>
      </c>
      <c r="N373" s="56">
        <f>ROUND(M373/A373*1000,2)</f>
        <v>0.89</v>
      </c>
    </row>
    <row r="374" spans="1:14" ht="24">
      <c r="A374" s="75">
        <v>3497</v>
      </c>
      <c r="B374" s="37" t="s">
        <v>149</v>
      </c>
      <c r="C374" s="32">
        <v>78</v>
      </c>
      <c r="D374" s="33">
        <f>ROUND(C374/A374*1000,1)</f>
        <v>22.3</v>
      </c>
      <c r="E374" s="68">
        <v>34</v>
      </c>
      <c r="F374" s="34">
        <f>ROUND(E374/A374*1000,1)</f>
        <v>9.7</v>
      </c>
      <c r="G374" s="35"/>
      <c r="H374" s="36"/>
      <c r="I374" s="35">
        <v>2</v>
      </c>
      <c r="J374" s="27">
        <f>ROUND((I374)/(C374+I374)*1000,1)</f>
        <v>25</v>
      </c>
      <c r="K374" s="6">
        <v>24</v>
      </c>
      <c r="L374" s="36">
        <f>ROUND(K374/A374*1000,1)</f>
        <v>6.9</v>
      </c>
      <c r="M374" s="41">
        <v>1</v>
      </c>
      <c r="N374" s="56">
        <f>ROUND(M374/A374*1000,2)</f>
        <v>0.29</v>
      </c>
    </row>
    <row r="375" spans="1:14" ht="7.5" customHeight="1">
      <c r="A375" s="80"/>
      <c r="B375" s="37"/>
      <c r="C375" s="39"/>
      <c r="D375" s="40"/>
      <c r="E375" s="68"/>
      <c r="F375" s="34"/>
      <c r="G375" s="41"/>
      <c r="H375" s="36"/>
      <c r="I375" s="41"/>
      <c r="J375" s="36" t="s">
        <v>1</v>
      </c>
      <c r="K375" s="39"/>
      <c r="L375" s="36"/>
      <c r="M375" s="39"/>
      <c r="N375" s="58"/>
    </row>
    <row r="376" spans="1:14" ht="24">
      <c r="A376" s="75">
        <v>3670</v>
      </c>
      <c r="B376" s="37" t="s">
        <v>82</v>
      </c>
      <c r="C376" s="32">
        <v>89</v>
      </c>
      <c r="D376" s="33">
        <f>ROUND(C376/A376*1000,1)</f>
        <v>24.3</v>
      </c>
      <c r="E376" s="68">
        <v>29</v>
      </c>
      <c r="F376" s="34">
        <f>ROUND(E376/A376*1000,1)</f>
        <v>7.9</v>
      </c>
      <c r="G376" s="35"/>
      <c r="H376" s="36"/>
      <c r="I376" s="35">
        <v>4</v>
      </c>
      <c r="J376" s="27">
        <f>ROUND((I376)/(C376+I376)*1000,1)</f>
        <v>43</v>
      </c>
      <c r="K376" s="6">
        <v>28</v>
      </c>
      <c r="L376" s="36">
        <f>ROUND(K376/A376*1000,1)</f>
        <v>7.6</v>
      </c>
      <c r="M376" s="41">
        <v>0</v>
      </c>
      <c r="N376" s="56">
        <f>ROUND(M376/A376*1000,2)</f>
        <v>0</v>
      </c>
    </row>
    <row r="377" spans="1:14" ht="24">
      <c r="A377" s="79">
        <v>3542</v>
      </c>
      <c r="B377" s="74" t="s">
        <v>190</v>
      </c>
      <c r="C377" s="39">
        <v>91</v>
      </c>
      <c r="D377" s="40">
        <f>ROUND(C377/A377*1000,1)</f>
        <v>25.7</v>
      </c>
      <c r="E377" s="68">
        <v>49</v>
      </c>
      <c r="F377" s="34">
        <f>ROUND(E377/A377*1000,1)</f>
        <v>13.8</v>
      </c>
      <c r="G377" s="41"/>
      <c r="H377" s="36"/>
      <c r="I377" s="41">
        <v>21</v>
      </c>
      <c r="J377" s="27">
        <f>ROUND((I377)/(C377+I377)*1000,1)</f>
        <v>187.5</v>
      </c>
      <c r="K377" s="49">
        <v>28</v>
      </c>
      <c r="L377" s="36">
        <f>ROUND(K377/A377*1000,1)</f>
        <v>7.9</v>
      </c>
      <c r="M377" s="39">
        <v>0</v>
      </c>
      <c r="N377" s="56">
        <f>ROUND(M377/A377*1000,2)</f>
        <v>0</v>
      </c>
    </row>
    <row r="378" spans="1:14" ht="24">
      <c r="A378" s="79">
        <v>4936</v>
      </c>
      <c r="B378" s="74" t="s">
        <v>191</v>
      </c>
      <c r="C378" s="39">
        <v>131</v>
      </c>
      <c r="D378" s="40">
        <f>ROUND(C378/A378*1000,1)</f>
        <v>26.5</v>
      </c>
      <c r="E378" s="68">
        <v>42</v>
      </c>
      <c r="F378" s="34">
        <f>ROUND(E378/A378*1000,1)</f>
        <v>8.5</v>
      </c>
      <c r="G378" s="41"/>
      <c r="H378" s="36"/>
      <c r="I378" s="41">
        <v>5</v>
      </c>
      <c r="J378" s="27">
        <f>ROUND((I378)/(C378+I378)*1000,1)</f>
        <v>36.8</v>
      </c>
      <c r="K378" s="49">
        <v>41</v>
      </c>
      <c r="L378" s="36">
        <f>ROUND(K378/A378*1000,1)</f>
        <v>8.3</v>
      </c>
      <c r="M378" s="49">
        <v>2</v>
      </c>
      <c r="N378" s="56">
        <f>ROUND(M378/A378*1000,2)</f>
        <v>0.41</v>
      </c>
    </row>
    <row r="379" spans="1:14" ht="24">
      <c r="A379" s="79">
        <v>5039</v>
      </c>
      <c r="B379" s="74" t="s">
        <v>192</v>
      </c>
      <c r="C379" s="39">
        <v>135</v>
      </c>
      <c r="D379" s="40">
        <f>ROUND(C379/A379*1000,1)</f>
        <v>26.8</v>
      </c>
      <c r="E379" s="68">
        <v>46</v>
      </c>
      <c r="F379" s="34">
        <f>ROUND(E379/A379*1000,1)</f>
        <v>9.1</v>
      </c>
      <c r="G379" s="41"/>
      <c r="H379" s="36"/>
      <c r="I379" s="41">
        <v>4</v>
      </c>
      <c r="J379" s="27">
        <f>ROUND((I379)/(C379+I379)*1000,1)</f>
        <v>28.8</v>
      </c>
      <c r="K379" s="49">
        <v>34</v>
      </c>
      <c r="L379" s="36">
        <f>ROUND(K379/A379*1000,1)</f>
        <v>6.7</v>
      </c>
      <c r="M379" s="49">
        <v>5</v>
      </c>
      <c r="N379" s="56">
        <f>ROUND(M379/A379*1000,2)</f>
        <v>0.99</v>
      </c>
    </row>
    <row r="380" spans="1:14" ht="24">
      <c r="A380" s="79">
        <v>4509</v>
      </c>
      <c r="B380" s="74" t="s">
        <v>83</v>
      </c>
      <c r="C380" s="39">
        <v>112</v>
      </c>
      <c r="D380" s="40">
        <f>ROUND(C380/A380*1000,1)</f>
        <v>24.8</v>
      </c>
      <c r="E380" s="68">
        <v>49</v>
      </c>
      <c r="F380" s="34">
        <f>ROUND(E380/A380*1000,1)</f>
        <v>10.9</v>
      </c>
      <c r="G380" s="41"/>
      <c r="H380" s="36"/>
      <c r="I380" s="41">
        <v>6</v>
      </c>
      <c r="J380" s="27">
        <f>ROUND((I380)/(C380+I380)*1000,1)</f>
        <v>50.8</v>
      </c>
      <c r="K380" s="49">
        <v>38</v>
      </c>
      <c r="L380" s="36">
        <f>ROUND(K380/A380*1000,1)</f>
        <v>8.4</v>
      </c>
      <c r="M380" s="49">
        <v>5</v>
      </c>
      <c r="N380" s="56">
        <f>ROUND(M380/A380*1000,2)</f>
        <v>1.11</v>
      </c>
    </row>
    <row r="381" spans="1:14" ht="7.5" customHeight="1">
      <c r="A381" s="80"/>
      <c r="B381" s="37"/>
      <c r="C381" s="39"/>
      <c r="D381" s="40"/>
      <c r="E381" s="68"/>
      <c r="F381" s="34"/>
      <c r="G381" s="41"/>
      <c r="H381" s="36"/>
      <c r="I381" s="41"/>
      <c r="J381" s="36" t="s">
        <v>1</v>
      </c>
      <c r="K381" s="39"/>
      <c r="L381" s="36"/>
      <c r="M381" s="39"/>
      <c r="N381" s="58"/>
    </row>
    <row r="382" spans="1:14" ht="24">
      <c r="A382" s="75">
        <v>3532</v>
      </c>
      <c r="B382" s="37" t="s">
        <v>193</v>
      </c>
      <c r="C382" s="39">
        <v>86</v>
      </c>
      <c r="D382" s="40">
        <f>ROUND(C382/A382*1000,1)</f>
        <v>24.3</v>
      </c>
      <c r="E382" s="68">
        <v>42</v>
      </c>
      <c r="F382" s="34">
        <f>ROUND(E382/A382*1000,1)</f>
        <v>11.9</v>
      </c>
      <c r="G382" s="41"/>
      <c r="H382" s="36"/>
      <c r="I382" s="41">
        <v>8</v>
      </c>
      <c r="J382" s="27">
        <f>ROUND((I382)/(C382+I382)*1000,1)</f>
        <v>85.1</v>
      </c>
      <c r="K382" s="49">
        <v>35</v>
      </c>
      <c r="L382" s="36">
        <f>ROUND(K382/A382*1000,1)</f>
        <v>9.9</v>
      </c>
      <c r="M382" s="41">
        <v>3</v>
      </c>
      <c r="N382" s="56">
        <f>ROUND(M382/A382*1000,2)</f>
        <v>0.85</v>
      </c>
    </row>
    <row r="383" spans="1:14" ht="24">
      <c r="A383" s="79">
        <v>4558</v>
      </c>
      <c r="B383" s="74" t="s">
        <v>194</v>
      </c>
      <c r="C383" s="39">
        <v>123</v>
      </c>
      <c r="D383" s="40">
        <f>ROUND(C383/A383*1000,1)</f>
        <v>27</v>
      </c>
      <c r="E383" s="68">
        <v>53</v>
      </c>
      <c r="F383" s="34">
        <f>ROUND(E383/A383*1000,1)</f>
        <v>11.6</v>
      </c>
      <c r="G383" s="41"/>
      <c r="H383" s="36"/>
      <c r="I383" s="41">
        <v>6</v>
      </c>
      <c r="J383" s="27">
        <f>ROUND((I383)/(C383+I383)*1000,1)</f>
        <v>46.5</v>
      </c>
      <c r="K383" s="49">
        <v>30</v>
      </c>
      <c r="L383" s="36">
        <f>ROUND(K383/A383*1000,1)</f>
        <v>6.6</v>
      </c>
      <c r="M383" s="49">
        <v>2</v>
      </c>
      <c r="N383" s="56">
        <f>ROUND(M383/A383*1000,2)</f>
        <v>0.44</v>
      </c>
    </row>
    <row r="384" spans="1:14" ht="24">
      <c r="A384" s="79">
        <v>4643</v>
      </c>
      <c r="B384" s="74" t="s">
        <v>302</v>
      </c>
      <c r="C384" s="39">
        <v>121</v>
      </c>
      <c r="D384" s="40">
        <f>ROUND(C384/A384*1000,1)</f>
        <v>26.1</v>
      </c>
      <c r="E384" s="68">
        <v>51</v>
      </c>
      <c r="F384" s="34">
        <f>ROUND(E384/A384*1000,1)</f>
        <v>11</v>
      </c>
      <c r="G384" s="41"/>
      <c r="H384" s="36"/>
      <c r="I384" s="41">
        <v>6</v>
      </c>
      <c r="J384" s="27">
        <f>ROUND((I384)/(C384+I384)*1000,1)</f>
        <v>47.2</v>
      </c>
      <c r="K384" s="49">
        <v>33</v>
      </c>
      <c r="L384" s="36">
        <f>ROUND(K384/A384*1000,1)</f>
        <v>7.1</v>
      </c>
      <c r="M384" s="49">
        <v>3</v>
      </c>
      <c r="N384" s="56">
        <f>ROUND(M384/A384*1000,2)</f>
        <v>0.65</v>
      </c>
    </row>
    <row r="385" spans="1:14" ht="24">
      <c r="A385" s="75">
        <v>6116</v>
      </c>
      <c r="B385" s="37" t="s">
        <v>303</v>
      </c>
      <c r="C385" s="39">
        <v>154</v>
      </c>
      <c r="D385" s="40">
        <f>ROUND(C385/A385*1000,1)</f>
        <v>25.2</v>
      </c>
      <c r="E385" s="68">
        <v>81</v>
      </c>
      <c r="F385" s="34">
        <f>ROUND(E385/A385*1000,1)</f>
        <v>13.2</v>
      </c>
      <c r="G385" s="41"/>
      <c r="H385" s="36"/>
      <c r="I385" s="41">
        <v>24</v>
      </c>
      <c r="J385" s="27">
        <f>ROUND((I385)/(C385+I385)*1000,1)</f>
        <v>134.8</v>
      </c>
      <c r="K385" s="49">
        <v>49</v>
      </c>
      <c r="L385" s="36">
        <f>ROUND(K385/A385*1000,1)</f>
        <v>8</v>
      </c>
      <c r="M385" s="41">
        <v>3</v>
      </c>
      <c r="N385" s="56">
        <f>ROUND(M385/A385*1000,2)</f>
        <v>0.49</v>
      </c>
    </row>
    <row r="386" spans="1:14" ht="24">
      <c r="A386" s="75">
        <v>2443</v>
      </c>
      <c r="B386" s="37" t="s">
        <v>304</v>
      </c>
      <c r="C386" s="32">
        <v>68</v>
      </c>
      <c r="D386" s="33">
        <f>ROUND(C386/A386*1000,1)</f>
        <v>27.8</v>
      </c>
      <c r="E386" s="68">
        <v>19</v>
      </c>
      <c r="F386" s="34">
        <f>ROUND(E386/A386*1000,1)</f>
        <v>7.8</v>
      </c>
      <c r="G386" s="35"/>
      <c r="H386" s="36"/>
      <c r="I386" s="35">
        <v>5</v>
      </c>
      <c r="J386" s="27">
        <f>ROUND((I386)/(C386+I386)*1000,1)</f>
        <v>68.5</v>
      </c>
      <c r="K386" s="6">
        <v>23</v>
      </c>
      <c r="L386" s="36">
        <f>ROUND(K386/A386*1000,1)</f>
        <v>9.4</v>
      </c>
      <c r="M386" s="41">
        <v>3</v>
      </c>
      <c r="N386" s="56">
        <f>ROUND(M386/A386*1000,2)</f>
        <v>1.23</v>
      </c>
    </row>
    <row r="387" spans="1:14" ht="7.5" customHeight="1">
      <c r="A387" s="80"/>
      <c r="B387" s="37"/>
      <c r="C387" s="39"/>
      <c r="D387" s="40"/>
      <c r="E387" s="68"/>
      <c r="F387" s="34"/>
      <c r="G387" s="41"/>
      <c r="H387" s="36"/>
      <c r="I387" s="41"/>
      <c r="J387" s="36" t="s">
        <v>1</v>
      </c>
      <c r="K387" s="39"/>
      <c r="L387" s="36"/>
      <c r="M387" s="39"/>
      <c r="N387" s="58"/>
    </row>
    <row r="388" spans="1:14" ht="24">
      <c r="A388" s="75">
        <v>3894</v>
      </c>
      <c r="B388" s="37" t="s">
        <v>305</v>
      </c>
      <c r="C388" s="32">
        <v>88</v>
      </c>
      <c r="D388" s="33">
        <f>ROUND(C388/A388*1000,1)</f>
        <v>22.6</v>
      </c>
      <c r="E388" s="68">
        <v>39</v>
      </c>
      <c r="F388" s="34">
        <f>ROUND(E388/A388*1000,1)</f>
        <v>10</v>
      </c>
      <c r="G388" s="35"/>
      <c r="H388" s="36"/>
      <c r="I388" s="35">
        <v>11</v>
      </c>
      <c r="J388" s="27">
        <f>ROUND((I388)/(C388+I388)*1000,1)</f>
        <v>111.1</v>
      </c>
      <c r="K388" s="6">
        <v>32</v>
      </c>
      <c r="L388" s="36">
        <f>ROUND(K388/A388*1000,1)</f>
        <v>8.2</v>
      </c>
      <c r="M388" s="41">
        <v>5</v>
      </c>
      <c r="N388" s="56">
        <f>ROUND(M388/A388*1000,2)</f>
        <v>1.28</v>
      </c>
    </row>
    <row r="389" spans="1:14" ht="24">
      <c r="A389" s="79">
        <v>3841</v>
      </c>
      <c r="B389" s="74" t="s">
        <v>306</v>
      </c>
      <c r="C389" s="39">
        <v>100</v>
      </c>
      <c r="D389" s="40">
        <f>ROUND(C389/A389*1000,1)</f>
        <v>26</v>
      </c>
      <c r="E389" s="68">
        <v>44</v>
      </c>
      <c r="F389" s="34">
        <f>ROUND(E389/A389*1000,1)</f>
        <v>11.5</v>
      </c>
      <c r="G389" s="41"/>
      <c r="H389" s="36"/>
      <c r="I389" s="41">
        <v>4</v>
      </c>
      <c r="J389" s="27">
        <f>ROUND((I389)/(C389+I389)*1000,1)</f>
        <v>38.5</v>
      </c>
      <c r="K389" s="49">
        <v>32</v>
      </c>
      <c r="L389" s="36">
        <f>ROUND(K389/A389*1000,1)</f>
        <v>8.3</v>
      </c>
      <c r="M389" s="49">
        <v>5</v>
      </c>
      <c r="N389" s="56">
        <f>ROUND(M389/A389*1000,2)</f>
        <v>1.3</v>
      </c>
    </row>
    <row r="390" spans="1:14" ht="24">
      <c r="A390" s="79">
        <v>2289</v>
      </c>
      <c r="B390" s="74" t="s">
        <v>307</v>
      </c>
      <c r="C390" s="39">
        <v>66</v>
      </c>
      <c r="D390" s="40">
        <f>ROUND(C390/A390*1000,1)</f>
        <v>28.8</v>
      </c>
      <c r="E390" s="68">
        <v>25</v>
      </c>
      <c r="F390" s="34">
        <f>ROUND(E390/A390*1000,1)</f>
        <v>10.9</v>
      </c>
      <c r="G390" s="41"/>
      <c r="H390" s="36"/>
      <c r="I390" s="41">
        <v>7</v>
      </c>
      <c r="J390" s="27">
        <f>ROUND((I390)/(C390+I390)*1000,1)</f>
        <v>95.9</v>
      </c>
      <c r="K390" s="49">
        <v>21</v>
      </c>
      <c r="L390" s="36">
        <f>ROUND(K390/A390*1000,1)</f>
        <v>9.2</v>
      </c>
      <c r="M390" s="41">
        <v>2</v>
      </c>
      <c r="N390" s="56">
        <f>ROUND(M390/A390*1000,2)</f>
        <v>0.87</v>
      </c>
    </row>
    <row r="391" spans="1:14" ht="24">
      <c r="A391" s="79">
        <v>2397</v>
      </c>
      <c r="B391" s="74" t="s">
        <v>308</v>
      </c>
      <c r="C391" s="39">
        <v>74</v>
      </c>
      <c r="D391" s="40">
        <f>ROUND(C391/A391*1000,1)</f>
        <v>30.9</v>
      </c>
      <c r="E391" s="68">
        <v>24</v>
      </c>
      <c r="F391" s="34">
        <f>ROUND(E391/A391*1000,1)</f>
        <v>10</v>
      </c>
      <c r="G391" s="41"/>
      <c r="H391" s="36"/>
      <c r="I391" s="41">
        <v>2</v>
      </c>
      <c r="J391" s="27">
        <f>ROUND((I391)/(C391+I391)*1000,1)</f>
        <v>26.3</v>
      </c>
      <c r="K391" s="49">
        <v>18</v>
      </c>
      <c r="L391" s="36">
        <f>ROUND(K391/A391*1000,1)</f>
        <v>7.5</v>
      </c>
      <c r="M391" s="49">
        <v>3</v>
      </c>
      <c r="N391" s="56">
        <f>ROUND(M391/A391*1000,2)</f>
        <v>1.25</v>
      </c>
    </row>
    <row r="392" spans="1:14" ht="24">
      <c r="A392" s="79">
        <v>3788</v>
      </c>
      <c r="B392" s="74" t="s">
        <v>309</v>
      </c>
      <c r="C392" s="39">
        <v>115</v>
      </c>
      <c r="D392" s="40">
        <f>ROUND(C392/A392*1000,1)</f>
        <v>30.4</v>
      </c>
      <c r="E392" s="68">
        <v>46</v>
      </c>
      <c r="F392" s="34">
        <f>ROUND(E392/A392*1000,1)</f>
        <v>12.1</v>
      </c>
      <c r="G392" s="41"/>
      <c r="H392" s="36"/>
      <c r="I392" s="41">
        <v>3</v>
      </c>
      <c r="J392" s="27">
        <f>ROUND((I392)/(C392+I392)*1000,1)</f>
        <v>25.4</v>
      </c>
      <c r="K392" s="49">
        <v>30</v>
      </c>
      <c r="L392" s="36">
        <f>ROUND(K392/A392*1000,1)</f>
        <v>7.9</v>
      </c>
      <c r="M392" s="49">
        <v>2</v>
      </c>
      <c r="N392" s="56">
        <f>ROUND(M392/A392*1000,2)</f>
        <v>0.53</v>
      </c>
    </row>
    <row r="393" spans="1:14" ht="7.5" customHeight="1">
      <c r="A393" s="80"/>
      <c r="B393" s="37"/>
      <c r="C393" s="39"/>
      <c r="D393" s="40"/>
      <c r="E393" s="68"/>
      <c r="F393" s="34"/>
      <c r="G393" s="41"/>
      <c r="H393" s="36"/>
      <c r="I393" s="41"/>
      <c r="J393" s="36" t="s">
        <v>1</v>
      </c>
      <c r="K393" s="39"/>
      <c r="L393" s="36"/>
      <c r="M393" s="39"/>
      <c r="N393" s="58"/>
    </row>
    <row r="394" spans="1:14" ht="24.75" thickBot="1">
      <c r="A394" s="75">
        <v>3525</v>
      </c>
      <c r="B394" s="82" t="s">
        <v>310</v>
      </c>
      <c r="C394" s="42">
        <v>97</v>
      </c>
      <c r="D394" s="43">
        <f>ROUND(C394/A394*1000,1)</f>
        <v>27.5</v>
      </c>
      <c r="E394" s="70">
        <v>43</v>
      </c>
      <c r="F394" s="44">
        <f>ROUND(E394/A394*1000,1)</f>
        <v>12.2</v>
      </c>
      <c r="G394" s="45"/>
      <c r="H394" s="46"/>
      <c r="I394" s="45">
        <v>6</v>
      </c>
      <c r="J394" s="47">
        <f>ROUND((I394)/(C394+I394)*1000,1)</f>
        <v>58.3</v>
      </c>
      <c r="K394" s="48">
        <v>29</v>
      </c>
      <c r="L394" s="46">
        <f>ROUND(K394/A394*1000,1)</f>
        <v>8.2</v>
      </c>
      <c r="M394" s="45">
        <v>1</v>
      </c>
      <c r="N394" s="57">
        <f>ROUND(M394/A394*1000,2)</f>
        <v>0.28</v>
      </c>
    </row>
  </sheetData>
  <mergeCells count="13">
    <mergeCell ref="M4:M5"/>
    <mergeCell ref="I4:I5"/>
    <mergeCell ref="K4:K5"/>
    <mergeCell ref="C4:C5"/>
    <mergeCell ref="E4:E5"/>
    <mergeCell ref="G4:G5"/>
    <mergeCell ref="K2:L3"/>
    <mergeCell ref="M2:N3"/>
    <mergeCell ref="C2:D3"/>
    <mergeCell ref="G2:H2"/>
    <mergeCell ref="E2:F3"/>
    <mergeCell ref="G3:H3"/>
    <mergeCell ref="I2:J3"/>
  </mergeCells>
  <printOptions horizontalCentered="1"/>
  <pageMargins left="0.5511811023622047" right="0.5511811023622047" top="0.38" bottom="0.16" header="0.16" footer="0.15748031496062992"/>
  <pageSetup horizontalDpi="600" verticalDpi="600" orientation="portrait" pageOrder="overThenDown" paperSize="9" scale="48" r:id="rId1"/>
  <rowBreaks count="4" manualBreakCount="4">
    <brk id="80" min="1" max="13" man="1"/>
    <brk id="158" min="1" max="13" man="1"/>
    <brk id="236" min="1" max="13" man="1"/>
    <brk id="31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2007-07-05T05:54:17Z</cp:lastPrinted>
  <dcterms:created xsi:type="dcterms:W3CDTF">2000-02-15T01:29:42Z</dcterms:created>
  <dcterms:modified xsi:type="dcterms:W3CDTF">2007-07-24T02:52:09Z</dcterms:modified>
  <cp:category/>
  <cp:version/>
  <cp:contentType/>
  <cp:contentStatus/>
</cp:coreProperties>
</file>