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4940" windowHeight="9000" activeTab="0"/>
  </bookViews>
  <sheets>
    <sheet name="第２－２表" sheetId="1" r:id="rId1"/>
  </sheets>
  <definedNames>
    <definedName name="_xlnm.Print_Area" localSheetId="0">'第２－２表'!$A$1:$S$20</definedName>
  </definedNames>
  <calcPr fullCalcOnLoad="1"/>
</workbook>
</file>

<file path=xl/sharedStrings.xml><?xml version="1.0" encoding="utf-8"?>
<sst xmlns="http://schemas.openxmlformats.org/spreadsheetml/2006/main" count="31" uniqueCount="17">
  <si>
    <t>第２－２表　定点把握対象感染症報告数，月別・疾病別（平成１５年１月～１２月）</t>
  </si>
  <si>
    <t>月</t>
  </si>
  <si>
    <t>Ｓ　　Ｔ　　Ｄ　　定　　点</t>
  </si>
  <si>
    <t>基　　幹　　定　　点</t>
  </si>
  <si>
    <t>性器クラミジア</t>
  </si>
  <si>
    <t>性器ヘルペス</t>
  </si>
  <si>
    <t>尖圭コンジローマ</t>
  </si>
  <si>
    <t>淋菌感染症</t>
  </si>
  <si>
    <t>その他の
非淋菌性尿道炎</t>
  </si>
  <si>
    <t>報告数</t>
  </si>
  <si>
    <t>定点当り</t>
  </si>
  <si>
    <t>計</t>
  </si>
  <si>
    <t>報告
定点数</t>
  </si>
  <si>
    <t>報告
定点数</t>
  </si>
  <si>
    <t>メチシリン耐性黄色
ブドウ球菌感染症</t>
  </si>
  <si>
    <t>ペニシリン耐性
肺炎球菌感染症</t>
  </si>
  <si>
    <t>薬剤耐性
緑膿菌感染症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</si>
</sst>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 style="double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 style="thin"/>
      <top style="thin"/>
      <bottom style="thin"/>
    </border>
    <border>
      <left style="medium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16" xfId="0" applyNumberFormat="1" applyBorder="1" applyAlignment="1">
      <alignment vertical="center"/>
    </xf>
    <xf numFmtId="176" fontId="0" fillId="0" borderId="17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176" fontId="0" fillId="0" borderId="18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176" fontId="0" fillId="0" borderId="22" xfId="0" applyNumberForma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176" fontId="0" fillId="0" borderId="29" xfId="0" applyNumberFormat="1" applyBorder="1" applyAlignment="1">
      <alignment vertical="center"/>
    </xf>
    <xf numFmtId="0" fontId="0" fillId="0" borderId="30" xfId="0" applyBorder="1" applyAlignment="1">
      <alignment vertical="center"/>
    </xf>
    <xf numFmtId="176" fontId="0" fillId="0" borderId="30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tabSelected="1" zoomScale="75" zoomScaleNormal="75" workbookViewId="0" topLeftCell="A1">
      <selection activeCell="G7" sqref="G7"/>
    </sheetView>
  </sheetViews>
  <sheetFormatPr defaultColWidth="9.00390625" defaultRowHeight="13.5"/>
  <cols>
    <col min="1" max="1" width="5.00390625" style="2" customWidth="1"/>
  </cols>
  <sheetData>
    <row r="1" ht="18.75">
      <c r="A1" s="1" t="s">
        <v>0</v>
      </c>
    </row>
    <row r="4" ht="14.25" thickBot="1"/>
    <row r="5" spans="1:19" ht="21" customHeight="1">
      <c r="A5" s="3" t="s">
        <v>1</v>
      </c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6"/>
      <c r="M5" s="7" t="s">
        <v>3</v>
      </c>
      <c r="N5" s="5"/>
      <c r="O5" s="5"/>
      <c r="P5" s="5"/>
      <c r="Q5" s="5"/>
      <c r="R5" s="5"/>
      <c r="S5" s="8"/>
    </row>
    <row r="6" spans="1:19" ht="32.25" customHeight="1">
      <c r="A6" s="9"/>
      <c r="B6" s="10" t="s">
        <v>12</v>
      </c>
      <c r="C6" s="11" t="s">
        <v>4</v>
      </c>
      <c r="D6" s="11"/>
      <c r="E6" s="11" t="s">
        <v>5</v>
      </c>
      <c r="F6" s="11"/>
      <c r="G6" s="11" t="s">
        <v>6</v>
      </c>
      <c r="H6" s="11"/>
      <c r="I6" s="11" t="s">
        <v>7</v>
      </c>
      <c r="J6" s="11"/>
      <c r="K6" s="12" t="s">
        <v>8</v>
      </c>
      <c r="L6" s="13"/>
      <c r="M6" s="14" t="s">
        <v>13</v>
      </c>
      <c r="N6" s="12" t="s">
        <v>14</v>
      </c>
      <c r="O6" s="11"/>
      <c r="P6" s="12" t="s">
        <v>15</v>
      </c>
      <c r="Q6" s="11"/>
      <c r="R6" s="12" t="s">
        <v>16</v>
      </c>
      <c r="S6" s="15"/>
    </row>
    <row r="7" spans="1:19" ht="18" customHeight="1">
      <c r="A7" s="9"/>
      <c r="B7" s="16"/>
      <c r="C7" s="17" t="s">
        <v>9</v>
      </c>
      <c r="D7" s="17" t="s">
        <v>10</v>
      </c>
      <c r="E7" s="17" t="s">
        <v>9</v>
      </c>
      <c r="F7" s="17" t="s">
        <v>10</v>
      </c>
      <c r="G7" s="17" t="s">
        <v>9</v>
      </c>
      <c r="H7" s="17" t="s">
        <v>10</v>
      </c>
      <c r="I7" s="17" t="s">
        <v>9</v>
      </c>
      <c r="J7" s="17" t="s">
        <v>10</v>
      </c>
      <c r="K7" s="17" t="s">
        <v>9</v>
      </c>
      <c r="L7" s="18" t="s">
        <v>10</v>
      </c>
      <c r="M7" s="11"/>
      <c r="N7" s="17" t="s">
        <v>9</v>
      </c>
      <c r="O7" s="17" t="s">
        <v>10</v>
      </c>
      <c r="P7" s="17" t="s">
        <v>9</v>
      </c>
      <c r="Q7" s="17" t="s">
        <v>10</v>
      </c>
      <c r="R7" s="17" t="s">
        <v>9</v>
      </c>
      <c r="S7" s="19" t="s">
        <v>10</v>
      </c>
    </row>
    <row r="8" spans="1:19" ht="18" customHeight="1">
      <c r="A8" s="20">
        <v>1</v>
      </c>
      <c r="B8" s="21">
        <v>36</v>
      </c>
      <c r="C8" s="22">
        <v>130</v>
      </c>
      <c r="D8" s="23">
        <f>C8/$B8</f>
        <v>3.611111111111111</v>
      </c>
      <c r="E8" s="22">
        <v>32</v>
      </c>
      <c r="F8" s="23">
        <f>E8/$B8</f>
        <v>0.8888888888888888</v>
      </c>
      <c r="G8" s="22">
        <v>8</v>
      </c>
      <c r="H8" s="23">
        <f aca="true" t="shared" si="0" ref="H8:H20">G8/$B8</f>
        <v>0.2222222222222222</v>
      </c>
      <c r="I8" s="22">
        <v>59</v>
      </c>
      <c r="J8" s="23">
        <f aca="true" t="shared" si="1" ref="J8:J20">I8/$B8</f>
        <v>1.6388888888888888</v>
      </c>
      <c r="K8" s="22">
        <v>103</v>
      </c>
      <c r="L8" s="24">
        <f aca="true" t="shared" si="2" ref="L8:L20">K8/$B8</f>
        <v>2.861111111111111</v>
      </c>
      <c r="M8" s="25">
        <v>9</v>
      </c>
      <c r="N8" s="25">
        <v>52</v>
      </c>
      <c r="O8" s="26">
        <f>N8/$M8</f>
        <v>5.777777777777778</v>
      </c>
      <c r="P8" s="25">
        <v>80</v>
      </c>
      <c r="Q8" s="26">
        <f>P8/$M8</f>
        <v>8.88888888888889</v>
      </c>
      <c r="R8" s="25">
        <v>1</v>
      </c>
      <c r="S8" s="27">
        <f aca="true" t="shared" si="3" ref="S8:S20">R8/$M8</f>
        <v>0.1111111111111111</v>
      </c>
    </row>
    <row r="9" spans="1:19" ht="18" customHeight="1">
      <c r="A9" s="28">
        <v>2</v>
      </c>
      <c r="B9" s="29">
        <v>38</v>
      </c>
      <c r="C9" s="25">
        <v>108</v>
      </c>
      <c r="D9" s="26">
        <f aca="true" t="shared" si="4" ref="D9:F20">C9/$B9</f>
        <v>2.8421052631578947</v>
      </c>
      <c r="E9" s="25">
        <v>24</v>
      </c>
      <c r="F9" s="26">
        <f t="shared" si="4"/>
        <v>0.631578947368421</v>
      </c>
      <c r="G9" s="25">
        <v>30</v>
      </c>
      <c r="H9" s="26">
        <f t="shared" si="0"/>
        <v>0.7894736842105263</v>
      </c>
      <c r="I9" s="25">
        <v>51</v>
      </c>
      <c r="J9" s="26">
        <f t="shared" si="1"/>
        <v>1.3421052631578947</v>
      </c>
      <c r="K9" s="25">
        <v>81</v>
      </c>
      <c r="L9" s="30">
        <f t="shared" si="2"/>
        <v>2.1315789473684212</v>
      </c>
      <c r="M9" s="25">
        <v>9</v>
      </c>
      <c r="N9" s="25">
        <v>30</v>
      </c>
      <c r="O9" s="26">
        <f aca="true" t="shared" si="5" ref="O9:Q20">N9/$M9</f>
        <v>3.3333333333333335</v>
      </c>
      <c r="P9" s="25">
        <v>18</v>
      </c>
      <c r="Q9" s="26">
        <f t="shared" si="5"/>
        <v>2</v>
      </c>
      <c r="R9" s="25">
        <v>0</v>
      </c>
      <c r="S9" s="27">
        <f t="shared" si="3"/>
        <v>0</v>
      </c>
    </row>
    <row r="10" spans="1:19" ht="18" customHeight="1">
      <c r="A10" s="28">
        <v>3</v>
      </c>
      <c r="B10" s="29">
        <v>35</v>
      </c>
      <c r="C10" s="25">
        <v>120</v>
      </c>
      <c r="D10" s="26">
        <f t="shared" si="4"/>
        <v>3.4285714285714284</v>
      </c>
      <c r="E10" s="25">
        <v>25</v>
      </c>
      <c r="F10" s="26">
        <f t="shared" si="4"/>
        <v>0.7142857142857143</v>
      </c>
      <c r="G10" s="25">
        <v>16</v>
      </c>
      <c r="H10" s="26">
        <f t="shared" si="0"/>
        <v>0.45714285714285713</v>
      </c>
      <c r="I10" s="25">
        <v>29</v>
      </c>
      <c r="J10" s="26">
        <f t="shared" si="1"/>
        <v>0.8285714285714286</v>
      </c>
      <c r="K10" s="25">
        <v>32</v>
      </c>
      <c r="L10" s="30">
        <f t="shared" si="2"/>
        <v>0.9142857142857143</v>
      </c>
      <c r="M10" s="25">
        <v>9</v>
      </c>
      <c r="N10" s="25">
        <v>48</v>
      </c>
      <c r="O10" s="26">
        <f t="shared" si="5"/>
        <v>5.333333333333333</v>
      </c>
      <c r="P10" s="25">
        <v>64</v>
      </c>
      <c r="Q10" s="26">
        <f t="shared" si="5"/>
        <v>7.111111111111111</v>
      </c>
      <c r="R10" s="25">
        <v>0</v>
      </c>
      <c r="S10" s="27">
        <f t="shared" si="3"/>
        <v>0</v>
      </c>
    </row>
    <row r="11" spans="1:19" ht="18" customHeight="1">
      <c r="A11" s="28">
        <v>4</v>
      </c>
      <c r="B11" s="29">
        <v>31</v>
      </c>
      <c r="C11" s="25">
        <v>84</v>
      </c>
      <c r="D11" s="26">
        <f t="shared" si="4"/>
        <v>2.7096774193548385</v>
      </c>
      <c r="E11" s="25">
        <v>30</v>
      </c>
      <c r="F11" s="26">
        <f t="shared" si="4"/>
        <v>0.967741935483871</v>
      </c>
      <c r="G11" s="25">
        <v>29</v>
      </c>
      <c r="H11" s="26">
        <f t="shared" si="0"/>
        <v>0.9354838709677419</v>
      </c>
      <c r="I11" s="25">
        <v>19</v>
      </c>
      <c r="J11" s="26">
        <f t="shared" si="1"/>
        <v>0.6129032258064516</v>
      </c>
      <c r="K11" s="25">
        <v>40</v>
      </c>
      <c r="L11" s="30">
        <f t="shared" si="2"/>
        <v>1.2903225806451613</v>
      </c>
      <c r="M11" s="25">
        <v>9</v>
      </c>
      <c r="N11" s="25">
        <v>57</v>
      </c>
      <c r="O11" s="26">
        <f t="shared" si="5"/>
        <v>6.333333333333333</v>
      </c>
      <c r="P11" s="25">
        <v>74</v>
      </c>
      <c r="Q11" s="26">
        <f t="shared" si="5"/>
        <v>8.222222222222221</v>
      </c>
      <c r="R11" s="25">
        <v>1</v>
      </c>
      <c r="S11" s="27">
        <f t="shared" si="3"/>
        <v>0.1111111111111111</v>
      </c>
    </row>
    <row r="12" spans="1:19" ht="18" customHeight="1">
      <c r="A12" s="28">
        <v>5</v>
      </c>
      <c r="B12" s="29">
        <v>27</v>
      </c>
      <c r="C12" s="25">
        <v>125</v>
      </c>
      <c r="D12" s="26">
        <f t="shared" si="4"/>
        <v>4.62962962962963</v>
      </c>
      <c r="E12" s="25">
        <v>20</v>
      </c>
      <c r="F12" s="26">
        <f t="shared" si="4"/>
        <v>0.7407407407407407</v>
      </c>
      <c r="G12" s="25">
        <v>19</v>
      </c>
      <c r="H12" s="26">
        <f t="shared" si="0"/>
        <v>0.7037037037037037</v>
      </c>
      <c r="I12" s="25">
        <v>34</v>
      </c>
      <c r="J12" s="26">
        <f t="shared" si="1"/>
        <v>1.2592592592592593</v>
      </c>
      <c r="K12" s="25">
        <v>76</v>
      </c>
      <c r="L12" s="30">
        <f t="shared" si="2"/>
        <v>2.814814814814815</v>
      </c>
      <c r="M12" s="25">
        <v>7</v>
      </c>
      <c r="N12" s="25">
        <v>35</v>
      </c>
      <c r="O12" s="26">
        <f t="shared" si="5"/>
        <v>5</v>
      </c>
      <c r="P12" s="25">
        <v>103</v>
      </c>
      <c r="Q12" s="26">
        <f t="shared" si="5"/>
        <v>14.714285714285714</v>
      </c>
      <c r="R12" s="25">
        <v>1</v>
      </c>
      <c r="S12" s="27">
        <f t="shared" si="3"/>
        <v>0.14285714285714285</v>
      </c>
    </row>
    <row r="13" spans="1:19" ht="18" customHeight="1">
      <c r="A13" s="28">
        <v>6</v>
      </c>
      <c r="B13" s="29">
        <v>32</v>
      </c>
      <c r="C13" s="25">
        <v>124</v>
      </c>
      <c r="D13" s="26">
        <f t="shared" si="4"/>
        <v>3.875</v>
      </c>
      <c r="E13" s="25">
        <v>24</v>
      </c>
      <c r="F13" s="26">
        <f t="shared" si="4"/>
        <v>0.75</v>
      </c>
      <c r="G13" s="25">
        <v>29</v>
      </c>
      <c r="H13" s="26">
        <f t="shared" si="0"/>
        <v>0.90625</v>
      </c>
      <c r="I13" s="25">
        <v>38</v>
      </c>
      <c r="J13" s="26">
        <f t="shared" si="1"/>
        <v>1.1875</v>
      </c>
      <c r="K13" s="25">
        <v>76</v>
      </c>
      <c r="L13" s="30">
        <f t="shared" si="2"/>
        <v>2.375</v>
      </c>
      <c r="M13" s="25">
        <v>8</v>
      </c>
      <c r="N13" s="25">
        <v>50</v>
      </c>
      <c r="O13" s="26">
        <f t="shared" si="5"/>
        <v>6.25</v>
      </c>
      <c r="P13" s="25">
        <v>82</v>
      </c>
      <c r="Q13" s="26">
        <f t="shared" si="5"/>
        <v>10.25</v>
      </c>
      <c r="R13" s="25">
        <v>1</v>
      </c>
      <c r="S13" s="27">
        <f t="shared" si="3"/>
        <v>0.125</v>
      </c>
    </row>
    <row r="14" spans="1:19" ht="18" customHeight="1">
      <c r="A14" s="28">
        <v>7</v>
      </c>
      <c r="B14" s="29">
        <v>33</v>
      </c>
      <c r="C14" s="25">
        <v>117</v>
      </c>
      <c r="D14" s="26">
        <f t="shared" si="4"/>
        <v>3.5454545454545454</v>
      </c>
      <c r="E14" s="25">
        <v>31</v>
      </c>
      <c r="F14" s="26">
        <f t="shared" si="4"/>
        <v>0.9393939393939394</v>
      </c>
      <c r="G14" s="25">
        <v>18</v>
      </c>
      <c r="H14" s="26">
        <f t="shared" si="0"/>
        <v>0.5454545454545454</v>
      </c>
      <c r="I14" s="25">
        <v>36</v>
      </c>
      <c r="J14" s="26">
        <f t="shared" si="1"/>
        <v>1.0909090909090908</v>
      </c>
      <c r="K14" s="25">
        <v>64</v>
      </c>
      <c r="L14" s="30">
        <f t="shared" si="2"/>
        <v>1.9393939393939394</v>
      </c>
      <c r="M14" s="25">
        <v>8</v>
      </c>
      <c r="N14" s="25">
        <v>27</v>
      </c>
      <c r="O14" s="26">
        <f t="shared" si="5"/>
        <v>3.375</v>
      </c>
      <c r="P14" s="25">
        <v>24</v>
      </c>
      <c r="Q14" s="26">
        <f t="shared" si="5"/>
        <v>3</v>
      </c>
      <c r="R14" s="25">
        <v>0</v>
      </c>
      <c r="S14" s="27">
        <f t="shared" si="3"/>
        <v>0</v>
      </c>
    </row>
    <row r="15" spans="1:19" ht="18" customHeight="1">
      <c r="A15" s="28">
        <v>8</v>
      </c>
      <c r="B15" s="29">
        <v>35</v>
      </c>
      <c r="C15" s="25">
        <v>123</v>
      </c>
      <c r="D15" s="26">
        <f t="shared" si="4"/>
        <v>3.5142857142857142</v>
      </c>
      <c r="E15" s="25">
        <v>25</v>
      </c>
      <c r="F15" s="26">
        <f t="shared" si="4"/>
        <v>0.7142857142857143</v>
      </c>
      <c r="G15" s="25">
        <v>23</v>
      </c>
      <c r="H15" s="26">
        <f t="shared" si="0"/>
        <v>0.6571428571428571</v>
      </c>
      <c r="I15" s="25">
        <v>36</v>
      </c>
      <c r="J15" s="26">
        <f t="shared" si="1"/>
        <v>1.0285714285714285</v>
      </c>
      <c r="K15" s="25">
        <v>86</v>
      </c>
      <c r="L15" s="30">
        <f t="shared" si="2"/>
        <v>2.4571428571428573</v>
      </c>
      <c r="M15" s="25">
        <v>8</v>
      </c>
      <c r="N15" s="25">
        <v>38</v>
      </c>
      <c r="O15" s="26">
        <f t="shared" si="5"/>
        <v>4.75</v>
      </c>
      <c r="P15" s="25">
        <v>56</v>
      </c>
      <c r="Q15" s="26">
        <f t="shared" si="5"/>
        <v>7</v>
      </c>
      <c r="R15" s="25">
        <v>3</v>
      </c>
      <c r="S15" s="27">
        <f t="shared" si="3"/>
        <v>0.375</v>
      </c>
    </row>
    <row r="16" spans="1:19" ht="18" customHeight="1">
      <c r="A16" s="28">
        <v>9</v>
      </c>
      <c r="B16" s="29">
        <v>31</v>
      </c>
      <c r="C16" s="25">
        <v>96</v>
      </c>
      <c r="D16" s="26">
        <f t="shared" si="4"/>
        <v>3.096774193548387</v>
      </c>
      <c r="E16" s="25">
        <v>14</v>
      </c>
      <c r="F16" s="26">
        <f t="shared" si="4"/>
        <v>0.45161290322580644</v>
      </c>
      <c r="G16" s="25">
        <v>16</v>
      </c>
      <c r="H16" s="26">
        <f t="shared" si="0"/>
        <v>0.5161290322580645</v>
      </c>
      <c r="I16" s="25">
        <v>28</v>
      </c>
      <c r="J16" s="26">
        <f t="shared" si="1"/>
        <v>0.9032258064516129</v>
      </c>
      <c r="K16" s="25">
        <v>15</v>
      </c>
      <c r="L16" s="30">
        <f t="shared" si="2"/>
        <v>0.4838709677419355</v>
      </c>
      <c r="M16" s="25">
        <v>8</v>
      </c>
      <c r="N16" s="25">
        <v>47</v>
      </c>
      <c r="O16" s="26">
        <f t="shared" si="5"/>
        <v>5.875</v>
      </c>
      <c r="P16" s="25">
        <v>63</v>
      </c>
      <c r="Q16" s="26">
        <f t="shared" si="5"/>
        <v>7.875</v>
      </c>
      <c r="R16" s="25">
        <v>0</v>
      </c>
      <c r="S16" s="27">
        <f t="shared" si="3"/>
        <v>0</v>
      </c>
    </row>
    <row r="17" spans="1:19" ht="18" customHeight="1">
      <c r="A17" s="28">
        <v>10</v>
      </c>
      <c r="B17" s="29">
        <v>34</v>
      </c>
      <c r="C17" s="25">
        <v>92</v>
      </c>
      <c r="D17" s="26">
        <f t="shared" si="4"/>
        <v>2.7058823529411766</v>
      </c>
      <c r="E17" s="25">
        <v>20</v>
      </c>
      <c r="F17" s="26">
        <f t="shared" si="4"/>
        <v>0.5882352941176471</v>
      </c>
      <c r="G17" s="25">
        <v>21</v>
      </c>
      <c r="H17" s="26">
        <f t="shared" si="0"/>
        <v>0.6176470588235294</v>
      </c>
      <c r="I17" s="25">
        <v>43</v>
      </c>
      <c r="J17" s="26">
        <f t="shared" si="1"/>
        <v>1.2647058823529411</v>
      </c>
      <c r="K17" s="25">
        <v>53</v>
      </c>
      <c r="L17" s="30">
        <f t="shared" si="2"/>
        <v>1.5588235294117647</v>
      </c>
      <c r="M17" s="25">
        <v>9</v>
      </c>
      <c r="N17" s="25">
        <v>35</v>
      </c>
      <c r="O17" s="26">
        <f t="shared" si="5"/>
        <v>3.888888888888889</v>
      </c>
      <c r="P17" s="25">
        <v>36</v>
      </c>
      <c r="Q17" s="26">
        <f t="shared" si="5"/>
        <v>4</v>
      </c>
      <c r="R17" s="25">
        <v>0</v>
      </c>
      <c r="S17" s="27">
        <f t="shared" si="3"/>
        <v>0</v>
      </c>
    </row>
    <row r="18" spans="1:19" ht="18" customHeight="1">
      <c r="A18" s="28">
        <v>11</v>
      </c>
      <c r="B18" s="29">
        <v>33</v>
      </c>
      <c r="C18" s="25">
        <v>93</v>
      </c>
      <c r="D18" s="26">
        <f t="shared" si="4"/>
        <v>2.8181818181818183</v>
      </c>
      <c r="E18" s="25">
        <v>33</v>
      </c>
      <c r="F18" s="26">
        <f t="shared" si="4"/>
        <v>1</v>
      </c>
      <c r="G18" s="25">
        <v>19</v>
      </c>
      <c r="H18" s="26">
        <f t="shared" si="0"/>
        <v>0.5757575757575758</v>
      </c>
      <c r="I18" s="25">
        <v>33</v>
      </c>
      <c r="J18" s="26">
        <f t="shared" si="1"/>
        <v>1</v>
      </c>
      <c r="K18" s="25">
        <v>57</v>
      </c>
      <c r="L18" s="30">
        <f t="shared" si="2"/>
        <v>1.7272727272727273</v>
      </c>
      <c r="M18" s="25">
        <v>9</v>
      </c>
      <c r="N18" s="25">
        <v>37</v>
      </c>
      <c r="O18" s="26">
        <f t="shared" si="5"/>
        <v>4.111111111111111</v>
      </c>
      <c r="P18" s="25">
        <v>62</v>
      </c>
      <c r="Q18" s="26">
        <f t="shared" si="5"/>
        <v>6.888888888888889</v>
      </c>
      <c r="R18" s="25">
        <v>3</v>
      </c>
      <c r="S18" s="27">
        <f t="shared" si="3"/>
        <v>0.3333333333333333</v>
      </c>
    </row>
    <row r="19" spans="1:19" ht="18" customHeight="1">
      <c r="A19" s="31">
        <v>12</v>
      </c>
      <c r="B19" s="32">
        <v>38</v>
      </c>
      <c r="C19" s="33">
        <v>123</v>
      </c>
      <c r="D19" s="34">
        <f t="shared" si="4"/>
        <v>3.236842105263158</v>
      </c>
      <c r="E19" s="33">
        <v>31</v>
      </c>
      <c r="F19" s="34">
        <f t="shared" si="4"/>
        <v>0.8157894736842105</v>
      </c>
      <c r="G19" s="33">
        <v>25</v>
      </c>
      <c r="H19" s="34">
        <f t="shared" si="0"/>
        <v>0.6578947368421053</v>
      </c>
      <c r="I19" s="33">
        <v>53</v>
      </c>
      <c r="J19" s="34">
        <f t="shared" si="1"/>
        <v>1.394736842105263</v>
      </c>
      <c r="K19" s="33">
        <v>73</v>
      </c>
      <c r="L19" s="35">
        <f t="shared" si="2"/>
        <v>1.9210526315789473</v>
      </c>
      <c r="M19" s="33">
        <v>8</v>
      </c>
      <c r="N19" s="33">
        <v>34</v>
      </c>
      <c r="O19" s="34">
        <f t="shared" si="5"/>
        <v>4.25</v>
      </c>
      <c r="P19" s="33">
        <v>124</v>
      </c>
      <c r="Q19" s="34">
        <f t="shared" si="5"/>
        <v>15.5</v>
      </c>
      <c r="R19" s="33">
        <v>2</v>
      </c>
      <c r="S19" s="36">
        <f t="shared" si="3"/>
        <v>0.25</v>
      </c>
    </row>
    <row r="20" spans="1:19" ht="18" customHeight="1" thickBot="1">
      <c r="A20" s="37" t="s">
        <v>11</v>
      </c>
      <c r="B20" s="38">
        <f>SUM(B8:B19)</f>
        <v>403</v>
      </c>
      <c r="C20" s="39">
        <f>SUM(C8:C19)</f>
        <v>1335</v>
      </c>
      <c r="D20" s="40">
        <f t="shared" si="4"/>
        <v>3.3126550868486353</v>
      </c>
      <c r="E20" s="39">
        <f>SUM(E8:E19)</f>
        <v>309</v>
      </c>
      <c r="F20" s="40">
        <f t="shared" si="4"/>
        <v>0.7667493796526055</v>
      </c>
      <c r="G20" s="39">
        <f>SUM(G8:G19)</f>
        <v>253</v>
      </c>
      <c r="H20" s="40">
        <f t="shared" si="0"/>
        <v>0.6277915632754343</v>
      </c>
      <c r="I20" s="39">
        <f>SUM(I8:I19)</f>
        <v>459</v>
      </c>
      <c r="J20" s="40">
        <f t="shared" si="1"/>
        <v>1.1389578163771712</v>
      </c>
      <c r="K20" s="39">
        <f>SUM(K8:K19)</f>
        <v>756</v>
      </c>
      <c r="L20" s="40">
        <f t="shared" si="2"/>
        <v>1.8759305210918114</v>
      </c>
      <c r="M20" s="41">
        <f>SUM(M8:M19)</f>
        <v>101</v>
      </c>
      <c r="N20" s="39">
        <f>SUM(N8:N19)</f>
        <v>490</v>
      </c>
      <c r="O20" s="42">
        <f t="shared" si="5"/>
        <v>4.851485148514851</v>
      </c>
      <c r="P20" s="39">
        <f>SUM(P8:P19)</f>
        <v>786</v>
      </c>
      <c r="Q20" s="42">
        <f t="shared" si="5"/>
        <v>7.782178217821782</v>
      </c>
      <c r="R20" s="39">
        <f>SUM(R8:R19)</f>
        <v>12</v>
      </c>
      <c r="S20" s="43">
        <f t="shared" si="3"/>
        <v>0.1188118811881188</v>
      </c>
    </row>
  </sheetData>
  <mergeCells count="13">
    <mergeCell ref="B5:L5"/>
    <mergeCell ref="B6:B7"/>
    <mergeCell ref="A5:A7"/>
    <mergeCell ref="K6:L6"/>
    <mergeCell ref="C6:D6"/>
    <mergeCell ref="E6:F6"/>
    <mergeCell ref="G6:H6"/>
    <mergeCell ref="I6:J6"/>
    <mergeCell ref="M5:S5"/>
    <mergeCell ref="N6:O6"/>
    <mergeCell ref="P6:Q6"/>
    <mergeCell ref="R6:S6"/>
    <mergeCell ref="M6:M7"/>
  </mergeCells>
  <printOptions/>
  <pageMargins left="0.57" right="0.55" top="0.38" bottom="0.51" header="0.39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2005-08-12T13:17:18Z</dcterms:created>
  <dcterms:modified xsi:type="dcterms:W3CDTF">2005-08-12T13:18:09Z</dcterms:modified>
  <cp:category/>
  <cp:version/>
  <cp:contentType/>
  <cp:contentStatus/>
</cp:coreProperties>
</file>