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0" yWindow="65521" windowWidth="9645" windowHeight="8640" activeTab="0"/>
  </bookViews>
  <sheets>
    <sheet name="jinkou" sheetId="1" r:id="rId1"/>
  </sheets>
  <externalReferences>
    <externalReference r:id="rId4"/>
  </externalReferences>
  <definedNames>
    <definedName name="_xlnm.Print_Area" localSheetId="0">'jinkou'!$A$1:$I$88</definedName>
    <definedName name="_xlnm.Print_Titles" localSheetId="0">'jinkou'!$2:$4</definedName>
    <definedName name="tblDOUTAIwk_T">#REF!</definedName>
  </definedNames>
  <calcPr fullCalcOnLoad="1"/>
</workbook>
</file>

<file path=xl/sharedStrings.xml><?xml version="1.0" encoding="utf-8"?>
<sst xmlns="http://schemas.openxmlformats.org/spreadsheetml/2006/main" count="97" uniqueCount="95">
  <si>
    <t>男</t>
  </si>
  <si>
    <t>女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</si>
  <si>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</si>
  <si>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</si>
  <si>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</si>
  <si>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</si>
  <si>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</si>
  <si>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</si>
  <si>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</si>
  <si>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</si>
  <si>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</si>
  <si>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</si>
  <si>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</si>
  <si>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</si>
  <si>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</si>
  <si>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</si>
  <si>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</si>
  <si>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</si>
  <si>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</si>
  <si>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</si>
  <si>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</si>
  <si>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</si>
  <si>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</si>
  <si>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鎌ヶ谷市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</si>
  <si>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</si>
  <si>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</si>
  <si>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</si>
  <si>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</si>
  <si>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</si>
  <si>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</si>
  <si>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</si>
  <si>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</si>
  <si>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印旛郡</t>
  </si>
  <si>
    <t>酒々井町</t>
  </si>
  <si>
    <t>栄町</t>
  </si>
  <si>
    <t>香取郡</t>
  </si>
  <si>
    <t>神崎町</t>
  </si>
  <si>
    <t>多古町</t>
  </si>
  <si>
    <t>東庄町</t>
  </si>
  <si>
    <t>山武郡</t>
  </si>
  <si>
    <t>九十九里町</t>
  </si>
  <si>
    <t>芝山町</t>
  </si>
  <si>
    <t>長生郡</t>
  </si>
  <si>
    <t>一宮町</t>
  </si>
  <si>
    <t>睦沢町</t>
  </si>
  <si>
    <t>長生村</t>
  </si>
  <si>
    <t>白子町</t>
  </si>
  <si>
    <t>長柄町</t>
  </si>
  <si>
    <t>長南町</t>
  </si>
  <si>
    <t>夷隅郡</t>
  </si>
  <si>
    <t>大多喜町</t>
  </si>
  <si>
    <t>御宿町</t>
  </si>
  <si>
    <t>安房郡</t>
  </si>
  <si>
    <t>鋸南町</t>
  </si>
  <si>
    <t>袖ケ浦市</t>
  </si>
  <si>
    <t>県　計</t>
  </si>
  <si>
    <t>市　計</t>
  </si>
  <si>
    <t>郡　計</t>
  </si>
  <si>
    <t>（医療圏）</t>
  </si>
  <si>
    <t>東葛南部</t>
  </si>
  <si>
    <t>東葛北部</t>
  </si>
  <si>
    <t>香取海匝</t>
  </si>
  <si>
    <t>（市町村）</t>
  </si>
  <si>
    <t>　中央区</t>
  </si>
  <si>
    <t>　花見川区</t>
  </si>
  <si>
    <t>　稲毛区</t>
  </si>
  <si>
    <t>　若葉区</t>
  </si>
  <si>
    <t>　緑区</t>
  </si>
  <si>
    <t>　美浜区</t>
  </si>
  <si>
    <t>いすみ市</t>
  </si>
  <si>
    <t>匝瑳市</t>
  </si>
  <si>
    <t>香取市</t>
  </si>
  <si>
    <t>山武市</t>
  </si>
  <si>
    <t>南房総市</t>
  </si>
  <si>
    <t>横芝光町</t>
  </si>
  <si>
    <t>総　数</t>
  </si>
  <si>
    <t>印旛</t>
  </si>
  <si>
    <t>山武夷隅長生</t>
  </si>
  <si>
    <t>大網白里市</t>
  </si>
  <si>
    <t>医療圏・市町村別人口</t>
  </si>
  <si>
    <t>市原</t>
  </si>
  <si>
    <t>君津</t>
  </si>
  <si>
    <t>安房</t>
  </si>
  <si>
    <t>千葉</t>
  </si>
  <si>
    <t>面積</t>
  </si>
  <si>
    <t>総　数</t>
  </si>
  <si>
    <t>（ｋ㎡）</t>
  </si>
  <si>
    <t>平成27年1月1日現在</t>
  </si>
  <si>
    <t>住民基本台帳人口、平成26年度人口動態（市区町村別）（日本人住民）注１）</t>
  </si>
  <si>
    <t>住民基本台帳人口・世帯数、平成26年度人口（市区町村別）（総計）注２）</t>
  </si>
  <si>
    <t>世帯数</t>
  </si>
  <si>
    <t>注１）人口動態調査の率の計算に使用した分母の人口。</t>
  </si>
  <si>
    <t>注２）人口動態調査以外の（医療施設動態調査・病院報告、医師・歯科医師・薬剤師調査等）の率の計算に使用した分母の人口。</t>
  </si>
  <si>
    <t>＊面積は、国土交通省国土地理院「全国都道府県市区町村別面積調」及び、総務省統計局推計による。</t>
  </si>
  <si>
    <t>　県計5,156.60ｋ㎡、市計4,277.09ｋ㎡及び東葛南部253.84ｋ㎡には市川市東浜一丁目及び船橋市潮見
　町両地先の土地0.14ｋ㎡を含む。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</si>
</sst>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#0.0_ "/>
    <numFmt numFmtId="178" formatCode="#,##0.0_ "/>
    <numFmt numFmtId="179" formatCode="0.00_ "/>
    <numFmt numFmtId="180" formatCode="0_ ;[Red]\-0\ "/>
    <numFmt numFmtId="181" formatCode="#,##0_ ;[Red]\-#,##0\ "/>
    <numFmt numFmtId="182" formatCode="#,##0.000_ ;[Red]\-#,##0.000\ "/>
    <numFmt numFmtId="183" formatCode="#,##0.00_ ;[Red]\-#,##0.00\ "/>
    <numFmt numFmtId="184" formatCode="#,##0_ "/>
    <numFmt numFmtId="185" formatCode="#,##0;[Red]#,##0"/>
    <numFmt numFmtId="186" formatCode="#,##0.00;[Red]#,##0.00"/>
    <numFmt numFmtId="187" formatCode="0_ "/>
    <numFmt numFmtId="188" formatCode="#,##0.0_ ;[Red]\-#,##0.0\ "/>
    <numFmt numFmtId="189" formatCode="0.00_);[Red]\(0.00\)"/>
    <numFmt numFmtId="190" formatCode="0.000%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.0_);[Red]\(0.0\)"/>
    <numFmt numFmtId="196" formatCode="#,##0.0_);[Red]\(#,##0.0\)"/>
    <numFmt numFmtId="197" formatCode="#,##0.00_ "/>
    <numFmt numFmtId="198" formatCode="#,##0.0"/>
    <numFmt numFmtId="199" formatCode="_(* #,##0_);_(* \(#,##0\);_(* &quot;-&quot;_);_(@_)"/>
    <numFmt numFmtId="200" formatCode="_(* #,##0.00_);_(* \(#,##0.00\);_(* &quot;-&quot;??_);_(@_)"/>
    <numFmt numFmtId="201" formatCode="_(&quot;$&quot;* #,##0_);_(&quot;$&quot;* \(#,##0\);_(&quot;$&quot;* &quot;-&quot;_);_(@_)"/>
    <numFmt numFmtId="202" formatCode="_(&quot;$&quot;* #,##0.00_);_(&quot;$&quot;* \(#,##0.00\);_(&quot;$&quot;* &quot;-&quot;??_);_(@_)"/>
  </numFmts>
  <fonts count="45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ゴシック"/>
      <family val="3"/>
    </font>
    <font>
      <u val="single"/>
      <sz val="11"/>
      <color indexed="12"/>
      <name val="明朝"/>
      <family val="1"/>
    </font>
    <font>
      <sz val="6"/>
      <name val="明朝"/>
      <family val="1"/>
    </font>
    <font>
      <b/>
      <sz val="11"/>
      <name val="ＭＳ ゴシック"/>
      <family val="3"/>
    </font>
    <font>
      <u val="single"/>
      <sz val="11"/>
      <color indexed="36"/>
      <name val="明朝"/>
      <family val="1"/>
    </font>
    <font>
      <sz val="11"/>
      <name val="ＭＳ Ｐゴシック"/>
      <family val="3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9" fillId="0" borderId="0">
      <alignment/>
      <protection/>
    </xf>
    <xf numFmtId="0" fontId="8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0">
    <xf numFmtId="0" fontId="0" fillId="0" borderId="0" xfId="0" applyAlignment="1">
      <alignment/>
    </xf>
    <xf numFmtId="3" fontId="4" fillId="0" borderId="0" xfId="0" applyNumberFormat="1" applyFont="1" applyFill="1" applyAlignment="1">
      <alignment horizontal="centerContinuous"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3" fontId="4" fillId="0" borderId="10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 horizontal="center" vertical="center"/>
    </xf>
    <xf numFmtId="3" fontId="7" fillId="0" borderId="13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Border="1" applyAlignment="1">
      <alignment/>
    </xf>
    <xf numFmtId="3" fontId="10" fillId="0" borderId="0" xfId="0" applyNumberFormat="1" applyFont="1" applyFill="1" applyAlignment="1">
      <alignment/>
    </xf>
    <xf numFmtId="3" fontId="7" fillId="0" borderId="10" xfId="0" applyNumberFormat="1" applyFont="1" applyFill="1" applyBorder="1" applyAlignment="1">
      <alignment horizontal="distributed"/>
    </xf>
    <xf numFmtId="3" fontId="7" fillId="0" borderId="14" xfId="0" applyNumberFormat="1" applyFont="1" applyFill="1" applyBorder="1" applyAlignment="1">
      <alignment horizontal="distributed"/>
    </xf>
    <xf numFmtId="3" fontId="4" fillId="0" borderId="14" xfId="0" applyNumberFormat="1" applyFont="1" applyFill="1" applyBorder="1" applyAlignment="1">
      <alignment horizontal="distributed"/>
    </xf>
    <xf numFmtId="3" fontId="4" fillId="0" borderId="11" xfId="0" applyNumberFormat="1" applyFont="1" applyFill="1" applyBorder="1" applyAlignment="1">
      <alignment horizontal="distributed"/>
    </xf>
    <xf numFmtId="3" fontId="4" fillId="0" borderId="15" xfId="0" applyNumberFormat="1" applyFont="1" applyFill="1" applyBorder="1" applyAlignment="1">
      <alignment horizontal="left" wrapText="1"/>
    </xf>
    <xf numFmtId="3" fontId="4" fillId="0" borderId="16" xfId="0" applyNumberFormat="1" applyFont="1" applyFill="1" applyBorder="1" applyAlignment="1">
      <alignment horizontal="left" wrapText="1"/>
    </xf>
    <xf numFmtId="3" fontId="4" fillId="0" borderId="17" xfId="0" applyNumberFormat="1" applyFont="1" applyFill="1" applyBorder="1" applyAlignment="1">
      <alignment horizontal="left" wrapText="1"/>
    </xf>
    <xf numFmtId="178" fontId="4" fillId="0" borderId="0" xfId="0" applyNumberFormat="1" applyFont="1" applyFill="1" applyAlignment="1">
      <alignment horizontal="centerContinuous"/>
    </xf>
    <xf numFmtId="178" fontId="4" fillId="0" borderId="0" xfId="0" applyNumberFormat="1" applyFont="1" applyFill="1" applyAlignment="1">
      <alignment horizontal="right"/>
    </xf>
    <xf numFmtId="178" fontId="4" fillId="0" borderId="13" xfId="0" applyNumberFormat="1" applyFont="1" applyFill="1" applyBorder="1" applyAlignment="1">
      <alignment horizontal="center" vertical="center"/>
    </xf>
    <xf numFmtId="178" fontId="4" fillId="0" borderId="18" xfId="0" applyNumberFormat="1" applyFont="1" applyFill="1" applyBorder="1" applyAlignment="1">
      <alignment horizontal="center"/>
    </xf>
    <xf numFmtId="3" fontId="4" fillId="0" borderId="18" xfId="0" applyNumberFormat="1" applyFont="1" applyBorder="1" applyAlignment="1">
      <alignment/>
    </xf>
    <xf numFmtId="178" fontId="4" fillId="0" borderId="0" xfId="0" applyNumberFormat="1" applyFont="1" applyFill="1" applyAlignment="1">
      <alignment/>
    </xf>
    <xf numFmtId="3" fontId="4" fillId="0" borderId="13" xfId="0" applyNumberFormat="1" applyFont="1" applyFill="1" applyBorder="1" applyAlignment="1">
      <alignment horizontal="distributed" vertical="center"/>
    </xf>
    <xf numFmtId="3" fontId="4" fillId="0" borderId="18" xfId="0" applyNumberFormat="1" applyFont="1" applyFill="1" applyBorder="1" applyAlignment="1">
      <alignment horizontal="centerContinuous"/>
    </xf>
    <xf numFmtId="3" fontId="4" fillId="0" borderId="19" xfId="0" applyNumberFormat="1" applyFont="1" applyBorder="1" applyAlignment="1">
      <alignment/>
    </xf>
    <xf numFmtId="3" fontId="4" fillId="0" borderId="19" xfId="0" applyNumberFormat="1" applyFont="1" applyFill="1" applyBorder="1" applyAlignment="1">
      <alignment/>
    </xf>
    <xf numFmtId="3" fontId="7" fillId="0" borderId="19" xfId="0" applyNumberFormat="1" applyFont="1" applyFill="1" applyBorder="1" applyAlignment="1">
      <alignment/>
    </xf>
    <xf numFmtId="3" fontId="7" fillId="0" borderId="19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7" fillId="0" borderId="20" xfId="0" applyNumberFormat="1" applyFont="1" applyFill="1" applyBorder="1" applyAlignment="1">
      <alignment/>
    </xf>
    <xf numFmtId="197" fontId="7" fillId="0" borderId="10" xfId="0" applyNumberFormat="1" applyFont="1" applyFill="1" applyBorder="1" applyAlignment="1">
      <alignment/>
    </xf>
    <xf numFmtId="197" fontId="7" fillId="0" borderId="14" xfId="0" applyNumberFormat="1" applyFont="1" applyFill="1" applyBorder="1" applyAlignment="1">
      <alignment/>
    </xf>
    <xf numFmtId="3" fontId="7" fillId="0" borderId="14" xfId="0" applyNumberFormat="1" applyFont="1" applyFill="1" applyBorder="1" applyAlignment="1">
      <alignment/>
    </xf>
    <xf numFmtId="197" fontId="4" fillId="0" borderId="14" xfId="0" applyNumberFormat="1" applyFont="1" applyFill="1" applyBorder="1" applyAlignment="1">
      <alignment/>
    </xf>
    <xf numFmtId="3" fontId="4" fillId="0" borderId="21" xfId="0" applyNumberFormat="1" applyFont="1" applyFill="1" applyBorder="1" applyAlignment="1">
      <alignment/>
    </xf>
    <xf numFmtId="3" fontId="4" fillId="0" borderId="18" xfId="0" applyNumberFormat="1" applyFont="1" applyFill="1" applyBorder="1" applyAlignment="1">
      <alignment/>
    </xf>
    <xf numFmtId="197" fontId="4" fillId="0" borderId="11" xfId="0" applyNumberFormat="1" applyFont="1" applyFill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Data\t.tkd2\2011\&#24179;&#25104;24&#24180;&#34907;&#29983;&#32113;&#35336;&#24180;&#22577;\&#21315;&#33865;&#30476;&#12304;&#26085;&#26412;&#20154;&#12305;&#24179;&#25104;25&#24180;&#20303;&#27665;&#22522;&#26412;&#21488;&#24115;&#24180;&#40802;&#21029;&#20154;&#21475;&#65288;&#24066;&#21306;&#30010;&#26449;&#2102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女性年齢別人口"/>
      <sheetName val="（千葉県）年齢別人口（市区町村別）【日本人】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5"/>
  <sheetViews>
    <sheetView tabSelected="1" zoomScaleSheetLayoutView="100" workbookViewId="0" topLeftCell="A1">
      <selection activeCell="C5" sqref="C5"/>
    </sheetView>
  </sheetViews>
  <sheetFormatPr defaultColWidth="9.296875" defaultRowHeight="14.25"/>
  <cols>
    <col min="1" max="8" width="14.3984375" style="3" customWidth="1"/>
    <col min="9" max="9" width="14.3984375" style="24" customWidth="1"/>
    <col min="10" max="17" width="9.19921875" style="2" customWidth="1"/>
    <col min="18" max="18" width="14" style="2" bestFit="1" customWidth="1"/>
    <col min="19" max="16384" width="9.19921875" style="2" customWidth="1"/>
  </cols>
  <sheetData>
    <row r="1" spans="1:9" ht="14.25">
      <c r="A1" s="11" t="s">
        <v>79</v>
      </c>
      <c r="B1" s="1"/>
      <c r="C1" s="1"/>
      <c r="D1" s="1"/>
      <c r="E1" s="1"/>
      <c r="F1" s="1"/>
      <c r="G1" s="1"/>
      <c r="H1" s="1"/>
      <c r="I1" s="19"/>
    </row>
    <row r="2" ht="13.5">
      <c r="I2" s="20" t="s">
        <v>87</v>
      </c>
    </row>
    <row r="3" spans="1:9" ht="33" customHeight="1">
      <c r="A3" s="4"/>
      <c r="B3" s="25"/>
      <c r="C3" s="16" t="s">
        <v>88</v>
      </c>
      <c r="D3" s="17"/>
      <c r="E3" s="18"/>
      <c r="F3" s="16" t="s">
        <v>89</v>
      </c>
      <c r="G3" s="17"/>
      <c r="H3" s="18"/>
      <c r="I3" s="21" t="s">
        <v>84</v>
      </c>
    </row>
    <row r="4" spans="1:9" ht="12.75" customHeight="1">
      <c r="A4" s="5"/>
      <c r="B4" s="26" t="s">
        <v>90</v>
      </c>
      <c r="C4" s="6" t="s">
        <v>75</v>
      </c>
      <c r="D4" s="6" t="s">
        <v>0</v>
      </c>
      <c r="E4" s="6" t="s">
        <v>1</v>
      </c>
      <c r="F4" s="6" t="s">
        <v>85</v>
      </c>
      <c r="G4" s="6" t="s">
        <v>0</v>
      </c>
      <c r="H4" s="6" t="s">
        <v>1</v>
      </c>
      <c r="I4" s="22" t="s">
        <v>86</v>
      </c>
    </row>
    <row r="5" spans="1:9" ht="12.75" customHeight="1">
      <c r="A5" s="12" t="s">
        <v>55</v>
      </c>
      <c r="B5" s="32">
        <v>2735874</v>
      </c>
      <c r="C5" s="7">
        <v>6142717</v>
      </c>
      <c r="D5" s="7">
        <v>3074885</v>
      </c>
      <c r="E5" s="7">
        <v>3067832</v>
      </c>
      <c r="F5" s="7">
        <v>6254106</v>
      </c>
      <c r="G5" s="7">
        <v>3124578</v>
      </c>
      <c r="H5" s="7">
        <v>3129528</v>
      </c>
      <c r="I5" s="33">
        <v>5156.6</v>
      </c>
    </row>
    <row r="6" spans="1:9" ht="12.75" customHeight="1">
      <c r="A6" s="13" t="s">
        <v>56</v>
      </c>
      <c r="B6" s="29">
        <f>SUM(B20:B61)</f>
        <v>2649002</v>
      </c>
      <c r="C6" s="8">
        <v>5925950</v>
      </c>
      <c r="D6" s="8">
        <v>2967751</v>
      </c>
      <c r="E6" s="8">
        <v>2958199</v>
      </c>
      <c r="F6" s="8">
        <f>SUM(F20:F61)</f>
        <v>6034944</v>
      </c>
      <c r="G6" s="8">
        <f>SUM(G20:G61)</f>
        <v>3016486</v>
      </c>
      <c r="H6" s="8">
        <f>SUM(H20:H61)</f>
        <v>3018458</v>
      </c>
      <c r="I6" s="34">
        <v>4405.4400000000005</v>
      </c>
    </row>
    <row r="7" spans="1:9" ht="12.75" customHeight="1">
      <c r="A7" s="13" t="s">
        <v>57</v>
      </c>
      <c r="B7" s="29">
        <f>B62+B65+B69+B73+B80+B83</f>
        <v>86872</v>
      </c>
      <c r="C7" s="8">
        <v>216767</v>
      </c>
      <c r="D7" s="8">
        <v>107134</v>
      </c>
      <c r="E7" s="8">
        <v>109633</v>
      </c>
      <c r="F7" s="8">
        <f>F62+F65+F69+F73+F80+F83</f>
        <v>219162</v>
      </c>
      <c r="G7" s="8">
        <f>G62+G65+G69+G73+G80+G83</f>
        <v>108092</v>
      </c>
      <c r="H7" s="8">
        <f>H62+H65+H69+H73+H80+H83</f>
        <v>111070</v>
      </c>
      <c r="I7" s="35">
        <v>113423</v>
      </c>
    </row>
    <row r="8" spans="1:9" ht="12.75" customHeight="1">
      <c r="A8" s="14" t="s">
        <v>58</v>
      </c>
      <c r="B8" s="28"/>
      <c r="C8" s="9"/>
      <c r="D8" s="9"/>
      <c r="E8" s="9"/>
      <c r="F8" s="9"/>
      <c r="G8" s="9"/>
      <c r="H8" s="9"/>
      <c r="I8" s="36"/>
    </row>
    <row r="9" spans="1:9" ht="12.75" customHeight="1">
      <c r="A9" s="14" t="s">
        <v>83</v>
      </c>
      <c r="B9" s="28">
        <f>B19</f>
        <v>434331</v>
      </c>
      <c r="C9" s="9">
        <v>941353</v>
      </c>
      <c r="D9" s="9">
        <v>470355</v>
      </c>
      <c r="E9" s="9">
        <v>470998</v>
      </c>
      <c r="F9" s="9">
        <f>F19</f>
        <v>962376</v>
      </c>
      <c r="G9" s="9">
        <f>G19</f>
        <v>479806</v>
      </c>
      <c r="H9" s="9">
        <f>H19</f>
        <v>482570</v>
      </c>
      <c r="I9" s="36">
        <v>272.08</v>
      </c>
    </row>
    <row r="10" spans="1:9" ht="12.75" customHeight="1">
      <c r="A10" s="14" t="s">
        <v>59</v>
      </c>
      <c r="B10" s="28">
        <f>B27+B28+B38+B43+B46+B49</f>
        <v>788907</v>
      </c>
      <c r="C10" s="9">
        <v>1693507</v>
      </c>
      <c r="D10" s="9">
        <v>851619</v>
      </c>
      <c r="E10" s="9">
        <v>841888</v>
      </c>
      <c r="F10" s="9">
        <f>F27+F28+F38+F43+F46+F49</f>
        <v>1728845</v>
      </c>
      <c r="G10" s="9">
        <f>G27+G28+G38+G43+G46+G49</f>
        <v>867976</v>
      </c>
      <c r="H10" s="9">
        <f>H27+H28+H38+H43+H46+H49</f>
        <v>860869</v>
      </c>
      <c r="I10" s="36">
        <v>253.84</v>
      </c>
    </row>
    <row r="11" spans="1:9" ht="12.75" customHeight="1">
      <c r="A11" s="14" t="s">
        <v>60</v>
      </c>
      <c r="B11" s="28">
        <f>B31+B32+B39+B42+B44</f>
        <v>593037</v>
      </c>
      <c r="C11" s="9">
        <v>1332548</v>
      </c>
      <c r="D11" s="9">
        <v>664943</v>
      </c>
      <c r="E11" s="9">
        <v>667605</v>
      </c>
      <c r="F11" s="9">
        <f>F31+F32+F39+F42+F44</f>
        <v>1355432</v>
      </c>
      <c r="G11" s="9">
        <f>G31+G32+G39+G42+G44</f>
        <v>675382</v>
      </c>
      <c r="H11" s="9">
        <f>H31+H32+H39+H42+H44</f>
        <v>680050</v>
      </c>
      <c r="I11" s="36">
        <v>358.23999999999995</v>
      </c>
    </row>
    <row r="12" spans="1:9" ht="12.75" customHeight="1">
      <c r="A12" s="14" t="s">
        <v>76</v>
      </c>
      <c r="B12" s="28">
        <f>B34+B35+B50+B52+B53+B54+B55+B63+B64</f>
        <v>300743</v>
      </c>
      <c r="C12" s="9">
        <v>710714</v>
      </c>
      <c r="D12" s="9">
        <v>355658</v>
      </c>
      <c r="E12" s="9">
        <v>355056</v>
      </c>
      <c r="F12" s="9">
        <f>F34+F35+F50+F52+F53+F54+F55+F63+F64</f>
        <v>723342</v>
      </c>
      <c r="G12" s="9">
        <f>G34+G35+G50+G52+G53+G54+G55+G63+G64</f>
        <v>361503</v>
      </c>
      <c r="H12" s="9">
        <f>H34+H35+H50+H52+H53+H54+H55+H63+H64</f>
        <v>361839</v>
      </c>
      <c r="I12" s="36">
        <v>691.5999999999999</v>
      </c>
    </row>
    <row r="13" spans="1:9" ht="12.75" customHeight="1">
      <c r="A13" s="14" t="s">
        <v>61</v>
      </c>
      <c r="B13" s="28">
        <f>B26+B37+B57+B58+B66+B67+B68</f>
        <v>110987</v>
      </c>
      <c r="C13" s="9">
        <v>286699</v>
      </c>
      <c r="D13" s="9">
        <v>141007</v>
      </c>
      <c r="E13" s="9">
        <v>145692</v>
      </c>
      <c r="F13" s="9">
        <f>F26+F37+F57+F58+F66+F67+F68</f>
        <v>291381</v>
      </c>
      <c r="G13" s="9">
        <f>G26+G37+G57+G58+G66+G67+G68</f>
        <v>143207</v>
      </c>
      <c r="H13" s="9">
        <f>H26+H37+H57+H58+H66+H67+H68</f>
        <v>148174</v>
      </c>
      <c r="I13" s="36">
        <v>716.6000000000001</v>
      </c>
    </row>
    <row r="14" spans="1:9" ht="12.75" customHeight="1">
      <c r="A14" s="14" t="s">
        <v>77</v>
      </c>
      <c r="B14" s="28">
        <f>B33+B36+B40+B59+B60+B61+B69+B73+B80</f>
        <v>185567</v>
      </c>
      <c r="C14" s="9">
        <v>443136</v>
      </c>
      <c r="D14" s="9">
        <v>219975</v>
      </c>
      <c r="E14" s="9">
        <v>223161</v>
      </c>
      <c r="F14" s="9">
        <f>F33+F36+F40+F59+F60+F61+F69+F73+F80</f>
        <v>448843</v>
      </c>
      <c r="G14" s="9">
        <f>G33+G36+G40+G59+G60+G61+G69+G73+G80</f>
        <v>222007</v>
      </c>
      <c r="H14" s="9">
        <f>H33+H36+H40+H59+H60+H61+H69+H73+H80</f>
        <v>226836</v>
      </c>
      <c r="I14" s="36">
        <v>1161.3200000000002</v>
      </c>
    </row>
    <row r="15" spans="1:9" ht="12.75" customHeight="1">
      <c r="A15" s="14" t="s">
        <v>82</v>
      </c>
      <c r="B15" s="28">
        <f>B29+B45+B56+B83</f>
        <v>59661</v>
      </c>
      <c r="C15" s="9">
        <v>132147</v>
      </c>
      <c r="D15" s="9">
        <v>63511</v>
      </c>
      <c r="E15" s="9">
        <v>68636</v>
      </c>
      <c r="F15" s="9">
        <f>F29+F45+F56+F83</f>
        <v>133227</v>
      </c>
      <c r="G15" s="9">
        <f>G29+G45+G56+G83</f>
        <v>63814</v>
      </c>
      <c r="H15" s="9">
        <f>H29+H45+H56+H83</f>
        <v>69413</v>
      </c>
      <c r="I15" s="36">
        <v>576.89</v>
      </c>
    </row>
    <row r="16" spans="1:9" ht="12.75" customHeight="1">
      <c r="A16" s="14" t="s">
        <v>81</v>
      </c>
      <c r="B16" s="28">
        <f>B30+B47+B48+B51</f>
        <v>141079</v>
      </c>
      <c r="C16" s="9">
        <v>326991</v>
      </c>
      <c r="D16" s="9">
        <v>165650</v>
      </c>
      <c r="E16" s="9">
        <v>161341</v>
      </c>
      <c r="F16" s="9">
        <f>F30+F47+F48+F51</f>
        <v>330320</v>
      </c>
      <c r="G16" s="9">
        <f>G30+G47+G48+G51</f>
        <v>166880</v>
      </c>
      <c r="H16" s="9">
        <f>H30+H47+H48+H51</f>
        <v>163440</v>
      </c>
      <c r="I16" s="36">
        <v>757.8299999999999</v>
      </c>
    </row>
    <row r="17" spans="1:9" ht="12.75" customHeight="1">
      <c r="A17" s="14" t="s">
        <v>80</v>
      </c>
      <c r="B17" s="28">
        <f>B41</f>
        <v>121562</v>
      </c>
      <c r="C17" s="9">
        <v>275622</v>
      </c>
      <c r="D17" s="9">
        <v>142167</v>
      </c>
      <c r="E17" s="9">
        <v>133455</v>
      </c>
      <c r="F17" s="9">
        <f>F41</f>
        <v>280340</v>
      </c>
      <c r="G17" s="9">
        <f>G41</f>
        <v>144003</v>
      </c>
      <c r="H17" s="9">
        <f>H41</f>
        <v>136337</v>
      </c>
      <c r="I17" s="36">
        <v>368.2</v>
      </c>
    </row>
    <row r="18" spans="1:9" ht="12.75" customHeight="1">
      <c r="A18" s="14" t="s">
        <v>62</v>
      </c>
      <c r="B18" s="28"/>
      <c r="C18" s="9"/>
      <c r="D18" s="9"/>
      <c r="E18" s="9"/>
      <c r="F18" s="9"/>
      <c r="G18" s="9"/>
      <c r="H18" s="9"/>
      <c r="I18" s="36"/>
    </row>
    <row r="19" spans="1:9" ht="12.75" customHeight="1">
      <c r="A19" s="14" t="s">
        <v>2</v>
      </c>
      <c r="B19" s="30">
        <v>434331</v>
      </c>
      <c r="C19" s="31">
        <v>941353</v>
      </c>
      <c r="D19" s="31">
        <v>470355</v>
      </c>
      <c r="E19" s="31">
        <v>470998</v>
      </c>
      <c r="F19" s="31">
        <v>962376</v>
      </c>
      <c r="G19" s="31">
        <v>479806</v>
      </c>
      <c r="H19" s="31">
        <v>482570</v>
      </c>
      <c r="I19" s="34">
        <v>272.08</v>
      </c>
    </row>
    <row r="20" spans="1:9" ht="12.75" customHeight="1">
      <c r="A20" s="14" t="s">
        <v>63</v>
      </c>
      <c r="B20" s="27">
        <v>98528</v>
      </c>
      <c r="C20" s="10">
        <v>196065</v>
      </c>
      <c r="D20" s="10">
        <v>99551</v>
      </c>
      <c r="E20" s="10">
        <v>96514</v>
      </c>
      <c r="F20" s="10">
        <v>201427</v>
      </c>
      <c r="G20" s="10">
        <v>101737</v>
      </c>
      <c r="H20" s="10">
        <v>99690</v>
      </c>
      <c r="I20" s="36">
        <v>44.81</v>
      </c>
    </row>
    <row r="21" spans="1:9" ht="12.75" customHeight="1">
      <c r="A21" s="14" t="s">
        <v>64</v>
      </c>
      <c r="B21" s="27">
        <v>80728</v>
      </c>
      <c r="C21" s="10">
        <v>174876</v>
      </c>
      <c r="D21" s="10">
        <v>87155</v>
      </c>
      <c r="E21" s="10">
        <v>87721</v>
      </c>
      <c r="F21" s="10">
        <v>178030</v>
      </c>
      <c r="G21" s="10">
        <v>88723</v>
      </c>
      <c r="H21" s="10">
        <v>89307</v>
      </c>
      <c r="I21" s="36">
        <v>34.24</v>
      </c>
    </row>
    <row r="22" spans="1:9" ht="12.75" customHeight="1">
      <c r="A22" s="14" t="s">
        <v>65</v>
      </c>
      <c r="B22" s="27">
        <v>70786</v>
      </c>
      <c r="C22" s="10">
        <v>153480</v>
      </c>
      <c r="D22" s="10">
        <v>76782</v>
      </c>
      <c r="E22" s="10">
        <v>76698</v>
      </c>
      <c r="F22" s="10">
        <v>156455</v>
      </c>
      <c r="G22" s="10">
        <v>78134</v>
      </c>
      <c r="H22" s="10">
        <v>78321</v>
      </c>
      <c r="I22" s="36">
        <v>21.25</v>
      </c>
    </row>
    <row r="23" spans="1:9" ht="12.75" customHeight="1">
      <c r="A23" s="14" t="s">
        <v>66</v>
      </c>
      <c r="B23" s="27">
        <v>69038</v>
      </c>
      <c r="C23" s="10">
        <v>148050</v>
      </c>
      <c r="D23" s="10">
        <v>74870</v>
      </c>
      <c r="E23" s="10">
        <v>73180</v>
      </c>
      <c r="F23" s="10">
        <v>150616</v>
      </c>
      <c r="G23" s="10">
        <v>75871</v>
      </c>
      <c r="H23" s="10">
        <v>74745</v>
      </c>
      <c r="I23" s="36">
        <v>84.21</v>
      </c>
    </row>
    <row r="24" spans="1:9" ht="12.75" customHeight="1">
      <c r="A24" s="14" t="s">
        <v>67</v>
      </c>
      <c r="B24" s="27">
        <v>50632</v>
      </c>
      <c r="C24" s="10">
        <v>125648</v>
      </c>
      <c r="D24" s="10">
        <v>61984</v>
      </c>
      <c r="E24" s="10">
        <v>63664</v>
      </c>
      <c r="F24" s="10">
        <v>126752</v>
      </c>
      <c r="G24" s="10">
        <v>62428</v>
      </c>
      <c r="H24" s="10">
        <v>64324</v>
      </c>
      <c r="I24" s="36">
        <v>66.41</v>
      </c>
    </row>
    <row r="25" spans="1:9" ht="12.75" customHeight="1">
      <c r="A25" s="14" t="s">
        <v>68</v>
      </c>
      <c r="B25" s="27">
        <v>64619</v>
      </c>
      <c r="C25" s="10">
        <v>143234</v>
      </c>
      <c r="D25" s="10">
        <v>70013</v>
      </c>
      <c r="E25" s="10">
        <v>73221</v>
      </c>
      <c r="F25" s="10">
        <v>149096</v>
      </c>
      <c r="G25" s="10">
        <v>72913</v>
      </c>
      <c r="H25" s="10">
        <v>76183</v>
      </c>
      <c r="I25" s="36">
        <v>21.16</v>
      </c>
    </row>
    <row r="26" spans="1:9" ht="12.75" customHeight="1">
      <c r="A26" s="14" t="s">
        <v>3</v>
      </c>
      <c r="B26" s="27">
        <v>27857</v>
      </c>
      <c r="C26" s="10">
        <v>65020</v>
      </c>
      <c r="D26" s="10">
        <v>31399</v>
      </c>
      <c r="E26" s="10">
        <v>33621</v>
      </c>
      <c r="F26" s="10">
        <v>66882</v>
      </c>
      <c r="G26" s="10">
        <v>32326</v>
      </c>
      <c r="H26" s="10">
        <v>34556</v>
      </c>
      <c r="I26" s="36">
        <v>83.91</v>
      </c>
    </row>
    <row r="27" spans="1:9" ht="12.75" customHeight="1">
      <c r="A27" s="14" t="s">
        <v>4</v>
      </c>
      <c r="B27" s="27">
        <v>227850</v>
      </c>
      <c r="C27" s="10">
        <v>460559</v>
      </c>
      <c r="D27" s="10">
        <v>234797</v>
      </c>
      <c r="E27" s="10">
        <v>225762</v>
      </c>
      <c r="F27" s="10">
        <v>472757</v>
      </c>
      <c r="G27" s="10">
        <v>240533</v>
      </c>
      <c r="H27" s="10">
        <v>232224</v>
      </c>
      <c r="I27" s="36">
        <v>57.4</v>
      </c>
    </row>
    <row r="28" spans="1:9" ht="12.75" customHeight="1">
      <c r="A28" s="14" t="s">
        <v>5</v>
      </c>
      <c r="B28" s="27">
        <v>283125</v>
      </c>
      <c r="C28" s="10">
        <v>610662</v>
      </c>
      <c r="D28" s="10">
        <v>307147</v>
      </c>
      <c r="E28" s="10">
        <v>303515</v>
      </c>
      <c r="F28" s="10">
        <v>622988</v>
      </c>
      <c r="G28" s="10">
        <v>312974</v>
      </c>
      <c r="H28" s="10">
        <v>310014</v>
      </c>
      <c r="I28" s="36">
        <v>85.64</v>
      </c>
    </row>
    <row r="29" spans="1:9" ht="12.75" customHeight="1">
      <c r="A29" s="14" t="s">
        <v>6</v>
      </c>
      <c r="B29" s="27">
        <v>22692</v>
      </c>
      <c r="C29" s="10">
        <v>48406</v>
      </c>
      <c r="D29" s="10">
        <v>23275</v>
      </c>
      <c r="E29" s="10">
        <v>25131</v>
      </c>
      <c r="F29" s="10">
        <v>48749</v>
      </c>
      <c r="G29" s="10">
        <v>23362</v>
      </c>
      <c r="H29" s="10">
        <v>25387</v>
      </c>
      <c r="I29" s="36">
        <v>110.21</v>
      </c>
    </row>
    <row r="30" spans="1:9" ht="12.75" customHeight="1">
      <c r="A30" s="14" t="s">
        <v>7</v>
      </c>
      <c r="B30" s="27">
        <v>58032</v>
      </c>
      <c r="C30" s="10">
        <v>131402</v>
      </c>
      <c r="D30" s="10">
        <v>66295</v>
      </c>
      <c r="E30" s="10">
        <v>65107</v>
      </c>
      <c r="F30" s="10">
        <v>133064</v>
      </c>
      <c r="G30" s="10">
        <v>66896</v>
      </c>
      <c r="H30" s="10">
        <v>66168</v>
      </c>
      <c r="I30" s="36">
        <v>138.73</v>
      </c>
    </row>
    <row r="31" spans="1:9" ht="12.75" customHeight="1">
      <c r="A31" s="14" t="s">
        <v>8</v>
      </c>
      <c r="B31" s="27">
        <v>223461</v>
      </c>
      <c r="C31" s="10">
        <v>475690</v>
      </c>
      <c r="D31" s="10">
        <v>238419</v>
      </c>
      <c r="E31" s="10">
        <v>237271</v>
      </c>
      <c r="F31" s="10">
        <v>487376</v>
      </c>
      <c r="G31" s="10">
        <v>243811</v>
      </c>
      <c r="H31" s="10">
        <v>243565</v>
      </c>
      <c r="I31" s="36">
        <v>61.33</v>
      </c>
    </row>
    <row r="32" spans="1:9" ht="12.75" customHeight="1">
      <c r="A32" s="14" t="s">
        <v>9</v>
      </c>
      <c r="B32" s="27">
        <v>64450</v>
      </c>
      <c r="C32" s="10">
        <v>153938</v>
      </c>
      <c r="D32" s="10">
        <v>77421</v>
      </c>
      <c r="E32" s="10">
        <v>76517</v>
      </c>
      <c r="F32" s="10">
        <v>155900</v>
      </c>
      <c r="G32" s="10">
        <v>78269</v>
      </c>
      <c r="H32" s="10">
        <v>77631</v>
      </c>
      <c r="I32" s="36">
        <v>103.54</v>
      </c>
    </row>
    <row r="33" spans="1:9" ht="12.75" customHeight="1">
      <c r="A33" s="14" t="s">
        <v>10</v>
      </c>
      <c r="B33" s="27">
        <v>39121</v>
      </c>
      <c r="C33" s="10">
        <v>90806</v>
      </c>
      <c r="D33" s="10">
        <v>44948</v>
      </c>
      <c r="E33" s="10">
        <v>45858</v>
      </c>
      <c r="F33" s="10">
        <v>91855</v>
      </c>
      <c r="G33" s="10">
        <v>45255</v>
      </c>
      <c r="H33" s="10">
        <v>46600</v>
      </c>
      <c r="I33" s="36">
        <v>100.01</v>
      </c>
    </row>
    <row r="34" spans="1:9" ht="12.75" customHeight="1">
      <c r="A34" s="14" t="s">
        <v>11</v>
      </c>
      <c r="B34" s="27">
        <v>57891</v>
      </c>
      <c r="C34" s="10">
        <v>127977</v>
      </c>
      <c r="D34" s="10">
        <v>64625</v>
      </c>
      <c r="E34" s="10">
        <v>63352</v>
      </c>
      <c r="F34" s="10">
        <v>131418</v>
      </c>
      <c r="G34" s="10">
        <v>66217</v>
      </c>
      <c r="H34" s="10">
        <v>65201</v>
      </c>
      <c r="I34" s="36">
        <v>213.84</v>
      </c>
    </row>
    <row r="35" spans="1:9" ht="12.75" customHeight="1">
      <c r="A35" s="14" t="s">
        <v>12</v>
      </c>
      <c r="B35" s="27">
        <v>74518</v>
      </c>
      <c r="C35" s="10">
        <v>175342</v>
      </c>
      <c r="D35" s="10">
        <v>86586</v>
      </c>
      <c r="E35" s="10">
        <v>88756</v>
      </c>
      <c r="F35" s="10">
        <v>177601</v>
      </c>
      <c r="G35" s="10">
        <v>87597</v>
      </c>
      <c r="H35" s="10">
        <v>90004</v>
      </c>
      <c r="I35" s="36">
        <v>103.59</v>
      </c>
    </row>
    <row r="36" spans="1:9" ht="12.75" customHeight="1">
      <c r="A36" s="14" t="s">
        <v>13</v>
      </c>
      <c r="B36" s="27">
        <v>25767</v>
      </c>
      <c r="C36" s="10">
        <v>58946</v>
      </c>
      <c r="D36" s="10">
        <v>29477</v>
      </c>
      <c r="E36" s="10">
        <v>29469</v>
      </c>
      <c r="F36" s="10">
        <v>60424</v>
      </c>
      <c r="G36" s="10">
        <v>30041</v>
      </c>
      <c r="H36" s="10">
        <v>30383</v>
      </c>
      <c r="I36" s="36">
        <v>89.34</v>
      </c>
    </row>
    <row r="37" spans="1:9" ht="12.75" customHeight="1">
      <c r="A37" s="14" t="s">
        <v>14</v>
      </c>
      <c r="B37" s="27">
        <v>25201</v>
      </c>
      <c r="C37" s="10">
        <v>66951</v>
      </c>
      <c r="D37" s="10">
        <v>32886</v>
      </c>
      <c r="E37" s="10">
        <v>34065</v>
      </c>
      <c r="F37" s="10">
        <v>68020</v>
      </c>
      <c r="G37" s="10">
        <v>33398</v>
      </c>
      <c r="H37" s="10">
        <v>34622</v>
      </c>
      <c r="I37" s="36">
        <v>129.91</v>
      </c>
    </row>
    <row r="38" spans="1:9" ht="12.75" customHeight="1">
      <c r="A38" s="14" t="s">
        <v>15</v>
      </c>
      <c r="B38" s="27">
        <v>73795</v>
      </c>
      <c r="C38" s="10">
        <v>163719</v>
      </c>
      <c r="D38" s="10">
        <v>81952</v>
      </c>
      <c r="E38" s="10">
        <v>81767</v>
      </c>
      <c r="F38" s="10">
        <v>166523</v>
      </c>
      <c r="G38" s="10">
        <v>83256</v>
      </c>
      <c r="H38" s="10">
        <v>83267</v>
      </c>
      <c r="I38" s="36">
        <v>20.99</v>
      </c>
    </row>
    <row r="39" spans="1:9" ht="12.75" customHeight="1">
      <c r="A39" s="14" t="s">
        <v>16</v>
      </c>
      <c r="B39" s="27">
        <v>175624</v>
      </c>
      <c r="C39" s="10">
        <v>400155</v>
      </c>
      <c r="D39" s="10">
        <v>199315</v>
      </c>
      <c r="E39" s="10">
        <v>200840</v>
      </c>
      <c r="F39" s="10">
        <v>406281</v>
      </c>
      <c r="G39" s="10">
        <v>202071</v>
      </c>
      <c r="H39" s="10">
        <v>204210</v>
      </c>
      <c r="I39" s="36">
        <v>114.9</v>
      </c>
    </row>
    <row r="40" spans="1:9" ht="12.75" customHeight="1">
      <c r="A40" s="14" t="s">
        <v>17</v>
      </c>
      <c r="B40" s="27">
        <v>9327</v>
      </c>
      <c r="C40" s="10">
        <v>19418</v>
      </c>
      <c r="D40" s="10">
        <v>9790</v>
      </c>
      <c r="E40" s="10">
        <v>9628</v>
      </c>
      <c r="F40" s="10">
        <v>19583</v>
      </c>
      <c r="G40" s="10">
        <v>9863</v>
      </c>
      <c r="H40" s="10">
        <v>9720</v>
      </c>
      <c r="I40" s="36">
        <v>94.2</v>
      </c>
    </row>
    <row r="41" spans="1:9" ht="12.75" customHeight="1">
      <c r="A41" s="14" t="s">
        <v>18</v>
      </c>
      <c r="B41" s="27">
        <v>121562</v>
      </c>
      <c r="C41" s="10">
        <v>275622</v>
      </c>
      <c r="D41" s="10">
        <v>142167</v>
      </c>
      <c r="E41" s="10">
        <v>133455</v>
      </c>
      <c r="F41" s="10">
        <v>280340</v>
      </c>
      <c r="G41" s="10">
        <v>144003</v>
      </c>
      <c r="H41" s="10">
        <v>136337</v>
      </c>
      <c r="I41" s="36">
        <v>368.2</v>
      </c>
    </row>
    <row r="42" spans="1:9" ht="12.75" customHeight="1">
      <c r="A42" s="14" t="s">
        <v>19</v>
      </c>
      <c r="B42" s="27">
        <v>72787</v>
      </c>
      <c r="C42" s="10">
        <v>170914</v>
      </c>
      <c r="D42" s="10">
        <v>84787</v>
      </c>
      <c r="E42" s="10">
        <v>86127</v>
      </c>
      <c r="F42" s="10">
        <v>172659</v>
      </c>
      <c r="G42" s="10">
        <v>85578</v>
      </c>
      <c r="H42" s="10">
        <v>87081</v>
      </c>
      <c r="I42" s="36">
        <v>35.28</v>
      </c>
    </row>
    <row r="43" spans="1:9" ht="12.75" customHeight="1">
      <c r="A43" s="14" t="s">
        <v>20</v>
      </c>
      <c r="B43" s="27">
        <v>83267</v>
      </c>
      <c r="C43" s="10">
        <v>190381</v>
      </c>
      <c r="D43" s="10">
        <v>94611</v>
      </c>
      <c r="E43" s="10">
        <v>95770</v>
      </c>
      <c r="F43" s="10">
        <v>194101</v>
      </c>
      <c r="G43" s="10">
        <v>96127</v>
      </c>
      <c r="H43" s="10">
        <v>97974</v>
      </c>
      <c r="I43" s="36">
        <v>51.27</v>
      </c>
    </row>
    <row r="44" spans="1:9" ht="12.75" customHeight="1">
      <c r="A44" s="14" t="s">
        <v>21</v>
      </c>
      <c r="B44" s="27">
        <v>56715</v>
      </c>
      <c r="C44" s="10">
        <v>131851</v>
      </c>
      <c r="D44" s="10">
        <v>65001</v>
      </c>
      <c r="E44" s="10">
        <v>66850</v>
      </c>
      <c r="F44" s="10">
        <v>133216</v>
      </c>
      <c r="G44" s="10">
        <v>65653</v>
      </c>
      <c r="H44" s="10">
        <v>67563</v>
      </c>
      <c r="I44" s="36">
        <v>43.19</v>
      </c>
    </row>
    <row r="45" spans="1:9" ht="12.75" customHeight="1">
      <c r="A45" s="14" t="s">
        <v>22</v>
      </c>
      <c r="B45" s="27">
        <v>15955</v>
      </c>
      <c r="C45" s="10">
        <v>34482</v>
      </c>
      <c r="D45" s="10">
        <v>16528</v>
      </c>
      <c r="E45" s="10">
        <v>17954</v>
      </c>
      <c r="F45" s="10">
        <v>34881</v>
      </c>
      <c r="G45" s="10">
        <v>16663</v>
      </c>
      <c r="H45" s="10">
        <v>18218</v>
      </c>
      <c r="I45" s="36">
        <v>191.3</v>
      </c>
    </row>
    <row r="46" spans="1:9" ht="12.75" customHeight="1">
      <c r="A46" s="14" t="s">
        <v>23</v>
      </c>
      <c r="B46" s="27">
        <v>46686</v>
      </c>
      <c r="C46" s="10">
        <v>108429</v>
      </c>
      <c r="D46" s="10">
        <v>53893</v>
      </c>
      <c r="E46" s="10">
        <v>54536</v>
      </c>
      <c r="F46" s="10">
        <v>109562</v>
      </c>
      <c r="G46" s="10">
        <v>54382</v>
      </c>
      <c r="H46" s="10">
        <v>55180</v>
      </c>
      <c r="I46" s="36">
        <v>21.11</v>
      </c>
    </row>
    <row r="47" spans="1:9" ht="12.75" customHeight="1">
      <c r="A47" s="14" t="s">
        <v>24</v>
      </c>
      <c r="B47" s="27">
        <v>38154</v>
      </c>
      <c r="C47" s="10">
        <v>87389</v>
      </c>
      <c r="D47" s="10">
        <v>44683</v>
      </c>
      <c r="E47" s="10">
        <v>42706</v>
      </c>
      <c r="F47" s="10">
        <v>88126</v>
      </c>
      <c r="G47" s="10">
        <v>44916</v>
      </c>
      <c r="H47" s="10">
        <v>43210</v>
      </c>
      <c r="I47" s="36">
        <v>318.83</v>
      </c>
    </row>
    <row r="48" spans="1:9" ht="12.75" customHeight="1">
      <c r="A48" s="14" t="s">
        <v>25</v>
      </c>
      <c r="B48" s="27">
        <v>19596</v>
      </c>
      <c r="C48" s="10">
        <v>46771</v>
      </c>
      <c r="D48" s="10">
        <v>23602</v>
      </c>
      <c r="E48" s="10">
        <v>23169</v>
      </c>
      <c r="F48" s="10">
        <v>47108</v>
      </c>
      <c r="G48" s="10">
        <v>23735</v>
      </c>
      <c r="H48" s="10">
        <v>23373</v>
      </c>
      <c r="I48" s="36">
        <v>205.35</v>
      </c>
    </row>
    <row r="49" spans="1:9" ht="12.75" customHeight="1">
      <c r="A49" s="14" t="s">
        <v>26</v>
      </c>
      <c r="B49" s="27">
        <v>74184</v>
      </c>
      <c r="C49" s="10">
        <v>159757</v>
      </c>
      <c r="D49" s="10">
        <v>79219</v>
      </c>
      <c r="E49" s="10">
        <v>80538</v>
      </c>
      <c r="F49" s="10">
        <v>162914</v>
      </c>
      <c r="G49" s="10">
        <v>80704</v>
      </c>
      <c r="H49" s="10">
        <v>82210</v>
      </c>
      <c r="I49" s="36">
        <v>17.29</v>
      </c>
    </row>
    <row r="50" spans="1:9" ht="12.75" customHeight="1">
      <c r="A50" s="14" t="s">
        <v>27</v>
      </c>
      <c r="B50" s="27">
        <v>37933</v>
      </c>
      <c r="C50" s="10">
        <v>89919</v>
      </c>
      <c r="D50" s="10">
        <v>44816</v>
      </c>
      <c r="E50" s="10">
        <v>45103</v>
      </c>
      <c r="F50" s="10">
        <v>91340</v>
      </c>
      <c r="G50" s="10">
        <v>45625</v>
      </c>
      <c r="H50" s="10">
        <v>45715</v>
      </c>
      <c r="I50" s="36">
        <v>34.7</v>
      </c>
    </row>
    <row r="51" spans="1:9" ht="12.75" customHeight="1">
      <c r="A51" s="14" t="s">
        <v>54</v>
      </c>
      <c r="B51" s="27">
        <v>25297</v>
      </c>
      <c r="C51" s="10">
        <v>61429</v>
      </c>
      <c r="D51" s="10">
        <v>31070</v>
      </c>
      <c r="E51" s="10">
        <v>30359</v>
      </c>
      <c r="F51" s="10">
        <v>62022</v>
      </c>
      <c r="G51" s="10">
        <v>31333</v>
      </c>
      <c r="H51" s="10">
        <v>30689</v>
      </c>
      <c r="I51" s="36">
        <v>94.92</v>
      </c>
    </row>
    <row r="52" spans="1:9" ht="12.75" customHeight="1">
      <c r="A52" s="14" t="s">
        <v>28</v>
      </c>
      <c r="B52" s="27">
        <v>30590</v>
      </c>
      <c r="C52" s="10">
        <v>71877</v>
      </c>
      <c r="D52" s="10">
        <v>36649</v>
      </c>
      <c r="E52" s="10">
        <v>35228</v>
      </c>
      <c r="F52" s="10">
        <v>73449</v>
      </c>
      <c r="G52" s="10">
        <v>37316</v>
      </c>
      <c r="H52" s="10">
        <v>36133</v>
      </c>
      <c r="I52" s="36">
        <v>74.87</v>
      </c>
    </row>
    <row r="53" spans="1:9" ht="12.75" customHeight="1">
      <c r="A53" s="14" t="s">
        <v>29</v>
      </c>
      <c r="B53" s="27">
        <v>35629</v>
      </c>
      <c r="C53" s="10">
        <v>92553</v>
      </c>
      <c r="D53" s="10">
        <v>46139</v>
      </c>
      <c r="E53" s="10">
        <v>46414</v>
      </c>
      <c r="F53" s="10">
        <v>93722</v>
      </c>
      <c r="G53" s="10">
        <v>46639</v>
      </c>
      <c r="H53" s="10">
        <v>47083</v>
      </c>
      <c r="I53" s="36">
        <v>123.8</v>
      </c>
    </row>
    <row r="54" spans="1:9" ht="12.75" customHeight="1">
      <c r="A54" s="14" t="s">
        <v>30</v>
      </c>
      <c r="B54" s="27">
        <v>24346</v>
      </c>
      <c r="C54" s="10">
        <v>62055</v>
      </c>
      <c r="D54" s="10">
        <v>31032</v>
      </c>
      <c r="E54" s="10">
        <v>31023</v>
      </c>
      <c r="F54" s="10">
        <v>62761</v>
      </c>
      <c r="G54" s="10">
        <v>31395</v>
      </c>
      <c r="H54" s="10">
        <v>31366</v>
      </c>
      <c r="I54" s="36">
        <v>35.41</v>
      </c>
    </row>
    <row r="55" spans="1:9" ht="12.75" customHeight="1">
      <c r="A55" s="14" t="s">
        <v>31</v>
      </c>
      <c r="B55" s="27">
        <v>21584</v>
      </c>
      <c r="C55" s="10">
        <v>48424</v>
      </c>
      <c r="D55" s="10">
        <v>24762</v>
      </c>
      <c r="E55" s="10">
        <v>23662</v>
      </c>
      <c r="F55" s="10">
        <v>49972</v>
      </c>
      <c r="G55" s="10">
        <v>25441</v>
      </c>
      <c r="H55" s="10">
        <v>24531</v>
      </c>
      <c r="I55" s="36">
        <v>53.91</v>
      </c>
    </row>
    <row r="56" spans="1:9" ht="12.75" customHeight="1">
      <c r="A56" s="14" t="s">
        <v>73</v>
      </c>
      <c r="B56" s="27">
        <v>17298</v>
      </c>
      <c r="C56" s="10">
        <v>40732</v>
      </c>
      <c r="D56" s="10">
        <v>19592</v>
      </c>
      <c r="E56" s="10">
        <v>21140</v>
      </c>
      <c r="F56" s="10">
        <v>41034</v>
      </c>
      <c r="G56" s="10">
        <v>19666</v>
      </c>
      <c r="H56" s="10">
        <v>21368</v>
      </c>
      <c r="I56" s="36">
        <v>230.22</v>
      </c>
    </row>
    <row r="57" spans="1:9" ht="12.75" customHeight="1">
      <c r="A57" s="14" t="s">
        <v>70</v>
      </c>
      <c r="B57" s="27">
        <v>14450</v>
      </c>
      <c r="C57" s="10">
        <v>38349</v>
      </c>
      <c r="D57" s="10">
        <v>18898</v>
      </c>
      <c r="E57" s="10">
        <v>19451</v>
      </c>
      <c r="F57" s="10">
        <v>38755</v>
      </c>
      <c r="G57" s="10">
        <v>19065</v>
      </c>
      <c r="H57" s="10">
        <v>19690</v>
      </c>
      <c r="I57" s="36">
        <v>101.78</v>
      </c>
    </row>
    <row r="58" spans="1:9" ht="12.75" customHeight="1">
      <c r="A58" s="14" t="s">
        <v>71</v>
      </c>
      <c r="B58" s="27">
        <v>30338</v>
      </c>
      <c r="C58" s="10">
        <v>80304</v>
      </c>
      <c r="D58" s="10">
        <v>39822</v>
      </c>
      <c r="E58" s="10">
        <v>40482</v>
      </c>
      <c r="F58" s="10">
        <v>81065</v>
      </c>
      <c r="G58" s="10">
        <v>40104</v>
      </c>
      <c r="H58" s="10">
        <v>40961</v>
      </c>
      <c r="I58" s="36">
        <v>262.31</v>
      </c>
    </row>
    <row r="59" spans="1:9" ht="12.75" customHeight="1">
      <c r="A59" s="14" t="s">
        <v>72</v>
      </c>
      <c r="B59" s="27">
        <v>21976</v>
      </c>
      <c r="C59" s="10">
        <v>54204</v>
      </c>
      <c r="D59" s="10">
        <v>27159</v>
      </c>
      <c r="E59" s="10">
        <v>27045</v>
      </c>
      <c r="F59" s="10">
        <v>54904</v>
      </c>
      <c r="G59" s="10">
        <v>27440</v>
      </c>
      <c r="H59" s="10">
        <v>27464</v>
      </c>
      <c r="I59" s="36">
        <v>146.38</v>
      </c>
    </row>
    <row r="60" spans="1:9" ht="12.75" customHeight="1">
      <c r="A60" s="14" t="s">
        <v>69</v>
      </c>
      <c r="B60" s="27">
        <v>16867</v>
      </c>
      <c r="C60" s="10">
        <v>40003</v>
      </c>
      <c r="D60" s="10">
        <v>19732</v>
      </c>
      <c r="E60" s="10">
        <v>20271</v>
      </c>
      <c r="F60" s="10">
        <v>40502</v>
      </c>
      <c r="G60" s="10">
        <v>19911</v>
      </c>
      <c r="H60" s="10">
        <v>20591</v>
      </c>
      <c r="I60" s="36">
        <v>157.5</v>
      </c>
    </row>
    <row r="61" spans="1:9" ht="12.75" customHeight="1">
      <c r="A61" s="14" t="s">
        <v>78</v>
      </c>
      <c r="B61" s="27">
        <v>20746</v>
      </c>
      <c r="C61" s="10">
        <v>50161</v>
      </c>
      <c r="D61" s="10">
        <v>24902</v>
      </c>
      <c r="E61" s="10">
        <v>25259</v>
      </c>
      <c r="F61" s="10">
        <v>50714</v>
      </c>
      <c r="G61" s="10">
        <v>25115</v>
      </c>
      <c r="H61" s="10">
        <v>25599</v>
      </c>
      <c r="I61" s="36">
        <v>58.06</v>
      </c>
    </row>
    <row r="62" spans="1:9" ht="12.75" customHeight="1">
      <c r="A62" s="13" t="s">
        <v>32</v>
      </c>
      <c r="B62" s="29">
        <v>18252</v>
      </c>
      <c r="C62" s="8">
        <v>42567</v>
      </c>
      <c r="D62" s="8">
        <v>21049</v>
      </c>
      <c r="E62" s="8">
        <v>21518</v>
      </c>
      <c r="F62" s="8">
        <v>43079</v>
      </c>
      <c r="G62" s="8">
        <v>21273</v>
      </c>
      <c r="H62" s="8">
        <v>21806</v>
      </c>
      <c r="I62" s="34">
        <v>51.480000000000004</v>
      </c>
    </row>
    <row r="63" spans="1:9" ht="12.75" customHeight="1">
      <c r="A63" s="14" t="s">
        <v>33</v>
      </c>
      <c r="B63" s="28">
        <v>9493</v>
      </c>
      <c r="C63" s="10">
        <v>21013</v>
      </c>
      <c r="D63" s="10">
        <v>10496</v>
      </c>
      <c r="E63" s="10">
        <v>10517</v>
      </c>
      <c r="F63" s="9">
        <v>21348</v>
      </c>
      <c r="G63" s="9">
        <v>10657</v>
      </c>
      <c r="H63" s="9">
        <v>10691</v>
      </c>
      <c r="I63" s="36">
        <v>19.02</v>
      </c>
    </row>
    <row r="64" spans="1:9" ht="12.75" customHeight="1">
      <c r="A64" s="14" t="s">
        <v>34</v>
      </c>
      <c r="B64" s="27">
        <v>8759</v>
      </c>
      <c r="C64" s="10">
        <v>21554</v>
      </c>
      <c r="D64" s="10">
        <v>10553</v>
      </c>
      <c r="E64" s="10">
        <v>11001</v>
      </c>
      <c r="F64" s="10">
        <v>21731</v>
      </c>
      <c r="G64" s="10">
        <v>10616</v>
      </c>
      <c r="H64" s="10">
        <v>11115</v>
      </c>
      <c r="I64" s="36">
        <v>32.46</v>
      </c>
    </row>
    <row r="65" spans="1:9" ht="12.75" customHeight="1">
      <c r="A65" s="13" t="s">
        <v>35</v>
      </c>
      <c r="B65" s="30">
        <v>13141</v>
      </c>
      <c r="C65" s="8">
        <v>36075</v>
      </c>
      <c r="D65" s="8">
        <v>18002</v>
      </c>
      <c r="E65" s="8">
        <v>18073</v>
      </c>
      <c r="F65" s="31">
        <v>36659</v>
      </c>
      <c r="G65" s="31">
        <v>18314</v>
      </c>
      <c r="H65" s="31">
        <v>18345</v>
      </c>
      <c r="I65" s="34">
        <v>138.69</v>
      </c>
    </row>
    <row r="66" spans="1:9" ht="12.75" customHeight="1">
      <c r="A66" s="14" t="s">
        <v>36</v>
      </c>
      <c r="B66" s="28">
        <v>2378</v>
      </c>
      <c r="C66" s="10">
        <v>6299</v>
      </c>
      <c r="D66" s="10">
        <v>3176</v>
      </c>
      <c r="E66" s="10">
        <v>3123</v>
      </c>
      <c r="F66" s="9">
        <v>6384</v>
      </c>
      <c r="G66" s="9">
        <v>3213</v>
      </c>
      <c r="H66" s="9">
        <v>3171</v>
      </c>
      <c r="I66" s="36">
        <v>19.85</v>
      </c>
    </row>
    <row r="67" spans="1:9" ht="12.75" customHeight="1">
      <c r="A67" s="14" t="s">
        <v>37</v>
      </c>
      <c r="B67" s="28">
        <v>5722</v>
      </c>
      <c r="C67" s="10">
        <v>15107</v>
      </c>
      <c r="D67" s="10">
        <v>7546</v>
      </c>
      <c r="E67" s="10">
        <v>7561</v>
      </c>
      <c r="F67" s="9">
        <v>15427</v>
      </c>
      <c r="G67" s="9">
        <v>7697</v>
      </c>
      <c r="H67" s="9">
        <v>7730</v>
      </c>
      <c r="I67" s="36">
        <v>72.68</v>
      </c>
    </row>
    <row r="68" spans="1:9" ht="12.75" customHeight="1">
      <c r="A68" s="14" t="s">
        <v>38</v>
      </c>
      <c r="B68" s="27">
        <v>5041</v>
      </c>
      <c r="C68" s="10">
        <v>14669</v>
      </c>
      <c r="D68" s="10">
        <v>7280</v>
      </c>
      <c r="E68" s="10">
        <v>7389</v>
      </c>
      <c r="F68" s="10">
        <v>14848</v>
      </c>
      <c r="G68" s="10">
        <v>7404</v>
      </c>
      <c r="H68" s="10">
        <v>7444</v>
      </c>
      <c r="I68" s="36">
        <v>46.16</v>
      </c>
    </row>
    <row r="69" spans="1:9" ht="12.75" customHeight="1">
      <c r="A69" s="13" t="s">
        <v>39</v>
      </c>
      <c r="B69" s="30">
        <v>19682</v>
      </c>
      <c r="C69" s="8">
        <v>49425</v>
      </c>
      <c r="D69" s="8">
        <v>24537</v>
      </c>
      <c r="E69" s="8">
        <v>24888</v>
      </c>
      <c r="F69" s="31">
        <v>50164</v>
      </c>
      <c r="G69" s="31">
        <v>24785</v>
      </c>
      <c r="H69" s="31">
        <v>25379</v>
      </c>
      <c r="I69" s="34">
        <v>192.16</v>
      </c>
    </row>
    <row r="70" spans="1:9" ht="12.75" customHeight="1">
      <c r="A70" s="14" t="s">
        <v>40</v>
      </c>
      <c r="B70" s="27">
        <v>7219</v>
      </c>
      <c r="C70" s="10">
        <v>17088</v>
      </c>
      <c r="D70" s="10">
        <v>8450</v>
      </c>
      <c r="E70" s="10">
        <v>8638</v>
      </c>
      <c r="F70" s="10">
        <v>17382</v>
      </c>
      <c r="G70" s="10">
        <v>8539</v>
      </c>
      <c r="H70" s="10">
        <v>8843</v>
      </c>
      <c r="I70" s="36">
        <v>23.72</v>
      </c>
    </row>
    <row r="71" spans="1:9" ht="12.75" customHeight="1">
      <c r="A71" s="14" t="s">
        <v>41</v>
      </c>
      <c r="B71" s="28">
        <v>2926</v>
      </c>
      <c r="C71" s="10">
        <v>7528</v>
      </c>
      <c r="D71" s="10">
        <v>3810</v>
      </c>
      <c r="E71" s="10">
        <v>3718</v>
      </c>
      <c r="F71" s="9">
        <v>7715</v>
      </c>
      <c r="G71" s="9">
        <v>3881</v>
      </c>
      <c r="H71" s="9">
        <v>3834</v>
      </c>
      <c r="I71" s="36">
        <v>43.47</v>
      </c>
    </row>
    <row r="72" spans="1:9" ht="12.75" customHeight="1">
      <c r="A72" s="14" t="s">
        <v>74</v>
      </c>
      <c r="B72" s="28">
        <v>9537</v>
      </c>
      <c r="C72" s="10">
        <v>24809</v>
      </c>
      <c r="D72" s="10">
        <v>12277</v>
      </c>
      <c r="E72" s="10">
        <v>12532</v>
      </c>
      <c r="F72" s="9">
        <v>25067</v>
      </c>
      <c r="G72" s="9">
        <v>12365</v>
      </c>
      <c r="H72" s="9">
        <v>12702</v>
      </c>
      <c r="I72" s="36">
        <v>66.91</v>
      </c>
    </row>
    <row r="73" spans="1:9" ht="12.75" customHeight="1">
      <c r="A73" s="13" t="s">
        <v>42</v>
      </c>
      <c r="B73" s="30">
        <v>24513</v>
      </c>
      <c r="C73" s="8">
        <v>62421</v>
      </c>
      <c r="D73" s="8">
        <v>30865</v>
      </c>
      <c r="E73" s="8">
        <v>31556</v>
      </c>
      <c r="F73" s="31">
        <v>62850</v>
      </c>
      <c r="G73" s="31">
        <v>30999</v>
      </c>
      <c r="H73" s="31">
        <v>31851</v>
      </c>
      <c r="I73" s="34">
        <v>226.97000000000003</v>
      </c>
    </row>
    <row r="74" spans="1:9" ht="12.75" customHeight="1">
      <c r="A74" s="14" t="s">
        <v>43</v>
      </c>
      <c r="B74" s="27">
        <v>5034</v>
      </c>
      <c r="C74" s="10">
        <v>12370</v>
      </c>
      <c r="D74" s="10">
        <v>6084</v>
      </c>
      <c r="E74" s="10">
        <v>6286</v>
      </c>
      <c r="F74" s="10">
        <v>12439</v>
      </c>
      <c r="G74" s="10">
        <v>6110</v>
      </c>
      <c r="H74" s="10">
        <v>6329</v>
      </c>
      <c r="I74" s="36">
        <v>23.02</v>
      </c>
    </row>
    <row r="75" spans="1:9" ht="12.75" customHeight="1">
      <c r="A75" s="14" t="s">
        <v>44</v>
      </c>
      <c r="B75" s="27">
        <v>2719</v>
      </c>
      <c r="C75" s="10">
        <v>7367</v>
      </c>
      <c r="D75" s="10">
        <v>3567</v>
      </c>
      <c r="E75" s="10">
        <v>3800</v>
      </c>
      <c r="F75" s="10">
        <v>7405</v>
      </c>
      <c r="G75" s="10">
        <v>3575</v>
      </c>
      <c r="H75" s="10">
        <v>3830</v>
      </c>
      <c r="I75" s="36">
        <v>35.59</v>
      </c>
    </row>
    <row r="76" spans="1:9" ht="12.75" customHeight="1">
      <c r="A76" s="14" t="s">
        <v>45</v>
      </c>
      <c r="B76" s="28">
        <v>5740</v>
      </c>
      <c r="C76" s="10">
        <v>14674</v>
      </c>
      <c r="D76" s="10">
        <v>7274</v>
      </c>
      <c r="E76" s="10">
        <v>7400</v>
      </c>
      <c r="F76" s="9">
        <v>14763</v>
      </c>
      <c r="G76" s="9">
        <v>7295</v>
      </c>
      <c r="H76" s="9">
        <v>7468</v>
      </c>
      <c r="I76" s="36">
        <v>28.32</v>
      </c>
    </row>
    <row r="77" spans="1:9" ht="12.75" customHeight="1">
      <c r="A77" s="14" t="s">
        <v>46</v>
      </c>
      <c r="B77" s="28">
        <v>4879</v>
      </c>
      <c r="C77" s="10">
        <v>11952</v>
      </c>
      <c r="D77" s="10">
        <v>5957</v>
      </c>
      <c r="E77" s="10">
        <v>5995</v>
      </c>
      <c r="F77" s="9">
        <v>12052</v>
      </c>
      <c r="G77" s="9">
        <v>5995</v>
      </c>
      <c r="H77" s="9">
        <v>6057</v>
      </c>
      <c r="I77" s="36">
        <v>27.46</v>
      </c>
    </row>
    <row r="78" spans="1:9" ht="12.75" customHeight="1">
      <c r="A78" s="14" t="s">
        <v>47</v>
      </c>
      <c r="B78" s="27">
        <v>2930</v>
      </c>
      <c r="C78" s="10">
        <v>7409</v>
      </c>
      <c r="D78" s="10">
        <v>3738</v>
      </c>
      <c r="E78" s="10">
        <v>3671</v>
      </c>
      <c r="F78" s="10">
        <v>7495</v>
      </c>
      <c r="G78" s="10">
        <v>3764</v>
      </c>
      <c r="H78" s="10">
        <v>3731</v>
      </c>
      <c r="I78" s="36">
        <v>47.2</v>
      </c>
    </row>
    <row r="79" spans="1:9" ht="12.75" customHeight="1">
      <c r="A79" s="14" t="s">
        <v>48</v>
      </c>
      <c r="B79" s="27">
        <v>3211</v>
      </c>
      <c r="C79" s="10">
        <v>8649</v>
      </c>
      <c r="D79" s="10">
        <v>4245</v>
      </c>
      <c r="E79" s="10">
        <v>4404</v>
      </c>
      <c r="F79" s="10">
        <v>8696</v>
      </c>
      <c r="G79" s="10">
        <v>4260</v>
      </c>
      <c r="H79" s="10">
        <v>4436</v>
      </c>
      <c r="I79" s="36">
        <v>65.38</v>
      </c>
    </row>
    <row r="80" spans="1:9" ht="12.75" customHeight="1">
      <c r="A80" s="13" t="s">
        <v>49</v>
      </c>
      <c r="B80" s="30">
        <v>7568</v>
      </c>
      <c r="C80" s="8">
        <v>17752</v>
      </c>
      <c r="D80" s="8">
        <v>8565</v>
      </c>
      <c r="E80" s="8">
        <v>9187</v>
      </c>
      <c r="F80" s="31">
        <v>17847</v>
      </c>
      <c r="G80" s="31">
        <v>8598</v>
      </c>
      <c r="H80" s="31">
        <v>9249</v>
      </c>
      <c r="I80" s="34">
        <v>154.76</v>
      </c>
    </row>
    <row r="81" spans="1:9" ht="12.75" customHeight="1">
      <c r="A81" s="14" t="s">
        <v>50</v>
      </c>
      <c r="B81" s="27">
        <v>3911</v>
      </c>
      <c r="C81" s="10">
        <v>9937</v>
      </c>
      <c r="D81" s="10">
        <v>4848</v>
      </c>
      <c r="E81" s="10">
        <v>5089</v>
      </c>
      <c r="F81" s="10">
        <v>9992</v>
      </c>
      <c r="G81" s="10">
        <v>4866</v>
      </c>
      <c r="H81" s="10">
        <v>5126</v>
      </c>
      <c r="I81" s="36">
        <v>129.84</v>
      </c>
    </row>
    <row r="82" spans="1:9" ht="12.75" customHeight="1">
      <c r="A82" s="14" t="s">
        <v>51</v>
      </c>
      <c r="B82" s="27">
        <v>3657</v>
      </c>
      <c r="C82" s="10">
        <v>7815</v>
      </c>
      <c r="D82" s="10">
        <v>3717</v>
      </c>
      <c r="E82" s="10">
        <v>4098</v>
      </c>
      <c r="F82" s="10">
        <v>7855</v>
      </c>
      <c r="G82" s="10">
        <v>3732</v>
      </c>
      <c r="H82" s="10">
        <v>4123</v>
      </c>
      <c r="I82" s="36">
        <v>24.92</v>
      </c>
    </row>
    <row r="83" spans="1:9" ht="12.75" customHeight="1">
      <c r="A83" s="13" t="s">
        <v>52</v>
      </c>
      <c r="B83" s="30">
        <v>3716</v>
      </c>
      <c r="C83" s="8">
        <v>8527</v>
      </c>
      <c r="D83" s="8">
        <v>4116</v>
      </c>
      <c r="E83" s="8">
        <v>4411</v>
      </c>
      <c r="F83" s="31">
        <v>8563</v>
      </c>
      <c r="G83" s="31">
        <v>4123</v>
      </c>
      <c r="H83" s="31">
        <v>4440</v>
      </c>
      <c r="I83" s="34">
        <v>45.16</v>
      </c>
    </row>
    <row r="84" spans="1:9" ht="12.75" customHeight="1">
      <c r="A84" s="15" t="s">
        <v>53</v>
      </c>
      <c r="B84" s="37">
        <v>3716</v>
      </c>
      <c r="C84" s="23">
        <v>8527</v>
      </c>
      <c r="D84" s="23">
        <v>4116</v>
      </c>
      <c r="E84" s="23">
        <v>4411</v>
      </c>
      <c r="F84" s="38">
        <v>8563</v>
      </c>
      <c r="G84" s="38">
        <v>4123</v>
      </c>
      <c r="H84" s="38">
        <v>4440</v>
      </c>
      <c r="I84" s="39">
        <v>45.16</v>
      </c>
    </row>
    <row r="85" spans="1:9" ht="13.5">
      <c r="A85" s="2" t="s">
        <v>91</v>
      </c>
      <c r="B85" s="2"/>
      <c r="C85" s="2"/>
      <c r="D85" s="2"/>
      <c r="E85" s="2"/>
      <c r="F85" s="2"/>
      <c r="G85" s="2"/>
      <c r="H85" s="2"/>
      <c r="I85" s="2"/>
    </row>
    <row r="86" spans="1:9" ht="13.5">
      <c r="A86" s="2" t="s">
        <v>92</v>
      </c>
      <c r="B86" s="2"/>
      <c r="C86" s="2"/>
      <c r="D86" s="2"/>
      <c r="E86" s="2"/>
      <c r="F86" s="2"/>
      <c r="G86" s="2"/>
      <c r="H86" s="2"/>
      <c r="I86" s="2"/>
    </row>
    <row r="87" spans="1:9" ht="13.5">
      <c r="A87" s="2" t="s">
        <v>93</v>
      </c>
      <c r="B87" s="2"/>
      <c r="C87" s="2"/>
      <c r="D87" s="2"/>
      <c r="E87" s="2"/>
      <c r="F87" s="2"/>
      <c r="G87" s="2"/>
      <c r="H87" s="2"/>
      <c r="I87" s="2"/>
    </row>
    <row r="88" spans="1:9" ht="13.5">
      <c r="A88" s="2" t="s">
        <v>94</v>
      </c>
      <c r="B88" s="2"/>
      <c r="C88" s="2"/>
      <c r="D88" s="2"/>
      <c r="E88" s="2"/>
      <c r="F88" s="2"/>
      <c r="G88" s="2"/>
      <c r="H88" s="2"/>
      <c r="I88" s="2"/>
    </row>
    <row r="89" spans="1:9" ht="13.5">
      <c r="A89" s="2"/>
      <c r="B89" s="2"/>
      <c r="C89" s="2"/>
      <c r="D89" s="2"/>
      <c r="E89" s="2"/>
      <c r="F89" s="2"/>
      <c r="G89" s="2"/>
      <c r="H89" s="2"/>
      <c r="I89" s="2"/>
    </row>
    <row r="90" spans="1:9" ht="13.5">
      <c r="A90" s="2"/>
      <c r="B90" s="2"/>
      <c r="C90" s="2"/>
      <c r="D90" s="2"/>
      <c r="E90" s="2"/>
      <c r="F90" s="2"/>
      <c r="G90" s="2"/>
      <c r="H90" s="2"/>
      <c r="I90" s="2"/>
    </row>
    <row r="91" spans="1:9" ht="13.5">
      <c r="A91" s="2"/>
      <c r="B91" s="2"/>
      <c r="C91" s="2"/>
      <c r="D91" s="2"/>
      <c r="E91" s="2"/>
      <c r="F91" s="2"/>
      <c r="G91" s="2"/>
      <c r="H91" s="2"/>
      <c r="I91" s="2"/>
    </row>
    <row r="92" spans="1:9" ht="13.5">
      <c r="A92" s="2"/>
      <c r="B92" s="2"/>
      <c r="C92" s="2"/>
      <c r="D92" s="2"/>
      <c r="E92" s="2"/>
      <c r="F92" s="2"/>
      <c r="G92" s="2"/>
      <c r="H92" s="2"/>
      <c r="I92" s="2"/>
    </row>
    <row r="94" ht="13.5">
      <c r="I94" s="3"/>
    </row>
    <row r="95" ht="13.5">
      <c r="I95" s="3"/>
    </row>
  </sheetData>
  <sheetProtection/>
  <mergeCells count="2">
    <mergeCell ref="C3:E3"/>
    <mergeCell ref="F3:H3"/>
  </mergeCells>
  <printOptions gridLines="1"/>
  <pageMargins left="0.7874015748031497" right="0.7874015748031497" top="0.7874015748031497" bottom="1.1811023622047245" header="0.5118110236220472" footer="0.5118110236220472"/>
  <pageSetup horizontalDpi="300" verticalDpi="3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千葉県健康福祉指導課企画情報班</dc:creator>
  <cp:keywords/>
  <dc:description/>
  <cp:lastModifiedBy>千葉県</cp:lastModifiedBy>
  <cp:lastPrinted>2015-10-01T02:52:15Z</cp:lastPrinted>
  <dcterms:created xsi:type="dcterms:W3CDTF">2009-04-20T00:01:52Z</dcterms:created>
  <dcterms:modified xsi:type="dcterms:W3CDTF">2015-10-01T02:53:02Z</dcterms:modified>
  <cp:category/>
  <cp:version/>
  <cp:contentType/>
  <cp:contentStatus/>
</cp:coreProperties>
</file>