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65" activeTab="0"/>
  </bookViews>
  <sheets>
    <sheet name="02-2" sheetId="1" r:id="rId1"/>
  </sheets>
  <definedNames>
    <definedName name="_xlnm.Print_Area" localSheetId="0">'02-2'!$A$1:$AC$69</definedName>
  </definedNames>
  <calcPr fullCalcOnLoad="1"/>
</workbook>
</file>

<file path=xl/sharedStrings.xml><?xml version="1.0" encoding="utf-8"?>
<sst xmlns="http://schemas.openxmlformats.org/spreadsheetml/2006/main" count="196" uniqueCount="86">
  <si>
    <t>周産期死亡</t>
  </si>
  <si>
    <t>　　　</t>
  </si>
  <si>
    <t>平成１７年</t>
  </si>
  <si>
    <t>出　　生</t>
  </si>
  <si>
    <t>死　　亡</t>
  </si>
  <si>
    <t>乳児死亡</t>
  </si>
  <si>
    <t>新生児死亡</t>
  </si>
  <si>
    <t>死　　産</t>
  </si>
  <si>
    <t>婚　　姻</t>
  </si>
  <si>
    <t>離　　婚</t>
  </si>
  <si>
    <t>自然死産</t>
  </si>
  <si>
    <t>人工死産</t>
  </si>
  <si>
    <t>総数</t>
  </si>
  <si>
    <t>率</t>
  </si>
  <si>
    <t>実数</t>
  </si>
  <si>
    <t>(人口
千対)</t>
  </si>
  <si>
    <t>(出生
千対)</t>
  </si>
  <si>
    <t>(出産
千対)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</si>
  <si>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</si>
  <si>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</si>
  <si>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</si>
  <si>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</si>
  <si>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</si>
  <si>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</si>
  <si>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</si>
  <si>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</si>
  <si>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</si>
  <si>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</si>
  <si>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</si>
  <si>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</si>
  <si>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</si>
  <si>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</si>
  <si>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</si>
  <si>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</si>
  <si>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</si>
  <si>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</si>
  <si>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</si>
  <si>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</si>
  <si>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</si>
  <si>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</si>
  <si>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</si>
  <si>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</si>
  <si>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</si>
  <si>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</si>
  <si>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</si>
  <si>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</si>
  <si>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</si>
  <si>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</si>
  <si>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</si>
  <si>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</si>
  <si>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</si>
  <si>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</si>
  <si>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</si>
  <si>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</si>
  <si>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</si>
  <si>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</si>
  <si>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</si>
  <si>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</si>
  <si>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</si>
  <si>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</si>
  <si>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</si>
  <si>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</si>
  <si>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</si>
  <si>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</si>
  <si>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</si>
  <si>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</si>
  <si>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注）数値は、厚生労働省大臣官房統計情報部「人口動態統計」による。</t>
  </si>
  <si>
    <t>総数</t>
  </si>
  <si>
    <t>夫の</t>
  </si>
  <si>
    <t>年齢</t>
  </si>
  <si>
    <t>妻の</t>
  </si>
  <si>
    <t>平均初婚年齢</t>
  </si>
  <si>
    <t>都道府県</t>
  </si>
  <si>
    <t>合計
特殊
出生率</t>
  </si>
  <si>
    <t>自然増加</t>
  </si>
  <si>
    <t>第２－２表　人口動態総覧，都道府県別</t>
  </si>
  <si>
    <t>外国</t>
  </si>
  <si>
    <t>不詳</t>
  </si>
  <si>
    <t>後期
死産(妊娠満22週以後)</t>
  </si>
  <si>
    <t>早期新生児死亡
(生後１週未満)</t>
  </si>
  <si>
    <t>-</t>
  </si>
  <si>
    <t>　　　 ・</t>
  </si>
  <si>
    <t>・</t>
  </si>
  <si>
    <t>・</t>
  </si>
  <si>
    <t>・</t>
  </si>
  <si>
    <t xml:space="preserve"> 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</si>
</sst>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#,##0.0;\-#,##0.0;&quot;-&quot;"/>
    <numFmt numFmtId="179" formatCode="#,##0;&quot;△ &quot;#,##0"/>
    <numFmt numFmtId="180" formatCode="#,##0.0;&quot;△ &quot;#,##0.0"/>
    <numFmt numFmtId="181" formatCode="0_ ;[Red]\-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7" fontId="3" fillId="0" borderId="0" xfId="16" applyNumberFormat="1" applyFont="1" applyAlignment="1">
      <alignment vertical="center"/>
    </xf>
    <xf numFmtId="178" fontId="3" fillId="0" borderId="0" xfId="16" applyNumberFormat="1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177" fontId="3" fillId="0" borderId="4" xfId="16" applyNumberFormat="1" applyFont="1" applyBorder="1" applyAlignment="1">
      <alignment horizontal="center" vertical="center"/>
    </xf>
    <xf numFmtId="178" fontId="3" fillId="0" borderId="6" xfId="16" applyNumberFormat="1" applyFont="1" applyBorder="1" applyAlignment="1">
      <alignment horizontal="center" vertical="center"/>
    </xf>
    <xf numFmtId="178" fontId="3" fillId="0" borderId="4" xfId="16" applyNumberFormat="1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/>
    </xf>
    <xf numFmtId="177" fontId="3" fillId="0" borderId="7" xfId="16" applyNumberFormat="1" applyFont="1" applyBorder="1" applyAlignment="1">
      <alignment horizontal="center" vertical="center"/>
    </xf>
    <xf numFmtId="38" fontId="3" fillId="0" borderId="0" xfId="16" applyFont="1" applyAlignment="1">
      <alignment horizontal="distributed"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177" fontId="3" fillId="0" borderId="8" xfId="16" applyNumberFormat="1" applyFont="1" applyBorder="1" applyAlignment="1">
      <alignment vertical="center"/>
    </xf>
    <xf numFmtId="178" fontId="3" fillId="0" borderId="9" xfId="16" applyNumberFormat="1" applyFont="1" applyBorder="1" applyAlignment="1">
      <alignment vertical="center"/>
    </xf>
    <xf numFmtId="177" fontId="3" fillId="0" borderId="9" xfId="16" applyNumberFormat="1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177" fontId="3" fillId="0" borderId="5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vertical="center"/>
    </xf>
    <xf numFmtId="178" fontId="3" fillId="0" borderId="10" xfId="16" applyNumberFormat="1" applyFont="1" applyBorder="1" applyAlignment="1">
      <alignment vertical="center"/>
    </xf>
    <xf numFmtId="177" fontId="3" fillId="0" borderId="10" xfId="16" applyNumberFormat="1" applyFont="1" applyBorder="1" applyAlignment="1">
      <alignment vertical="center"/>
    </xf>
    <xf numFmtId="176" fontId="3" fillId="0" borderId="10" xfId="16" applyNumberFormat="1" applyFont="1" applyBorder="1" applyAlignment="1">
      <alignment vertical="center"/>
    </xf>
    <xf numFmtId="40" fontId="3" fillId="0" borderId="10" xfId="16" applyNumberFormat="1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177" fontId="3" fillId="0" borderId="5" xfId="16" applyNumberFormat="1" applyFont="1" applyBorder="1" applyAlignment="1">
      <alignment horizontal="right" vertical="center"/>
    </xf>
    <xf numFmtId="178" fontId="3" fillId="0" borderId="0" xfId="16" applyNumberFormat="1" applyFont="1" applyBorder="1" applyAlignment="1">
      <alignment horizontal="right" vertical="center"/>
    </xf>
    <xf numFmtId="178" fontId="3" fillId="0" borderId="10" xfId="16" applyNumberFormat="1" applyFont="1" applyBorder="1" applyAlignment="1">
      <alignment horizontal="right" vertical="center"/>
    </xf>
    <xf numFmtId="177" fontId="3" fillId="0" borderId="10" xfId="16" applyNumberFormat="1" applyFont="1" applyBorder="1" applyAlignment="1">
      <alignment horizontal="right" vertical="center"/>
    </xf>
    <xf numFmtId="40" fontId="3" fillId="0" borderId="4" xfId="16" applyNumberFormat="1" applyFont="1" applyBorder="1" applyAlignment="1">
      <alignment vertical="center"/>
    </xf>
    <xf numFmtId="177" fontId="5" fillId="0" borderId="5" xfId="0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distributed" vertical="center"/>
    </xf>
    <xf numFmtId="38" fontId="3" fillId="0" borderId="1" xfId="16" applyFont="1" applyBorder="1" applyAlignment="1">
      <alignment horizontal="distributed" vertical="center"/>
    </xf>
    <xf numFmtId="38" fontId="3" fillId="0" borderId="2" xfId="16" applyFont="1" applyBorder="1" applyAlignment="1">
      <alignment vertical="center"/>
    </xf>
    <xf numFmtId="176" fontId="3" fillId="0" borderId="1" xfId="16" applyNumberFormat="1" applyFont="1" applyBorder="1" applyAlignment="1">
      <alignment vertical="center"/>
    </xf>
    <xf numFmtId="177" fontId="3" fillId="0" borderId="2" xfId="16" applyNumberFormat="1" applyFont="1" applyBorder="1" applyAlignment="1">
      <alignment horizontal="right" vertical="center"/>
    </xf>
    <xf numFmtId="178" fontId="3" fillId="0" borderId="3" xfId="16" applyNumberFormat="1" applyFont="1" applyBorder="1" applyAlignment="1">
      <alignment horizontal="right" vertical="center"/>
    </xf>
    <xf numFmtId="177" fontId="3" fillId="0" borderId="3" xfId="16" applyNumberFormat="1" applyFont="1" applyBorder="1" applyAlignment="1">
      <alignment horizontal="right" vertical="center"/>
    </xf>
    <xf numFmtId="176" fontId="3" fillId="0" borderId="3" xfId="16" applyNumberFormat="1" applyFont="1" applyBorder="1" applyAlignment="1">
      <alignment vertical="center"/>
    </xf>
    <xf numFmtId="40" fontId="3" fillId="0" borderId="3" xfId="16" applyNumberFormat="1" applyFont="1" applyBorder="1" applyAlignment="1">
      <alignment vertical="center"/>
    </xf>
    <xf numFmtId="178" fontId="3" fillId="0" borderId="1" xfId="16" applyNumberFormat="1" applyFont="1" applyBorder="1" applyAlignment="1">
      <alignment horizontal="right" vertical="center"/>
    </xf>
    <xf numFmtId="176" fontId="3" fillId="0" borderId="8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38" fontId="3" fillId="0" borderId="5" xfId="16" applyFont="1" applyBorder="1" applyAlignment="1">
      <alignment horizontal="distributed" vertical="center"/>
    </xf>
    <xf numFmtId="38" fontId="3" fillId="0" borderId="2" xfId="16" applyFont="1" applyBorder="1" applyAlignment="1">
      <alignment horizontal="distributed" vertical="center"/>
    </xf>
    <xf numFmtId="179" fontId="3" fillId="0" borderId="0" xfId="16" applyNumberFormat="1" applyFont="1" applyAlignment="1">
      <alignment vertical="center"/>
    </xf>
    <xf numFmtId="179" fontId="3" fillId="0" borderId="4" xfId="16" applyNumberFormat="1" applyFont="1" applyBorder="1" applyAlignment="1">
      <alignment horizontal="center" vertical="center"/>
    </xf>
    <xf numFmtId="179" fontId="3" fillId="0" borderId="7" xfId="16" applyNumberFormat="1" applyFont="1" applyBorder="1" applyAlignment="1">
      <alignment horizontal="center" vertical="center"/>
    </xf>
    <xf numFmtId="179" fontId="3" fillId="0" borderId="8" xfId="16" applyNumberFormat="1" applyFont="1" applyBorder="1" applyAlignment="1">
      <alignment vertical="center"/>
    </xf>
    <xf numFmtId="179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176" fontId="3" fillId="0" borderId="11" xfId="16" applyNumberFormat="1" applyFont="1" applyBorder="1" applyAlignment="1">
      <alignment vertical="center"/>
    </xf>
    <xf numFmtId="180" fontId="3" fillId="0" borderId="0" xfId="16" applyNumberFormat="1" applyFont="1" applyAlignment="1">
      <alignment vertical="center"/>
    </xf>
    <xf numFmtId="180" fontId="3" fillId="0" borderId="5" xfId="16" applyNumberFormat="1" applyFont="1" applyBorder="1" applyAlignment="1">
      <alignment horizontal="center" vertical="center"/>
    </xf>
    <xf numFmtId="180" fontId="3" fillId="0" borderId="11" xfId="16" applyNumberFormat="1" applyFont="1" applyBorder="1" applyAlignment="1">
      <alignment vertical="center"/>
    </xf>
    <xf numFmtId="180" fontId="3" fillId="0" borderId="0" xfId="16" applyNumberFormat="1" applyFont="1" applyBorder="1" applyAlignment="1">
      <alignment vertical="center"/>
    </xf>
    <xf numFmtId="180" fontId="3" fillId="0" borderId="1" xfId="16" applyNumberFormat="1" applyFont="1" applyBorder="1" applyAlignment="1">
      <alignment vertical="center"/>
    </xf>
    <xf numFmtId="38" fontId="6" fillId="0" borderId="0" xfId="16" applyFont="1" applyAlignment="1">
      <alignment horizontal="center" vertical="center"/>
    </xf>
    <xf numFmtId="38" fontId="3" fillId="0" borderId="5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horizontal="right" vertical="center"/>
    </xf>
    <xf numFmtId="40" fontId="3" fillId="0" borderId="4" xfId="16" applyNumberFormat="1" applyFont="1" applyBorder="1" applyAlignment="1">
      <alignment horizontal="right" vertical="center"/>
    </xf>
    <xf numFmtId="176" fontId="3" fillId="0" borderId="2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horizontal="right" vertical="center"/>
    </xf>
    <xf numFmtId="40" fontId="3" fillId="0" borderId="7" xfId="16" applyNumberFormat="1" applyFont="1" applyBorder="1" applyAlignment="1">
      <alignment horizontal="right" vertical="center"/>
    </xf>
    <xf numFmtId="179" fontId="3" fillId="0" borderId="2" xfId="16" applyNumberFormat="1" applyFont="1" applyBorder="1" applyAlignment="1">
      <alignment horizontal="right" vertical="center"/>
    </xf>
    <xf numFmtId="181" fontId="3" fillId="0" borderId="0" xfId="16" applyNumberFormat="1" applyFont="1" applyAlignment="1">
      <alignment vertical="center"/>
    </xf>
    <xf numFmtId="181" fontId="3" fillId="0" borderId="0" xfId="16" applyNumberFormat="1" applyFont="1" applyAlignment="1">
      <alignment horizontal="center" vertical="center"/>
    </xf>
    <xf numFmtId="180" fontId="3" fillId="0" borderId="10" xfId="16" applyNumberFormat="1" applyFont="1" applyBorder="1" applyAlignment="1">
      <alignment vertical="center"/>
    </xf>
    <xf numFmtId="176" fontId="3" fillId="0" borderId="9" xfId="16" applyNumberFormat="1" applyFont="1" applyBorder="1" applyAlignment="1">
      <alignment vertical="center"/>
    </xf>
    <xf numFmtId="40" fontId="3" fillId="0" borderId="9" xfId="16" applyNumberFormat="1" applyFont="1" applyBorder="1" applyAlignment="1">
      <alignment vertical="center"/>
    </xf>
    <xf numFmtId="38" fontId="3" fillId="0" borderId="6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shrinkToFit="1"/>
    </xf>
    <xf numFmtId="38" fontId="3" fillId="0" borderId="9" xfId="16" applyFont="1" applyBorder="1" applyAlignment="1">
      <alignment horizontal="center" vertical="center" shrinkToFit="1"/>
    </xf>
    <xf numFmtId="38" fontId="3" fillId="0" borderId="5" xfId="16" applyFont="1" applyBorder="1" applyAlignment="1">
      <alignment horizontal="center" vertical="center" shrinkToFit="1"/>
    </xf>
    <xf numFmtId="38" fontId="3" fillId="0" borderId="10" xfId="16" applyFont="1" applyBorder="1" applyAlignment="1">
      <alignment horizontal="center" vertical="center" shrinkToFit="1"/>
    </xf>
    <xf numFmtId="38" fontId="3" fillId="0" borderId="2" xfId="16" applyFont="1" applyBorder="1" applyAlignment="1">
      <alignment horizontal="center" vertical="center" shrinkToFit="1"/>
    </xf>
    <xf numFmtId="38" fontId="3" fillId="0" borderId="3" xfId="16" applyFont="1" applyBorder="1" applyAlignment="1">
      <alignment horizontal="center" vertical="center" shrinkToFit="1"/>
    </xf>
    <xf numFmtId="177" fontId="3" fillId="0" borderId="6" xfId="16" applyNumberFormat="1" applyFont="1" applyBorder="1" applyAlignment="1">
      <alignment horizontal="center" vertical="center" wrapText="1"/>
    </xf>
    <xf numFmtId="177" fontId="3" fillId="0" borderId="4" xfId="16" applyNumberFormat="1" applyFont="1" applyBorder="1" applyAlignment="1">
      <alignment horizontal="center" vertical="center" wrapText="1"/>
    </xf>
    <xf numFmtId="177" fontId="3" fillId="0" borderId="7" xfId="16" applyNumberFormat="1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178" fontId="3" fillId="0" borderId="4" xfId="16" applyNumberFormat="1" applyFont="1" applyBorder="1" applyAlignment="1">
      <alignment horizontal="center" vertical="center" wrapText="1"/>
    </xf>
    <xf numFmtId="178" fontId="3" fillId="0" borderId="7" xfId="16" applyNumberFormat="1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180" fontId="3" fillId="0" borderId="4" xfId="16" applyNumberFormat="1" applyFont="1" applyBorder="1" applyAlignment="1">
      <alignment horizontal="center" vertical="center" wrapText="1"/>
    </xf>
    <xf numFmtId="180" fontId="3" fillId="0" borderId="7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625" style="2" customWidth="1"/>
    <col min="2" max="2" width="10.25390625" style="2" customWidth="1"/>
    <col min="3" max="3" width="6.25390625" style="2" customWidth="1"/>
    <col min="4" max="4" width="10.25390625" style="2" customWidth="1"/>
    <col min="5" max="5" width="6.25390625" style="2" customWidth="1"/>
    <col min="6" max="6" width="9.625" style="55" customWidth="1"/>
    <col min="7" max="7" width="7.25390625" style="63" customWidth="1"/>
    <col min="8" max="8" width="6.875" style="3" customWidth="1"/>
    <col min="9" max="9" width="6.25390625" style="4" customWidth="1"/>
    <col min="10" max="10" width="6.875" style="3" customWidth="1"/>
    <col min="11" max="11" width="6.25390625" style="4" customWidth="1"/>
    <col min="12" max="12" width="7.50390625" style="3" bestFit="1" customWidth="1"/>
    <col min="13" max="13" width="6.25390625" style="4" customWidth="1"/>
    <col min="14" max="14" width="7.50390625" style="3" bestFit="1" customWidth="1"/>
    <col min="15" max="15" width="6.25390625" style="4" customWidth="1"/>
    <col min="16" max="16" width="7.50390625" style="3" bestFit="1" customWidth="1"/>
    <col min="17" max="17" width="6.25390625" style="4" customWidth="1"/>
    <col min="18" max="18" width="7.50390625" style="3" bestFit="1" customWidth="1"/>
    <col min="19" max="19" width="6.25390625" style="4" customWidth="1"/>
    <col min="20" max="21" width="8.50390625" style="3" customWidth="1"/>
    <col min="22" max="22" width="8.50390625" style="2" bestFit="1" customWidth="1"/>
    <col min="23" max="23" width="6.25390625" style="2" customWidth="1"/>
    <col min="24" max="24" width="8.50390625" style="2" bestFit="1" customWidth="1"/>
    <col min="25" max="25" width="6.25390625" style="2" customWidth="1"/>
    <col min="26" max="27" width="7.50390625" style="2" customWidth="1"/>
    <col min="28" max="28" width="7.50390625" style="2" bestFit="1" customWidth="1"/>
    <col min="29" max="29" width="7.625" style="2" customWidth="1"/>
    <col min="30" max="30" width="9.00390625" style="2" customWidth="1"/>
    <col min="31" max="31" width="10.50390625" style="79" bestFit="1" customWidth="1"/>
    <col min="32" max="16384" width="9.00390625" style="2" customWidth="1"/>
  </cols>
  <sheetData>
    <row r="1" ht="14.25">
      <c r="A1" s="1" t="s">
        <v>75</v>
      </c>
    </row>
    <row r="2" spans="1:29" ht="13.5">
      <c r="A2" s="5"/>
      <c r="AB2" s="6" t="s">
        <v>2</v>
      </c>
      <c r="AC2" s="5"/>
    </row>
    <row r="3" spans="2:31" s="7" customFormat="1" ht="13.5">
      <c r="B3" s="102" t="s">
        <v>3</v>
      </c>
      <c r="C3" s="106"/>
      <c r="D3" s="102" t="s">
        <v>4</v>
      </c>
      <c r="E3" s="103"/>
      <c r="F3" s="102" t="s">
        <v>74</v>
      </c>
      <c r="G3" s="106"/>
      <c r="H3" s="102" t="s">
        <v>5</v>
      </c>
      <c r="I3" s="103"/>
      <c r="J3" s="102" t="s">
        <v>6</v>
      </c>
      <c r="K3" s="103"/>
      <c r="L3" s="97" t="s">
        <v>7</v>
      </c>
      <c r="M3" s="101"/>
      <c r="N3" s="101"/>
      <c r="O3" s="101"/>
      <c r="P3" s="101"/>
      <c r="Q3" s="98"/>
      <c r="R3" s="97" t="s">
        <v>0</v>
      </c>
      <c r="S3" s="101"/>
      <c r="T3" s="101"/>
      <c r="U3" s="98"/>
      <c r="V3" s="87" t="s">
        <v>8</v>
      </c>
      <c r="W3" s="88"/>
      <c r="X3" s="87" t="s">
        <v>9</v>
      </c>
      <c r="Y3" s="88"/>
      <c r="Z3" s="87" t="s">
        <v>71</v>
      </c>
      <c r="AA3" s="88"/>
      <c r="AB3" s="84" t="s">
        <v>73</v>
      </c>
      <c r="AC3" s="11"/>
      <c r="AE3" s="80"/>
    </row>
    <row r="4" spans="2:31" s="7" customFormat="1" ht="27" customHeight="1">
      <c r="B4" s="104"/>
      <c r="C4" s="107"/>
      <c r="D4" s="104"/>
      <c r="E4" s="105"/>
      <c r="F4" s="104"/>
      <c r="G4" s="107"/>
      <c r="H4" s="104"/>
      <c r="I4" s="105"/>
      <c r="J4" s="104"/>
      <c r="K4" s="105"/>
      <c r="L4" s="97" t="s">
        <v>67</v>
      </c>
      <c r="M4" s="98"/>
      <c r="N4" s="97" t="s">
        <v>10</v>
      </c>
      <c r="O4" s="98"/>
      <c r="P4" s="97" t="s">
        <v>11</v>
      </c>
      <c r="Q4" s="98"/>
      <c r="R4" s="97" t="s">
        <v>12</v>
      </c>
      <c r="S4" s="98"/>
      <c r="T4" s="93" t="s">
        <v>78</v>
      </c>
      <c r="U4" s="93" t="s">
        <v>79</v>
      </c>
      <c r="V4" s="91"/>
      <c r="W4" s="92"/>
      <c r="X4" s="91"/>
      <c r="Y4" s="92"/>
      <c r="Z4" s="89"/>
      <c r="AA4" s="90"/>
      <c r="AB4" s="85"/>
      <c r="AC4" s="11"/>
      <c r="AE4" s="80"/>
    </row>
    <row r="5" spans="1:31" s="7" customFormat="1" ht="13.5" customHeight="1">
      <c r="A5" s="68" t="s">
        <v>72</v>
      </c>
      <c r="B5" s="10" t="s">
        <v>1</v>
      </c>
      <c r="C5" s="11" t="s">
        <v>13</v>
      </c>
      <c r="D5" s="10" t="s">
        <v>1</v>
      </c>
      <c r="E5" s="12" t="s">
        <v>13</v>
      </c>
      <c r="F5" s="56" t="s">
        <v>1</v>
      </c>
      <c r="G5" s="64" t="s">
        <v>13</v>
      </c>
      <c r="H5" s="13" t="s">
        <v>1</v>
      </c>
      <c r="I5" s="14" t="s">
        <v>13</v>
      </c>
      <c r="J5" s="13" t="s">
        <v>1</v>
      </c>
      <c r="K5" s="15" t="s">
        <v>13</v>
      </c>
      <c r="L5" s="13" t="s">
        <v>1</v>
      </c>
      <c r="M5" s="15" t="s">
        <v>13</v>
      </c>
      <c r="N5" s="13" t="s">
        <v>1</v>
      </c>
      <c r="O5" s="15" t="s">
        <v>13</v>
      </c>
      <c r="P5" s="13" t="s">
        <v>1</v>
      </c>
      <c r="Q5" s="15" t="s">
        <v>13</v>
      </c>
      <c r="R5" s="13" t="s">
        <v>1</v>
      </c>
      <c r="S5" s="15" t="s">
        <v>13</v>
      </c>
      <c r="T5" s="94"/>
      <c r="U5" s="94"/>
      <c r="V5" s="10" t="s">
        <v>1</v>
      </c>
      <c r="W5" s="10" t="s">
        <v>13</v>
      </c>
      <c r="X5" s="10" t="s">
        <v>1</v>
      </c>
      <c r="Y5" s="10" t="s">
        <v>13</v>
      </c>
      <c r="Z5" s="91"/>
      <c r="AA5" s="92"/>
      <c r="AB5" s="85"/>
      <c r="AC5" s="68" t="s">
        <v>72</v>
      </c>
      <c r="AE5" s="80"/>
    </row>
    <row r="6" spans="2:31" s="7" customFormat="1" ht="13.5" customHeight="1">
      <c r="B6" s="10" t="s">
        <v>14</v>
      </c>
      <c r="C6" s="96" t="s">
        <v>15</v>
      </c>
      <c r="D6" s="10" t="s">
        <v>14</v>
      </c>
      <c r="E6" s="96" t="s">
        <v>15</v>
      </c>
      <c r="F6" s="56" t="s">
        <v>14</v>
      </c>
      <c r="G6" s="108" t="s">
        <v>15</v>
      </c>
      <c r="H6" s="13" t="s">
        <v>14</v>
      </c>
      <c r="I6" s="99" t="s">
        <v>16</v>
      </c>
      <c r="J6" s="13" t="s">
        <v>14</v>
      </c>
      <c r="K6" s="99" t="s">
        <v>16</v>
      </c>
      <c r="L6" s="13" t="s">
        <v>14</v>
      </c>
      <c r="M6" s="99" t="s">
        <v>17</v>
      </c>
      <c r="N6" s="13" t="s">
        <v>14</v>
      </c>
      <c r="O6" s="99" t="s">
        <v>17</v>
      </c>
      <c r="P6" s="13" t="s">
        <v>14</v>
      </c>
      <c r="Q6" s="99" t="s">
        <v>17</v>
      </c>
      <c r="R6" s="13" t="s">
        <v>14</v>
      </c>
      <c r="S6" s="99" t="s">
        <v>17</v>
      </c>
      <c r="T6" s="94"/>
      <c r="U6" s="94"/>
      <c r="V6" s="10" t="s">
        <v>14</v>
      </c>
      <c r="W6" s="96" t="s">
        <v>15</v>
      </c>
      <c r="X6" s="10" t="s">
        <v>14</v>
      </c>
      <c r="Y6" s="96" t="s">
        <v>15</v>
      </c>
      <c r="Z6" s="10" t="s">
        <v>68</v>
      </c>
      <c r="AA6" s="16" t="s">
        <v>70</v>
      </c>
      <c r="AB6" s="85"/>
      <c r="AC6" s="11"/>
      <c r="AE6" s="80"/>
    </row>
    <row r="7" spans="1:31" s="7" customFormat="1" ht="13.5">
      <c r="A7" s="9"/>
      <c r="B7" s="17"/>
      <c r="C7" s="86"/>
      <c r="D7" s="17"/>
      <c r="E7" s="86"/>
      <c r="F7" s="57"/>
      <c r="G7" s="109"/>
      <c r="H7" s="18"/>
      <c r="I7" s="100"/>
      <c r="J7" s="18"/>
      <c r="K7" s="100"/>
      <c r="L7" s="18"/>
      <c r="M7" s="100"/>
      <c r="N7" s="18"/>
      <c r="O7" s="100"/>
      <c r="P7" s="18"/>
      <c r="Q7" s="100"/>
      <c r="R7" s="18"/>
      <c r="S7" s="100"/>
      <c r="T7" s="95"/>
      <c r="U7" s="95"/>
      <c r="V7" s="17"/>
      <c r="W7" s="86"/>
      <c r="X7" s="17"/>
      <c r="Y7" s="86"/>
      <c r="Z7" s="17" t="s">
        <v>69</v>
      </c>
      <c r="AA7" s="17" t="s">
        <v>69</v>
      </c>
      <c r="AB7" s="86"/>
      <c r="AC7" s="8"/>
      <c r="AE7" s="80"/>
    </row>
    <row r="8" spans="1:29" ht="13.5">
      <c r="A8" s="19" t="s">
        <v>18</v>
      </c>
      <c r="B8" s="20">
        <v>1062530</v>
      </c>
      <c r="C8" s="62">
        <v>8.4</v>
      </c>
      <c r="D8" s="20">
        <v>1083796</v>
      </c>
      <c r="E8" s="21">
        <v>8.6</v>
      </c>
      <c r="F8" s="58">
        <v>-21266</v>
      </c>
      <c r="G8" s="65">
        <v>-0.2</v>
      </c>
      <c r="H8" s="22">
        <v>2958</v>
      </c>
      <c r="I8" s="23">
        <v>2.8</v>
      </c>
      <c r="J8" s="22">
        <v>1510</v>
      </c>
      <c r="K8" s="23">
        <v>1.4</v>
      </c>
      <c r="L8" s="22">
        <v>31818</v>
      </c>
      <c r="M8" s="23">
        <v>29.1</v>
      </c>
      <c r="N8" s="22">
        <v>13502</v>
      </c>
      <c r="O8" s="23">
        <v>12.3</v>
      </c>
      <c r="P8" s="22">
        <v>18316</v>
      </c>
      <c r="Q8" s="23">
        <v>16.7</v>
      </c>
      <c r="R8" s="22">
        <v>5149</v>
      </c>
      <c r="S8" s="23">
        <v>4.8</v>
      </c>
      <c r="T8" s="22">
        <v>4058</v>
      </c>
      <c r="U8" s="24">
        <v>1091</v>
      </c>
      <c r="V8" s="20">
        <v>714265</v>
      </c>
      <c r="W8" s="82">
        <v>5.7</v>
      </c>
      <c r="X8" s="20">
        <v>261917</v>
      </c>
      <c r="Y8" s="83">
        <v>2.08</v>
      </c>
      <c r="Z8" s="51">
        <v>29.8</v>
      </c>
      <c r="AA8" s="60">
        <v>28</v>
      </c>
      <c r="AB8" s="61">
        <v>1.26</v>
      </c>
      <c r="AC8" s="53" t="s">
        <v>18</v>
      </c>
    </row>
    <row r="9" spans="1:29" ht="13.5">
      <c r="A9" s="19"/>
      <c r="B9" s="25"/>
      <c r="C9" s="26"/>
      <c r="D9" s="25"/>
      <c r="E9" s="26"/>
      <c r="F9" s="59"/>
      <c r="G9" s="81"/>
      <c r="H9" s="28"/>
      <c r="I9" s="29"/>
      <c r="J9" s="28"/>
      <c r="K9" s="29"/>
      <c r="L9" s="28"/>
      <c r="M9" s="30"/>
      <c r="N9" s="28"/>
      <c r="O9" s="30"/>
      <c r="P9" s="28"/>
      <c r="Q9" s="30"/>
      <c r="R9" s="28"/>
      <c r="S9" s="30"/>
      <c r="T9" s="28"/>
      <c r="U9" s="31"/>
      <c r="V9" s="25"/>
      <c r="W9" s="32"/>
      <c r="X9" s="25"/>
      <c r="Y9" s="33"/>
      <c r="Z9" s="52"/>
      <c r="AA9" s="71"/>
      <c r="AB9" s="34"/>
      <c r="AC9" s="53"/>
    </row>
    <row r="10" spans="1:31" ht="13.5">
      <c r="A10" s="19" t="s">
        <v>19</v>
      </c>
      <c r="B10" s="25">
        <v>41420</v>
      </c>
      <c r="C10" s="26">
        <f>ROUND(B10/$AE10*1000,1)</f>
        <v>7.4</v>
      </c>
      <c r="D10" s="25">
        <v>49982</v>
      </c>
      <c r="E10" s="26">
        <f>ROUND(D10/$AE10*1000,1)</f>
        <v>8.9</v>
      </c>
      <c r="F10" s="59">
        <v>-8562</v>
      </c>
      <c r="G10" s="66">
        <f>ROUND(F10/$AE10*1000,1)</f>
        <v>-1.5</v>
      </c>
      <c r="H10" s="35">
        <v>115</v>
      </c>
      <c r="I10" s="36">
        <v>2.8</v>
      </c>
      <c r="J10" s="35">
        <v>65</v>
      </c>
      <c r="K10" s="36">
        <v>1.6</v>
      </c>
      <c r="L10" s="35">
        <v>1664</v>
      </c>
      <c r="M10" s="37">
        <v>38.6</v>
      </c>
      <c r="N10" s="35">
        <v>604</v>
      </c>
      <c r="O10" s="37">
        <v>14</v>
      </c>
      <c r="P10" s="35">
        <v>1060</v>
      </c>
      <c r="Q10" s="37">
        <v>24.6</v>
      </c>
      <c r="R10" s="35">
        <v>212</v>
      </c>
      <c r="S10" s="37">
        <v>5.1</v>
      </c>
      <c r="T10" s="35">
        <v>166</v>
      </c>
      <c r="U10" s="38">
        <v>46</v>
      </c>
      <c r="V10" s="25">
        <v>29708</v>
      </c>
      <c r="W10" s="26">
        <f>ROUND(V10/$AE10*1000,1)</f>
        <v>5.3</v>
      </c>
      <c r="X10" s="25">
        <v>13597</v>
      </c>
      <c r="Y10" s="26">
        <f>ROUND(X10/$AE10*1000,1)</f>
        <v>2.4</v>
      </c>
      <c r="Z10" s="52">
        <v>29.2</v>
      </c>
      <c r="AA10" s="71">
        <v>27.8</v>
      </c>
      <c r="AB10" s="39">
        <v>1.15</v>
      </c>
      <c r="AC10" s="53" t="s">
        <v>19</v>
      </c>
      <c r="AE10" s="79">
        <v>5612068</v>
      </c>
    </row>
    <row r="11" spans="1:31" ht="13.5">
      <c r="A11" s="19" t="s">
        <v>20</v>
      </c>
      <c r="B11" s="25">
        <v>10524</v>
      </c>
      <c r="C11" s="26">
        <f>ROUND(B11/$AE11*1000,1)</f>
        <v>7.3</v>
      </c>
      <c r="D11" s="25">
        <v>14882</v>
      </c>
      <c r="E11" s="26">
        <f>ROUND(D11/$AE11*1000,1)</f>
        <v>10.4</v>
      </c>
      <c r="F11" s="59">
        <v>-4358</v>
      </c>
      <c r="G11" s="66">
        <f>ROUND(F11/$AE11*1000,1)</f>
        <v>-3</v>
      </c>
      <c r="H11" s="35">
        <v>29</v>
      </c>
      <c r="I11" s="36">
        <v>2.8</v>
      </c>
      <c r="J11" s="35">
        <v>20</v>
      </c>
      <c r="K11" s="36">
        <v>1.9</v>
      </c>
      <c r="L11" s="35">
        <v>367</v>
      </c>
      <c r="M11" s="37">
        <v>33.7</v>
      </c>
      <c r="N11" s="35">
        <v>154</v>
      </c>
      <c r="O11" s="37">
        <v>14.1</v>
      </c>
      <c r="P11" s="35">
        <v>213</v>
      </c>
      <c r="Q11" s="37">
        <v>19.6</v>
      </c>
      <c r="R11" s="35">
        <v>56</v>
      </c>
      <c r="S11" s="37">
        <v>5.3</v>
      </c>
      <c r="T11" s="35">
        <v>38</v>
      </c>
      <c r="U11" s="38">
        <v>18</v>
      </c>
      <c r="V11" s="25">
        <v>6584</v>
      </c>
      <c r="W11" s="26">
        <f>ROUND(V11/$AE11*1000,1)</f>
        <v>4.6</v>
      </c>
      <c r="X11" s="25">
        <v>3281</v>
      </c>
      <c r="Y11" s="26">
        <f>ROUND(X11/$AE11*1000,1)</f>
        <v>2.3</v>
      </c>
      <c r="Z11" s="52">
        <v>29</v>
      </c>
      <c r="AA11" s="71">
        <v>27.3</v>
      </c>
      <c r="AB11" s="39">
        <v>1.29</v>
      </c>
      <c r="AC11" s="53" t="s">
        <v>20</v>
      </c>
      <c r="AE11" s="79">
        <v>1432727</v>
      </c>
    </row>
    <row r="12" spans="1:31" ht="13.5">
      <c r="A12" s="19" t="s">
        <v>21</v>
      </c>
      <c r="B12" s="25">
        <v>10545</v>
      </c>
      <c r="C12" s="26">
        <f>ROUND(B12/$AE12*1000,1)</f>
        <v>7.6</v>
      </c>
      <c r="D12" s="25">
        <v>14638</v>
      </c>
      <c r="E12" s="26">
        <f>ROUND(D12/$AE12*1000,1)</f>
        <v>10.6</v>
      </c>
      <c r="F12" s="59">
        <v>-4093</v>
      </c>
      <c r="G12" s="66">
        <f>ROUND(F12/$AE12*1000,1)</f>
        <v>-3</v>
      </c>
      <c r="H12" s="35">
        <v>34</v>
      </c>
      <c r="I12" s="36">
        <v>3.2</v>
      </c>
      <c r="J12" s="35">
        <v>17</v>
      </c>
      <c r="K12" s="36">
        <v>1.6</v>
      </c>
      <c r="L12" s="35">
        <v>361</v>
      </c>
      <c r="M12" s="37">
        <v>33.1</v>
      </c>
      <c r="N12" s="35">
        <v>153</v>
      </c>
      <c r="O12" s="37">
        <v>14</v>
      </c>
      <c r="P12" s="35">
        <v>208</v>
      </c>
      <c r="Q12" s="37">
        <v>19.1</v>
      </c>
      <c r="R12" s="35">
        <v>69</v>
      </c>
      <c r="S12" s="37">
        <v>6.5</v>
      </c>
      <c r="T12" s="35">
        <v>55</v>
      </c>
      <c r="U12" s="38">
        <v>14</v>
      </c>
      <c r="V12" s="25">
        <v>6446</v>
      </c>
      <c r="W12" s="26">
        <f>ROUND(V12/$AE12*1000,1)</f>
        <v>4.7</v>
      </c>
      <c r="X12" s="25">
        <v>2506</v>
      </c>
      <c r="Y12" s="26">
        <f>ROUND(X12/$AE12*1000,1)</f>
        <v>1.8</v>
      </c>
      <c r="Z12" s="52">
        <v>29.3</v>
      </c>
      <c r="AA12" s="71">
        <v>27.2</v>
      </c>
      <c r="AB12" s="39">
        <v>1.41</v>
      </c>
      <c r="AC12" s="53" t="s">
        <v>21</v>
      </c>
      <c r="AE12" s="79">
        <v>1379659</v>
      </c>
    </row>
    <row r="13" spans="1:31" ht="13.5">
      <c r="A13" s="19" t="s">
        <v>22</v>
      </c>
      <c r="B13" s="25">
        <v>19326</v>
      </c>
      <c r="C13" s="26">
        <f>ROUND(B13/$AE13*1000,1)</f>
        <v>8.2</v>
      </c>
      <c r="D13" s="25">
        <v>19765</v>
      </c>
      <c r="E13" s="26">
        <f>ROUND(D13/$AE13*1000,1)</f>
        <v>8.4</v>
      </c>
      <c r="F13" s="59">
        <v>-439</v>
      </c>
      <c r="G13" s="66">
        <f>ROUND(F13/$AE13*1000,1)</f>
        <v>-0.2</v>
      </c>
      <c r="H13" s="35">
        <v>54</v>
      </c>
      <c r="I13" s="36">
        <v>2.8</v>
      </c>
      <c r="J13" s="35">
        <v>24</v>
      </c>
      <c r="K13" s="36">
        <v>1.2</v>
      </c>
      <c r="L13" s="35">
        <v>640</v>
      </c>
      <c r="M13" s="37">
        <v>32.1</v>
      </c>
      <c r="N13" s="35">
        <v>237</v>
      </c>
      <c r="O13" s="37">
        <v>11.9</v>
      </c>
      <c r="P13" s="35">
        <v>403</v>
      </c>
      <c r="Q13" s="37">
        <v>20.2</v>
      </c>
      <c r="R13" s="35">
        <v>92</v>
      </c>
      <c r="S13" s="37">
        <v>4.7</v>
      </c>
      <c r="T13" s="35">
        <v>75</v>
      </c>
      <c r="U13" s="38">
        <v>17</v>
      </c>
      <c r="V13" s="25">
        <v>12820</v>
      </c>
      <c r="W13" s="26">
        <f>ROUND(V13/$AE13*1000,1)</f>
        <v>5.5</v>
      </c>
      <c r="X13" s="25">
        <v>4820</v>
      </c>
      <c r="Y13" s="26">
        <f>ROUND(X13/$AE13*1000,1)</f>
        <v>2.1</v>
      </c>
      <c r="Z13" s="52">
        <v>29.5</v>
      </c>
      <c r="AA13" s="71">
        <v>27.5</v>
      </c>
      <c r="AB13" s="39">
        <v>1.24</v>
      </c>
      <c r="AC13" s="53" t="s">
        <v>22</v>
      </c>
      <c r="AE13" s="79">
        <v>2348339</v>
      </c>
    </row>
    <row r="14" spans="1:31" ht="13.5">
      <c r="A14" s="19" t="s">
        <v>23</v>
      </c>
      <c r="B14" s="25">
        <v>7697</v>
      </c>
      <c r="C14" s="26">
        <f>ROUND(B14/$AE14*1000,1)</f>
        <v>6.7</v>
      </c>
      <c r="D14" s="25">
        <v>13061</v>
      </c>
      <c r="E14" s="26">
        <f>ROUND(D14/$AE14*1000,1)</f>
        <v>11.4</v>
      </c>
      <c r="F14" s="59">
        <v>-5364</v>
      </c>
      <c r="G14" s="66">
        <f>ROUND(F14/$AE14*1000,1)</f>
        <v>-4.7</v>
      </c>
      <c r="H14" s="35">
        <v>17</v>
      </c>
      <c r="I14" s="36">
        <v>2.2</v>
      </c>
      <c r="J14" s="35">
        <v>8</v>
      </c>
      <c r="K14" s="36">
        <v>1</v>
      </c>
      <c r="L14" s="35">
        <v>247</v>
      </c>
      <c r="M14" s="37">
        <v>31.1</v>
      </c>
      <c r="N14" s="35">
        <v>100</v>
      </c>
      <c r="O14" s="37">
        <v>12.6</v>
      </c>
      <c r="P14" s="35">
        <v>147</v>
      </c>
      <c r="Q14" s="37">
        <v>18.5</v>
      </c>
      <c r="R14" s="35">
        <v>36</v>
      </c>
      <c r="S14" s="37">
        <v>4.7</v>
      </c>
      <c r="T14" s="35">
        <v>31</v>
      </c>
      <c r="U14" s="38">
        <v>5</v>
      </c>
      <c r="V14" s="25">
        <v>4884</v>
      </c>
      <c r="W14" s="26">
        <f>ROUND(V14/$AE14*1000,1)</f>
        <v>4.3</v>
      </c>
      <c r="X14" s="25">
        <v>1856</v>
      </c>
      <c r="Y14" s="26">
        <f>ROUND(X14/$AE14*1000,1)</f>
        <v>1.6</v>
      </c>
      <c r="Z14" s="52">
        <v>29.2</v>
      </c>
      <c r="AA14" s="71">
        <v>27.5</v>
      </c>
      <c r="AB14" s="39">
        <v>1.34</v>
      </c>
      <c r="AC14" s="53" t="s">
        <v>23</v>
      </c>
      <c r="AE14" s="79">
        <v>1141865</v>
      </c>
    </row>
    <row r="15" spans="1:29" ht="7.5" customHeight="1">
      <c r="A15" s="19"/>
      <c r="B15" s="25"/>
      <c r="C15" s="26"/>
      <c r="D15" s="25"/>
      <c r="E15" s="26"/>
      <c r="F15" s="59"/>
      <c r="G15" s="66"/>
      <c r="H15" s="35"/>
      <c r="I15" s="37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8"/>
      <c r="V15" s="25"/>
      <c r="W15" s="27"/>
      <c r="X15" s="25"/>
      <c r="Y15" s="27"/>
      <c r="Z15" s="52"/>
      <c r="AA15" s="71"/>
      <c r="AB15" s="39"/>
      <c r="AC15" s="53"/>
    </row>
    <row r="16" spans="1:31" ht="13.5">
      <c r="A16" s="19" t="s">
        <v>24</v>
      </c>
      <c r="B16" s="25">
        <v>9357</v>
      </c>
      <c r="C16" s="26">
        <f aca="true" t="shared" si="0" ref="C16:C65">ROUND(B16/$AE16*1000,1)</f>
        <v>7.7</v>
      </c>
      <c r="D16" s="25">
        <v>13255</v>
      </c>
      <c r="E16" s="26">
        <f aca="true" t="shared" si="1" ref="E16:E65">ROUND(D16/$AE16*1000,1)</f>
        <v>11</v>
      </c>
      <c r="F16" s="59">
        <v>-3898</v>
      </c>
      <c r="G16" s="66">
        <f aca="true" t="shared" si="2" ref="G16:G65">ROUND(F16/$AE16*1000,1)</f>
        <v>-3.2</v>
      </c>
      <c r="H16" s="35">
        <v>18</v>
      </c>
      <c r="I16" s="36">
        <v>1.9</v>
      </c>
      <c r="J16" s="35">
        <v>10</v>
      </c>
      <c r="K16" s="36">
        <v>1.1</v>
      </c>
      <c r="L16" s="35">
        <v>274</v>
      </c>
      <c r="M16" s="37">
        <v>28.4</v>
      </c>
      <c r="N16" s="35">
        <v>109</v>
      </c>
      <c r="O16" s="37">
        <v>11.3</v>
      </c>
      <c r="P16" s="35">
        <v>165</v>
      </c>
      <c r="Q16" s="37">
        <v>17.1</v>
      </c>
      <c r="R16" s="35">
        <v>42</v>
      </c>
      <c r="S16" s="37">
        <v>4.5</v>
      </c>
      <c r="T16" s="35">
        <v>37</v>
      </c>
      <c r="U16" s="38">
        <v>5</v>
      </c>
      <c r="V16" s="25">
        <v>5729</v>
      </c>
      <c r="W16" s="26">
        <f aca="true" t="shared" si="3" ref="W16:W65">ROUND(V16/$AE16*1000,1)</f>
        <v>4.7</v>
      </c>
      <c r="X16" s="25">
        <v>2048</v>
      </c>
      <c r="Y16" s="26">
        <f aca="true" t="shared" si="4" ref="Y16:Y65">ROUND(X16/$AE16*1000,1)</f>
        <v>1.7</v>
      </c>
      <c r="Z16" s="52">
        <v>29.3</v>
      </c>
      <c r="AA16" s="71">
        <v>27.3</v>
      </c>
      <c r="AB16" s="39">
        <v>1.45</v>
      </c>
      <c r="AC16" s="53" t="s">
        <v>24</v>
      </c>
      <c r="AE16" s="79">
        <v>1209795</v>
      </c>
    </row>
    <row r="17" spans="1:31" ht="13.5">
      <c r="A17" s="19" t="s">
        <v>25</v>
      </c>
      <c r="B17" s="25">
        <v>17538</v>
      </c>
      <c r="C17" s="26">
        <f t="shared" si="0"/>
        <v>8.4</v>
      </c>
      <c r="D17" s="25">
        <v>20981</v>
      </c>
      <c r="E17" s="26">
        <f t="shared" si="1"/>
        <v>10.1</v>
      </c>
      <c r="F17" s="59">
        <v>-3443</v>
      </c>
      <c r="G17" s="66">
        <f t="shared" si="2"/>
        <v>-1.7</v>
      </c>
      <c r="H17" s="35">
        <v>42</v>
      </c>
      <c r="I17" s="36">
        <v>2.4</v>
      </c>
      <c r="J17" s="35">
        <v>20</v>
      </c>
      <c r="K17" s="36">
        <v>1.1</v>
      </c>
      <c r="L17" s="35">
        <v>567</v>
      </c>
      <c r="M17" s="37">
        <v>31.3</v>
      </c>
      <c r="N17" s="35">
        <v>240</v>
      </c>
      <c r="O17" s="37">
        <v>13.3</v>
      </c>
      <c r="P17" s="35">
        <v>327</v>
      </c>
      <c r="Q17" s="37">
        <v>18.1</v>
      </c>
      <c r="R17" s="35">
        <v>69</v>
      </c>
      <c r="S17" s="37">
        <v>3.9</v>
      </c>
      <c r="T17" s="35">
        <v>54</v>
      </c>
      <c r="U17" s="38">
        <v>15</v>
      </c>
      <c r="V17" s="25">
        <v>10606</v>
      </c>
      <c r="W17" s="26">
        <f t="shared" si="3"/>
        <v>5.1</v>
      </c>
      <c r="X17" s="25">
        <v>4366</v>
      </c>
      <c r="Y17" s="26">
        <f t="shared" si="4"/>
        <v>2.1</v>
      </c>
      <c r="Z17" s="52">
        <v>29</v>
      </c>
      <c r="AA17" s="71">
        <v>27</v>
      </c>
      <c r="AB17" s="39">
        <v>1.49</v>
      </c>
      <c r="AC17" s="53" t="s">
        <v>25</v>
      </c>
      <c r="AE17" s="79">
        <v>2081248</v>
      </c>
    </row>
    <row r="18" spans="1:31" ht="13.5">
      <c r="A18" s="19" t="s">
        <v>26</v>
      </c>
      <c r="B18" s="25">
        <v>24244</v>
      </c>
      <c r="C18" s="26">
        <f t="shared" si="0"/>
        <v>8.3</v>
      </c>
      <c r="D18" s="25">
        <v>25839</v>
      </c>
      <c r="E18" s="26">
        <f t="shared" si="1"/>
        <v>8.8</v>
      </c>
      <c r="F18" s="59">
        <v>-1595</v>
      </c>
      <c r="G18" s="66">
        <f t="shared" si="2"/>
        <v>-0.5</v>
      </c>
      <c r="H18" s="35">
        <v>68</v>
      </c>
      <c r="I18" s="36">
        <v>2.8</v>
      </c>
      <c r="J18" s="35">
        <v>33</v>
      </c>
      <c r="K18" s="36">
        <v>1.4</v>
      </c>
      <c r="L18" s="35">
        <v>715</v>
      </c>
      <c r="M18" s="37">
        <v>28.6</v>
      </c>
      <c r="N18" s="35">
        <v>306</v>
      </c>
      <c r="O18" s="37">
        <v>12.3</v>
      </c>
      <c r="P18" s="35">
        <v>409</v>
      </c>
      <c r="Q18" s="37">
        <v>16.4</v>
      </c>
      <c r="R18" s="35">
        <v>113</v>
      </c>
      <c r="S18" s="37">
        <v>4.6</v>
      </c>
      <c r="T18" s="35">
        <v>90</v>
      </c>
      <c r="U18" s="38">
        <v>23</v>
      </c>
      <c r="V18" s="25">
        <v>15534</v>
      </c>
      <c r="W18" s="26">
        <f t="shared" si="3"/>
        <v>5.3</v>
      </c>
      <c r="X18" s="25">
        <v>5833</v>
      </c>
      <c r="Y18" s="26">
        <f t="shared" si="4"/>
        <v>2</v>
      </c>
      <c r="Z18" s="52">
        <v>29.7</v>
      </c>
      <c r="AA18" s="71">
        <v>27.6</v>
      </c>
      <c r="AB18" s="39">
        <v>1.32</v>
      </c>
      <c r="AC18" s="53" t="s">
        <v>26</v>
      </c>
      <c r="AE18" s="79">
        <v>2937843</v>
      </c>
    </row>
    <row r="19" spans="1:31" ht="13.5">
      <c r="A19" s="19" t="s">
        <v>27</v>
      </c>
      <c r="B19" s="25">
        <v>17363</v>
      </c>
      <c r="C19" s="26">
        <f t="shared" si="0"/>
        <v>8.7</v>
      </c>
      <c r="D19" s="25">
        <v>18091</v>
      </c>
      <c r="E19" s="26">
        <f t="shared" si="1"/>
        <v>9.1</v>
      </c>
      <c r="F19" s="59">
        <v>-728</v>
      </c>
      <c r="G19" s="66">
        <f t="shared" si="2"/>
        <v>-0.4</v>
      </c>
      <c r="H19" s="35">
        <v>58</v>
      </c>
      <c r="I19" s="36">
        <v>3.3</v>
      </c>
      <c r="J19" s="35">
        <v>31</v>
      </c>
      <c r="K19" s="36">
        <v>1.8</v>
      </c>
      <c r="L19" s="35">
        <v>485</v>
      </c>
      <c r="M19" s="37">
        <v>27.2</v>
      </c>
      <c r="N19" s="35">
        <v>195</v>
      </c>
      <c r="O19" s="37">
        <v>10.9</v>
      </c>
      <c r="P19" s="35">
        <v>290</v>
      </c>
      <c r="Q19" s="37">
        <v>16.2</v>
      </c>
      <c r="R19" s="35">
        <v>76</v>
      </c>
      <c r="S19" s="37">
        <v>4.4</v>
      </c>
      <c r="T19" s="35">
        <v>47</v>
      </c>
      <c r="U19" s="38">
        <v>29</v>
      </c>
      <c r="V19" s="25">
        <v>11471</v>
      </c>
      <c r="W19" s="26">
        <f t="shared" si="3"/>
        <v>5.8</v>
      </c>
      <c r="X19" s="25">
        <v>4045</v>
      </c>
      <c r="Y19" s="26">
        <f t="shared" si="4"/>
        <v>2</v>
      </c>
      <c r="Z19" s="52">
        <v>29.7</v>
      </c>
      <c r="AA19" s="71">
        <v>27.6</v>
      </c>
      <c r="AB19" s="39">
        <v>1.4</v>
      </c>
      <c r="AC19" s="53" t="s">
        <v>27</v>
      </c>
      <c r="AE19" s="79">
        <v>1990257</v>
      </c>
    </row>
    <row r="20" spans="1:31" ht="13.5">
      <c r="A20" s="19" t="s">
        <v>28</v>
      </c>
      <c r="B20" s="25">
        <v>17134</v>
      </c>
      <c r="C20" s="26">
        <f t="shared" si="0"/>
        <v>8.6</v>
      </c>
      <c r="D20" s="25">
        <v>18546</v>
      </c>
      <c r="E20" s="26">
        <f t="shared" si="1"/>
        <v>9.3</v>
      </c>
      <c r="F20" s="59">
        <v>-1412</v>
      </c>
      <c r="G20" s="66">
        <f t="shared" si="2"/>
        <v>-0.7</v>
      </c>
      <c r="H20" s="35">
        <v>55</v>
      </c>
      <c r="I20" s="36">
        <v>3.2</v>
      </c>
      <c r="J20" s="35">
        <v>29</v>
      </c>
      <c r="K20" s="36">
        <v>1.7</v>
      </c>
      <c r="L20" s="35">
        <v>491</v>
      </c>
      <c r="M20" s="37">
        <v>27.9</v>
      </c>
      <c r="N20" s="35">
        <v>200</v>
      </c>
      <c r="O20" s="37">
        <v>11.3</v>
      </c>
      <c r="P20" s="35">
        <v>291</v>
      </c>
      <c r="Q20" s="37">
        <v>16.5</v>
      </c>
      <c r="R20" s="35">
        <v>86</v>
      </c>
      <c r="S20" s="37">
        <v>5</v>
      </c>
      <c r="T20" s="35">
        <v>66</v>
      </c>
      <c r="U20" s="38">
        <v>20</v>
      </c>
      <c r="V20" s="25">
        <v>10601</v>
      </c>
      <c r="W20" s="26">
        <f t="shared" si="3"/>
        <v>5.3</v>
      </c>
      <c r="X20" s="25">
        <v>3948</v>
      </c>
      <c r="Y20" s="26">
        <f t="shared" si="4"/>
        <v>2</v>
      </c>
      <c r="Z20" s="52">
        <v>29.6</v>
      </c>
      <c r="AA20" s="71">
        <v>27.7</v>
      </c>
      <c r="AB20" s="39">
        <v>1.39</v>
      </c>
      <c r="AC20" s="53" t="s">
        <v>28</v>
      </c>
      <c r="AE20" s="79">
        <v>1989184</v>
      </c>
    </row>
    <row r="21" spans="1:29" ht="7.5" customHeight="1">
      <c r="A21" s="19"/>
      <c r="B21" s="25"/>
      <c r="C21" s="26"/>
      <c r="D21" s="25"/>
      <c r="E21" s="26"/>
      <c r="F21" s="59"/>
      <c r="G21" s="66"/>
      <c r="H21" s="35"/>
      <c r="I21" s="37"/>
      <c r="J21" s="35"/>
      <c r="K21" s="37"/>
      <c r="L21" s="35"/>
      <c r="M21" s="37"/>
      <c r="N21" s="35"/>
      <c r="O21" s="37"/>
      <c r="P21" s="35"/>
      <c r="Q21" s="37"/>
      <c r="R21" s="35"/>
      <c r="S21" s="37"/>
      <c r="T21" s="35"/>
      <c r="U21" s="38"/>
      <c r="V21" s="25"/>
      <c r="W21" s="27"/>
      <c r="X21" s="25"/>
      <c r="Y21" s="27"/>
      <c r="Z21" s="52"/>
      <c r="AA21" s="71"/>
      <c r="AB21" s="39"/>
      <c r="AC21" s="53"/>
    </row>
    <row r="22" spans="1:31" ht="13.5">
      <c r="A22" s="19" t="s">
        <v>29</v>
      </c>
      <c r="B22" s="25">
        <v>59731</v>
      </c>
      <c r="C22" s="26">
        <f>ROUND(B22/$AE22*1000,1)</f>
        <v>8.6</v>
      </c>
      <c r="D22" s="25">
        <v>48095</v>
      </c>
      <c r="E22" s="26">
        <f>ROUND(D22/$AE22*1000,1)</f>
        <v>6.9</v>
      </c>
      <c r="F22" s="59">
        <v>11636</v>
      </c>
      <c r="G22" s="66">
        <f>ROUND(F22/$AE22*1000,1)</f>
        <v>1.7</v>
      </c>
      <c r="H22" s="35">
        <v>137</v>
      </c>
      <c r="I22" s="36">
        <v>2.3</v>
      </c>
      <c r="J22" s="35">
        <v>61</v>
      </c>
      <c r="K22" s="36">
        <v>1</v>
      </c>
      <c r="L22" s="35">
        <v>1637</v>
      </c>
      <c r="M22" s="37">
        <v>26.7</v>
      </c>
      <c r="N22" s="35">
        <v>780</v>
      </c>
      <c r="O22" s="37">
        <v>12.7</v>
      </c>
      <c r="P22" s="35">
        <v>857</v>
      </c>
      <c r="Q22" s="37">
        <v>14</v>
      </c>
      <c r="R22" s="35">
        <v>281</v>
      </c>
      <c r="S22" s="37">
        <v>4.7</v>
      </c>
      <c r="T22" s="35">
        <v>242</v>
      </c>
      <c r="U22" s="38">
        <v>39</v>
      </c>
      <c r="V22" s="25">
        <v>40486</v>
      </c>
      <c r="W22" s="26">
        <f>ROUND(V22/$AE22*1000,1)</f>
        <v>5.8</v>
      </c>
      <c r="X22" s="25">
        <v>14521</v>
      </c>
      <c r="Y22" s="26">
        <f>ROUND(X22/$AE22*1000,1)</f>
        <v>2.1</v>
      </c>
      <c r="Z22" s="52">
        <v>30.2</v>
      </c>
      <c r="AA22" s="71">
        <v>27.2</v>
      </c>
      <c r="AB22" s="39">
        <v>1.22</v>
      </c>
      <c r="AC22" s="53" t="s">
        <v>29</v>
      </c>
      <c r="AE22" s="79">
        <v>6974003</v>
      </c>
    </row>
    <row r="23" spans="1:31" ht="13.5">
      <c r="A23" s="19" t="s">
        <v>30</v>
      </c>
      <c r="B23" s="25">
        <v>50588</v>
      </c>
      <c r="C23" s="26">
        <f t="shared" si="0"/>
        <v>8.5</v>
      </c>
      <c r="D23" s="25">
        <v>44021</v>
      </c>
      <c r="E23" s="26">
        <f t="shared" si="1"/>
        <v>7.4</v>
      </c>
      <c r="F23" s="59">
        <v>6567</v>
      </c>
      <c r="G23" s="66">
        <f t="shared" si="2"/>
        <v>1.1</v>
      </c>
      <c r="H23" s="35">
        <v>147</v>
      </c>
      <c r="I23" s="36">
        <v>2.9</v>
      </c>
      <c r="J23" s="35">
        <v>76</v>
      </c>
      <c r="K23" s="36">
        <v>1.5</v>
      </c>
      <c r="L23" s="35">
        <v>1487</v>
      </c>
      <c r="M23" s="37">
        <v>28.6</v>
      </c>
      <c r="N23" s="35">
        <v>774</v>
      </c>
      <c r="O23" s="37">
        <v>14.9</v>
      </c>
      <c r="P23" s="35">
        <v>713</v>
      </c>
      <c r="Q23" s="37">
        <v>13.7</v>
      </c>
      <c r="R23" s="35">
        <v>253</v>
      </c>
      <c r="S23" s="37">
        <v>5</v>
      </c>
      <c r="T23" s="35">
        <v>199</v>
      </c>
      <c r="U23" s="38">
        <v>54</v>
      </c>
      <c r="V23" s="25">
        <v>35506</v>
      </c>
      <c r="W23" s="26">
        <f t="shared" si="3"/>
        <v>5.9</v>
      </c>
      <c r="X23" s="25">
        <v>12579</v>
      </c>
      <c r="Y23" s="26">
        <f t="shared" si="4"/>
        <v>2.1</v>
      </c>
      <c r="Z23" s="52">
        <v>30.3</v>
      </c>
      <c r="AA23" s="71">
        <v>28.3</v>
      </c>
      <c r="AB23" s="39">
        <v>1.22</v>
      </c>
      <c r="AC23" s="53" t="s">
        <v>30</v>
      </c>
      <c r="AE23" s="79">
        <v>5983085</v>
      </c>
    </row>
    <row r="24" spans="1:31" ht="13.5">
      <c r="A24" s="19" t="s">
        <v>31</v>
      </c>
      <c r="B24" s="25">
        <v>96542</v>
      </c>
      <c r="C24" s="26">
        <f t="shared" si="0"/>
        <v>7.8</v>
      </c>
      <c r="D24" s="25">
        <v>93599</v>
      </c>
      <c r="E24" s="26">
        <f t="shared" si="1"/>
        <v>7.6</v>
      </c>
      <c r="F24" s="59">
        <v>2943</v>
      </c>
      <c r="G24" s="66">
        <f t="shared" si="2"/>
        <v>0.2</v>
      </c>
      <c r="H24" s="35">
        <v>257</v>
      </c>
      <c r="I24" s="36">
        <v>2.7</v>
      </c>
      <c r="J24" s="35">
        <v>129</v>
      </c>
      <c r="K24" s="36">
        <v>1.3</v>
      </c>
      <c r="L24" s="35">
        <v>2839</v>
      </c>
      <c r="M24" s="37">
        <v>28.6</v>
      </c>
      <c r="N24" s="35">
        <v>1293</v>
      </c>
      <c r="O24" s="37">
        <v>13</v>
      </c>
      <c r="P24" s="35">
        <v>1546</v>
      </c>
      <c r="Q24" s="37">
        <v>15.6</v>
      </c>
      <c r="R24" s="35">
        <v>461</v>
      </c>
      <c r="S24" s="37">
        <v>4.8</v>
      </c>
      <c r="T24" s="35">
        <v>370</v>
      </c>
      <c r="U24" s="38">
        <v>91</v>
      </c>
      <c r="V24" s="25">
        <v>85382</v>
      </c>
      <c r="W24" s="26">
        <f t="shared" si="3"/>
        <v>6.9</v>
      </c>
      <c r="X24" s="25">
        <v>26984</v>
      </c>
      <c r="Y24" s="26">
        <f t="shared" si="4"/>
        <v>2.2</v>
      </c>
      <c r="Z24" s="52">
        <v>31.2</v>
      </c>
      <c r="AA24" s="71">
        <v>29.2</v>
      </c>
      <c r="AB24" s="39">
        <v>1</v>
      </c>
      <c r="AC24" s="53" t="s">
        <v>31</v>
      </c>
      <c r="AE24" s="79">
        <v>12325038</v>
      </c>
    </row>
    <row r="25" spans="1:31" ht="13.5">
      <c r="A25" s="19" t="s">
        <v>32</v>
      </c>
      <c r="B25" s="25">
        <v>76196</v>
      </c>
      <c r="C25" s="26">
        <f t="shared" si="0"/>
        <v>8.8</v>
      </c>
      <c r="D25" s="25">
        <v>58801</v>
      </c>
      <c r="E25" s="26">
        <f t="shared" si="1"/>
        <v>6.8</v>
      </c>
      <c r="F25" s="59">
        <v>17395</v>
      </c>
      <c r="G25" s="66">
        <f t="shared" si="2"/>
        <v>2</v>
      </c>
      <c r="H25" s="35">
        <v>239</v>
      </c>
      <c r="I25" s="36">
        <v>3.1</v>
      </c>
      <c r="J25" s="35">
        <v>127</v>
      </c>
      <c r="K25" s="36">
        <v>1.7</v>
      </c>
      <c r="L25" s="35">
        <v>2062</v>
      </c>
      <c r="M25" s="37">
        <v>26.3</v>
      </c>
      <c r="N25" s="35">
        <v>1023</v>
      </c>
      <c r="O25" s="37">
        <v>13.1</v>
      </c>
      <c r="P25" s="35">
        <v>1039</v>
      </c>
      <c r="Q25" s="37">
        <v>13.3</v>
      </c>
      <c r="R25" s="35">
        <v>397</v>
      </c>
      <c r="S25" s="37">
        <v>5.2</v>
      </c>
      <c r="T25" s="35">
        <v>311</v>
      </c>
      <c r="U25" s="38">
        <v>86</v>
      </c>
      <c r="V25" s="25">
        <v>56049</v>
      </c>
      <c r="W25" s="26">
        <f t="shared" si="3"/>
        <v>6.5</v>
      </c>
      <c r="X25" s="25">
        <v>18516</v>
      </c>
      <c r="Y25" s="26">
        <f t="shared" si="4"/>
        <v>2.1</v>
      </c>
      <c r="Z25" s="52">
        <v>30.6</v>
      </c>
      <c r="AA25" s="71">
        <v>28.6</v>
      </c>
      <c r="AB25" s="39">
        <v>1.19</v>
      </c>
      <c r="AC25" s="53" t="s">
        <v>32</v>
      </c>
      <c r="AE25" s="79">
        <v>8675683</v>
      </c>
    </row>
    <row r="26" spans="1:31" ht="13.5">
      <c r="A26" s="19" t="s">
        <v>33</v>
      </c>
      <c r="B26" s="25">
        <v>18505</v>
      </c>
      <c r="C26" s="26">
        <f t="shared" si="0"/>
        <v>7.6</v>
      </c>
      <c r="D26" s="25">
        <v>24396</v>
      </c>
      <c r="E26" s="26">
        <f t="shared" si="1"/>
        <v>10.1</v>
      </c>
      <c r="F26" s="59">
        <v>-5891</v>
      </c>
      <c r="G26" s="66">
        <f t="shared" si="2"/>
        <v>-2.4</v>
      </c>
      <c r="H26" s="35">
        <v>50</v>
      </c>
      <c r="I26" s="36">
        <v>2.7</v>
      </c>
      <c r="J26" s="35">
        <v>23</v>
      </c>
      <c r="K26" s="36">
        <v>1.2</v>
      </c>
      <c r="L26" s="35">
        <v>529</v>
      </c>
      <c r="M26" s="37">
        <v>27.8</v>
      </c>
      <c r="N26" s="35">
        <v>253</v>
      </c>
      <c r="O26" s="37">
        <v>13.3</v>
      </c>
      <c r="P26" s="35">
        <v>276</v>
      </c>
      <c r="Q26" s="37">
        <v>14.5</v>
      </c>
      <c r="R26" s="35">
        <v>94</v>
      </c>
      <c r="S26" s="37">
        <v>5.1</v>
      </c>
      <c r="T26" s="35">
        <v>79</v>
      </c>
      <c r="U26" s="38">
        <v>15</v>
      </c>
      <c r="V26" s="25">
        <v>11484</v>
      </c>
      <c r="W26" s="26">
        <f t="shared" si="3"/>
        <v>4.7</v>
      </c>
      <c r="X26" s="25">
        <v>3601</v>
      </c>
      <c r="Y26" s="26">
        <f t="shared" si="4"/>
        <v>1.5</v>
      </c>
      <c r="Z26" s="52">
        <v>29.7</v>
      </c>
      <c r="AA26" s="71">
        <v>27.7</v>
      </c>
      <c r="AB26" s="39">
        <v>1.34</v>
      </c>
      <c r="AC26" s="53" t="s">
        <v>33</v>
      </c>
      <c r="AE26" s="79">
        <v>2420575</v>
      </c>
    </row>
    <row r="27" spans="1:29" ht="7.5" customHeight="1">
      <c r="A27" s="19"/>
      <c r="B27" s="25"/>
      <c r="C27" s="26"/>
      <c r="D27" s="25"/>
      <c r="E27" s="26"/>
      <c r="F27" s="59"/>
      <c r="G27" s="66"/>
      <c r="H27" s="35"/>
      <c r="I27" s="37"/>
      <c r="J27" s="35"/>
      <c r="K27" s="37"/>
      <c r="L27" s="35"/>
      <c r="M27" s="37"/>
      <c r="N27" s="35"/>
      <c r="O27" s="37"/>
      <c r="P27" s="35"/>
      <c r="Q27" s="37"/>
      <c r="R27" s="35"/>
      <c r="S27" s="37"/>
      <c r="T27" s="35"/>
      <c r="U27" s="38"/>
      <c r="V27" s="25"/>
      <c r="W27" s="27"/>
      <c r="X27" s="25"/>
      <c r="Y27" s="27"/>
      <c r="Z27" s="52"/>
      <c r="AA27" s="71"/>
      <c r="AB27" s="39"/>
      <c r="AC27" s="53"/>
    </row>
    <row r="28" spans="1:31" ht="13.5">
      <c r="A28" s="19" t="s">
        <v>34</v>
      </c>
      <c r="B28" s="25">
        <v>8973</v>
      </c>
      <c r="C28" s="26">
        <f>ROUND(B28/$AE28*1000,1)</f>
        <v>8.1</v>
      </c>
      <c r="D28" s="25">
        <v>10861</v>
      </c>
      <c r="E28" s="26">
        <f>ROUND(D28/$AE28*1000,1)</f>
        <v>9.9</v>
      </c>
      <c r="F28" s="59">
        <v>-1888</v>
      </c>
      <c r="G28" s="66">
        <f>ROUND(F28/$AE28*1000,1)</f>
        <v>-1.7</v>
      </c>
      <c r="H28" s="35">
        <v>29</v>
      </c>
      <c r="I28" s="36">
        <v>3.2</v>
      </c>
      <c r="J28" s="35">
        <v>14</v>
      </c>
      <c r="K28" s="36">
        <v>1.6</v>
      </c>
      <c r="L28" s="35">
        <v>233</v>
      </c>
      <c r="M28" s="37">
        <v>25.3</v>
      </c>
      <c r="N28" s="35">
        <v>123</v>
      </c>
      <c r="O28" s="37">
        <v>13.4</v>
      </c>
      <c r="P28" s="35">
        <v>110</v>
      </c>
      <c r="Q28" s="37">
        <v>11.9</v>
      </c>
      <c r="R28" s="35">
        <v>36</v>
      </c>
      <c r="S28" s="37">
        <v>4</v>
      </c>
      <c r="T28" s="35">
        <v>28</v>
      </c>
      <c r="U28" s="38">
        <v>8</v>
      </c>
      <c r="V28" s="25">
        <v>5355</v>
      </c>
      <c r="W28" s="26">
        <f>ROUND(V28/$AE28*1000,1)</f>
        <v>4.9</v>
      </c>
      <c r="X28" s="25">
        <v>1735</v>
      </c>
      <c r="Y28" s="26">
        <f>ROUND(X28/$AE28*1000,1)</f>
        <v>1.6</v>
      </c>
      <c r="Z28" s="52">
        <v>29.7</v>
      </c>
      <c r="AA28" s="71">
        <v>27.7</v>
      </c>
      <c r="AB28" s="39">
        <v>1.37</v>
      </c>
      <c r="AC28" s="53" t="s">
        <v>34</v>
      </c>
      <c r="AE28" s="79">
        <v>1101133</v>
      </c>
    </row>
    <row r="29" spans="1:31" ht="13.5">
      <c r="A29" s="19" t="s">
        <v>35</v>
      </c>
      <c r="B29" s="25">
        <v>10049</v>
      </c>
      <c r="C29" s="26">
        <f t="shared" si="0"/>
        <v>8.6</v>
      </c>
      <c r="D29" s="25">
        <v>10376</v>
      </c>
      <c r="E29" s="26">
        <f t="shared" si="1"/>
        <v>8.9</v>
      </c>
      <c r="F29" s="59">
        <v>-327</v>
      </c>
      <c r="G29" s="66">
        <f t="shared" si="2"/>
        <v>-0.3</v>
      </c>
      <c r="H29" s="35">
        <v>30</v>
      </c>
      <c r="I29" s="36">
        <v>3</v>
      </c>
      <c r="J29" s="35">
        <v>14</v>
      </c>
      <c r="K29" s="36">
        <v>1.4</v>
      </c>
      <c r="L29" s="35">
        <v>259</v>
      </c>
      <c r="M29" s="37">
        <v>25.1</v>
      </c>
      <c r="N29" s="35">
        <v>137</v>
      </c>
      <c r="O29" s="37">
        <v>13.3</v>
      </c>
      <c r="P29" s="35">
        <v>122</v>
      </c>
      <c r="Q29" s="37">
        <v>11.8</v>
      </c>
      <c r="R29" s="35">
        <v>52</v>
      </c>
      <c r="S29" s="37">
        <v>5.2</v>
      </c>
      <c r="T29" s="35">
        <v>40</v>
      </c>
      <c r="U29" s="38">
        <v>12</v>
      </c>
      <c r="V29" s="25">
        <v>6052</v>
      </c>
      <c r="W29" s="26">
        <f t="shared" si="3"/>
        <v>5.2</v>
      </c>
      <c r="X29" s="25">
        <v>1907</v>
      </c>
      <c r="Y29" s="26">
        <f t="shared" si="4"/>
        <v>1.6</v>
      </c>
      <c r="Z29" s="52">
        <v>29.6</v>
      </c>
      <c r="AA29" s="71">
        <v>27.8</v>
      </c>
      <c r="AB29" s="39">
        <v>1.35</v>
      </c>
      <c r="AC29" s="53" t="s">
        <v>35</v>
      </c>
      <c r="AE29" s="79">
        <v>1166366</v>
      </c>
    </row>
    <row r="30" spans="1:31" ht="13.5">
      <c r="A30" s="19" t="s">
        <v>36</v>
      </c>
      <c r="B30" s="25">
        <v>7148</v>
      </c>
      <c r="C30" s="26">
        <f t="shared" si="0"/>
        <v>8.8</v>
      </c>
      <c r="D30" s="25">
        <v>7772</v>
      </c>
      <c r="E30" s="26">
        <f t="shared" si="1"/>
        <v>9.6</v>
      </c>
      <c r="F30" s="59">
        <v>-624</v>
      </c>
      <c r="G30" s="66">
        <f t="shared" si="2"/>
        <v>-0.8</v>
      </c>
      <c r="H30" s="35">
        <v>20</v>
      </c>
      <c r="I30" s="36">
        <v>2.8</v>
      </c>
      <c r="J30" s="35">
        <v>9</v>
      </c>
      <c r="K30" s="36">
        <v>1.3</v>
      </c>
      <c r="L30" s="35">
        <v>191</v>
      </c>
      <c r="M30" s="37">
        <v>26</v>
      </c>
      <c r="N30" s="35">
        <v>89</v>
      </c>
      <c r="O30" s="37">
        <v>12.1</v>
      </c>
      <c r="P30" s="35">
        <v>102</v>
      </c>
      <c r="Q30" s="37">
        <v>13.9</v>
      </c>
      <c r="R30" s="35">
        <v>29</v>
      </c>
      <c r="S30" s="37">
        <v>4</v>
      </c>
      <c r="T30" s="35">
        <v>25</v>
      </c>
      <c r="U30" s="38">
        <v>4</v>
      </c>
      <c r="V30" s="25">
        <v>4365</v>
      </c>
      <c r="W30" s="26">
        <f t="shared" si="3"/>
        <v>5.4</v>
      </c>
      <c r="X30" s="25">
        <v>1395</v>
      </c>
      <c r="Y30" s="26">
        <f t="shared" si="4"/>
        <v>1.7</v>
      </c>
      <c r="Z30" s="52">
        <v>29.3</v>
      </c>
      <c r="AA30" s="71">
        <v>27.4</v>
      </c>
      <c r="AB30" s="39">
        <v>1.5</v>
      </c>
      <c r="AC30" s="53" t="s">
        <v>36</v>
      </c>
      <c r="AE30" s="79">
        <v>810772</v>
      </c>
    </row>
    <row r="31" spans="1:31" ht="13.5">
      <c r="A31" s="19" t="s">
        <v>37</v>
      </c>
      <c r="B31" s="25">
        <v>7149</v>
      </c>
      <c r="C31" s="26">
        <f t="shared" si="0"/>
        <v>8.2</v>
      </c>
      <c r="D31" s="25">
        <v>8291</v>
      </c>
      <c r="E31" s="26">
        <f t="shared" si="1"/>
        <v>9.5</v>
      </c>
      <c r="F31" s="59">
        <v>-1142</v>
      </c>
      <c r="G31" s="66">
        <f t="shared" si="2"/>
        <v>-1.3</v>
      </c>
      <c r="H31" s="35">
        <v>18</v>
      </c>
      <c r="I31" s="36">
        <v>2.5</v>
      </c>
      <c r="J31" s="35">
        <v>7</v>
      </c>
      <c r="K31" s="36">
        <v>1</v>
      </c>
      <c r="L31" s="35">
        <v>195</v>
      </c>
      <c r="M31" s="37">
        <v>26.6</v>
      </c>
      <c r="N31" s="35">
        <v>96</v>
      </c>
      <c r="O31" s="37">
        <v>13.1</v>
      </c>
      <c r="P31" s="35">
        <v>99</v>
      </c>
      <c r="Q31" s="37">
        <v>13.5</v>
      </c>
      <c r="R31" s="35">
        <v>32</v>
      </c>
      <c r="S31" s="37">
        <v>4.5</v>
      </c>
      <c r="T31" s="35">
        <v>27</v>
      </c>
      <c r="U31" s="38">
        <v>5</v>
      </c>
      <c r="V31" s="25">
        <v>4531</v>
      </c>
      <c r="W31" s="26">
        <f t="shared" si="3"/>
        <v>5.2</v>
      </c>
      <c r="X31" s="25">
        <v>1743</v>
      </c>
      <c r="Y31" s="26">
        <f t="shared" si="4"/>
        <v>2</v>
      </c>
      <c r="Z31" s="52">
        <v>30.1</v>
      </c>
      <c r="AA31" s="71">
        <v>28</v>
      </c>
      <c r="AB31" s="39">
        <v>1.38</v>
      </c>
      <c r="AC31" s="53" t="s">
        <v>37</v>
      </c>
      <c r="AE31" s="79">
        <v>870939</v>
      </c>
    </row>
    <row r="32" spans="1:31" ht="13.5">
      <c r="A32" s="19" t="s">
        <v>38</v>
      </c>
      <c r="B32" s="25">
        <v>18517</v>
      </c>
      <c r="C32" s="26">
        <f t="shared" si="0"/>
        <v>8.6</v>
      </c>
      <c r="D32" s="25">
        <v>21369</v>
      </c>
      <c r="E32" s="26">
        <f t="shared" si="1"/>
        <v>9.9</v>
      </c>
      <c r="F32" s="59">
        <v>-2852</v>
      </c>
      <c r="G32" s="66">
        <f t="shared" si="2"/>
        <v>-1.3</v>
      </c>
      <c r="H32" s="35">
        <v>42</v>
      </c>
      <c r="I32" s="36">
        <v>2.3</v>
      </c>
      <c r="J32" s="40">
        <v>20</v>
      </c>
      <c r="K32" s="36">
        <v>1.1</v>
      </c>
      <c r="L32" s="35">
        <v>479</v>
      </c>
      <c r="M32" s="37">
        <v>25.2</v>
      </c>
      <c r="N32" s="35">
        <v>220</v>
      </c>
      <c r="O32" s="37">
        <v>11.6</v>
      </c>
      <c r="P32" s="35">
        <v>259</v>
      </c>
      <c r="Q32" s="37">
        <v>13.6</v>
      </c>
      <c r="R32" s="35">
        <v>91</v>
      </c>
      <c r="S32" s="37">
        <v>4.9</v>
      </c>
      <c r="T32" s="35">
        <v>76</v>
      </c>
      <c r="U32" s="38">
        <v>15</v>
      </c>
      <c r="V32" s="25">
        <v>11644</v>
      </c>
      <c r="W32" s="26">
        <f t="shared" si="3"/>
        <v>5.4</v>
      </c>
      <c r="X32" s="25">
        <v>3953</v>
      </c>
      <c r="Y32" s="26">
        <f t="shared" si="4"/>
        <v>1.8</v>
      </c>
      <c r="Z32" s="52">
        <v>30.2</v>
      </c>
      <c r="AA32" s="71">
        <v>28.2</v>
      </c>
      <c r="AB32" s="39">
        <v>1.46</v>
      </c>
      <c r="AC32" s="53" t="s">
        <v>38</v>
      </c>
      <c r="AE32" s="79">
        <v>2161328</v>
      </c>
    </row>
    <row r="33" spans="1:29" ht="7.5" customHeight="1">
      <c r="A33" s="19"/>
      <c r="B33" s="25"/>
      <c r="C33" s="26"/>
      <c r="D33" s="25"/>
      <c r="E33" s="26"/>
      <c r="F33" s="59"/>
      <c r="G33" s="66"/>
      <c r="H33" s="35"/>
      <c r="I33" s="37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8"/>
      <c r="V33" s="25"/>
      <c r="W33" s="27"/>
      <c r="X33" s="25"/>
      <c r="Y33" s="27"/>
      <c r="Z33" s="52"/>
      <c r="AA33" s="71"/>
      <c r="AB33" s="39"/>
      <c r="AC33" s="53"/>
    </row>
    <row r="34" spans="1:31" ht="13.5">
      <c r="A34" s="19" t="s">
        <v>39</v>
      </c>
      <c r="B34" s="25">
        <v>17706</v>
      </c>
      <c r="C34" s="26">
        <f>ROUND(B34/$AE34*1000,1)</f>
        <v>8.6</v>
      </c>
      <c r="D34" s="25">
        <v>18511</v>
      </c>
      <c r="E34" s="26">
        <f>ROUND(D34/$AE34*1000,1)</f>
        <v>8.9</v>
      </c>
      <c r="F34" s="59">
        <v>-805</v>
      </c>
      <c r="G34" s="66">
        <f>ROUND(F34/$AE34*1000,1)</f>
        <v>-0.4</v>
      </c>
      <c r="H34" s="35">
        <v>54</v>
      </c>
      <c r="I34" s="36">
        <v>3</v>
      </c>
      <c r="J34" s="35">
        <v>34</v>
      </c>
      <c r="K34" s="36">
        <v>1.9</v>
      </c>
      <c r="L34" s="35">
        <v>469</v>
      </c>
      <c r="M34" s="37">
        <v>25.8</v>
      </c>
      <c r="N34" s="35">
        <v>243</v>
      </c>
      <c r="O34" s="37">
        <v>13.4</v>
      </c>
      <c r="P34" s="35">
        <v>226</v>
      </c>
      <c r="Q34" s="37">
        <v>12.4</v>
      </c>
      <c r="R34" s="35">
        <v>105</v>
      </c>
      <c r="S34" s="37">
        <v>5.9</v>
      </c>
      <c r="T34" s="35">
        <v>85</v>
      </c>
      <c r="U34" s="38">
        <v>20</v>
      </c>
      <c r="V34" s="25">
        <v>10512</v>
      </c>
      <c r="W34" s="26">
        <f>ROUND(V34/$AE34*1000,1)</f>
        <v>5.1</v>
      </c>
      <c r="X34" s="25">
        <v>3564</v>
      </c>
      <c r="Y34" s="26">
        <f>ROUND(X34/$AE34*1000,1)</f>
        <v>1.7</v>
      </c>
      <c r="Z34" s="52">
        <v>29.5</v>
      </c>
      <c r="AA34" s="71">
        <v>27.5</v>
      </c>
      <c r="AB34" s="39">
        <v>1.37</v>
      </c>
      <c r="AC34" s="53" t="s">
        <v>39</v>
      </c>
      <c r="AE34" s="79">
        <v>2070404</v>
      </c>
    </row>
    <row r="35" spans="1:31" ht="13.5">
      <c r="A35" s="19" t="s">
        <v>40</v>
      </c>
      <c r="B35" s="25">
        <v>31908</v>
      </c>
      <c r="C35" s="26">
        <f t="shared" si="0"/>
        <v>8.6</v>
      </c>
      <c r="D35" s="25">
        <v>31747</v>
      </c>
      <c r="E35" s="26">
        <f t="shared" si="1"/>
        <v>8.5</v>
      </c>
      <c r="F35" s="59">
        <v>161</v>
      </c>
      <c r="G35" s="66">
        <f t="shared" si="2"/>
        <v>0</v>
      </c>
      <c r="H35" s="35">
        <v>99</v>
      </c>
      <c r="I35" s="36">
        <v>3.1</v>
      </c>
      <c r="J35" s="35">
        <v>56</v>
      </c>
      <c r="K35" s="36">
        <v>1.8</v>
      </c>
      <c r="L35" s="35">
        <v>816</v>
      </c>
      <c r="M35" s="37">
        <v>24.9</v>
      </c>
      <c r="N35" s="35">
        <v>364</v>
      </c>
      <c r="O35" s="37">
        <v>11.1</v>
      </c>
      <c r="P35" s="35">
        <v>452</v>
      </c>
      <c r="Q35" s="37">
        <v>13.8</v>
      </c>
      <c r="R35" s="35">
        <v>161</v>
      </c>
      <c r="S35" s="37">
        <v>5</v>
      </c>
      <c r="T35" s="35">
        <v>123</v>
      </c>
      <c r="U35" s="38">
        <v>38</v>
      </c>
      <c r="V35" s="25">
        <v>21056</v>
      </c>
      <c r="W35" s="26">
        <f t="shared" si="3"/>
        <v>5.7</v>
      </c>
      <c r="X35" s="25">
        <v>7474</v>
      </c>
      <c r="Y35" s="26">
        <f t="shared" si="4"/>
        <v>2</v>
      </c>
      <c r="Z35" s="52">
        <v>29.8</v>
      </c>
      <c r="AA35" s="71">
        <v>27.8</v>
      </c>
      <c r="AB35" s="39">
        <v>1.39</v>
      </c>
      <c r="AC35" s="53" t="s">
        <v>40</v>
      </c>
      <c r="AE35" s="79">
        <v>3721561</v>
      </c>
    </row>
    <row r="36" spans="1:31" ht="13.5">
      <c r="A36" s="19" t="s">
        <v>41</v>
      </c>
      <c r="B36" s="25">
        <v>67110</v>
      </c>
      <c r="C36" s="26">
        <f t="shared" si="0"/>
        <v>9.4</v>
      </c>
      <c r="D36" s="25">
        <v>52536</v>
      </c>
      <c r="E36" s="26">
        <f t="shared" si="1"/>
        <v>7.4</v>
      </c>
      <c r="F36" s="59">
        <v>14574</v>
      </c>
      <c r="G36" s="66">
        <f t="shared" si="2"/>
        <v>2.1</v>
      </c>
      <c r="H36" s="35">
        <v>202</v>
      </c>
      <c r="I36" s="36">
        <v>3</v>
      </c>
      <c r="J36" s="35">
        <v>98</v>
      </c>
      <c r="K36" s="36">
        <v>1.5</v>
      </c>
      <c r="L36" s="35">
        <v>1748</v>
      </c>
      <c r="M36" s="37">
        <v>25.4</v>
      </c>
      <c r="N36" s="35">
        <v>777</v>
      </c>
      <c r="O36" s="37">
        <v>11.3</v>
      </c>
      <c r="P36" s="35">
        <v>971</v>
      </c>
      <c r="Q36" s="37">
        <v>14.1</v>
      </c>
      <c r="R36" s="35">
        <v>333</v>
      </c>
      <c r="S36" s="37">
        <v>4.9</v>
      </c>
      <c r="T36" s="35">
        <v>259</v>
      </c>
      <c r="U36" s="38">
        <v>74</v>
      </c>
      <c r="V36" s="25">
        <v>43948</v>
      </c>
      <c r="W36" s="26">
        <f t="shared" si="3"/>
        <v>6.2</v>
      </c>
      <c r="X36" s="25">
        <v>13997</v>
      </c>
      <c r="Y36" s="26">
        <f t="shared" si="4"/>
        <v>2</v>
      </c>
      <c r="Z36" s="52">
        <v>29.7</v>
      </c>
      <c r="AA36" s="71">
        <v>27.8</v>
      </c>
      <c r="AB36" s="39">
        <v>1.34</v>
      </c>
      <c r="AC36" s="53" t="s">
        <v>41</v>
      </c>
      <c r="AE36" s="79">
        <v>7103849</v>
      </c>
    </row>
    <row r="37" spans="1:31" ht="13.5">
      <c r="A37" s="19" t="s">
        <v>42</v>
      </c>
      <c r="B37" s="25">
        <v>15345</v>
      </c>
      <c r="C37" s="26">
        <f t="shared" si="0"/>
        <v>8.4</v>
      </c>
      <c r="D37" s="25">
        <v>17154</v>
      </c>
      <c r="E37" s="26">
        <f t="shared" si="1"/>
        <v>9.4</v>
      </c>
      <c r="F37" s="59">
        <v>-1809</v>
      </c>
      <c r="G37" s="66">
        <f t="shared" si="2"/>
        <v>-1</v>
      </c>
      <c r="H37" s="35">
        <v>33</v>
      </c>
      <c r="I37" s="36">
        <v>2.2</v>
      </c>
      <c r="J37" s="35">
        <v>18</v>
      </c>
      <c r="K37" s="36">
        <v>1.2</v>
      </c>
      <c r="L37" s="35">
        <v>417</v>
      </c>
      <c r="M37" s="37">
        <v>26.5</v>
      </c>
      <c r="N37" s="35">
        <v>178</v>
      </c>
      <c r="O37" s="37">
        <v>11.3</v>
      </c>
      <c r="P37" s="35">
        <v>239</v>
      </c>
      <c r="Q37" s="37">
        <v>15.2</v>
      </c>
      <c r="R37" s="35">
        <v>76</v>
      </c>
      <c r="S37" s="37">
        <v>4.9</v>
      </c>
      <c r="T37" s="35">
        <v>65</v>
      </c>
      <c r="U37" s="38">
        <v>11</v>
      </c>
      <c r="V37" s="25">
        <v>9640</v>
      </c>
      <c r="W37" s="26">
        <f t="shared" si="3"/>
        <v>5.3</v>
      </c>
      <c r="X37" s="25">
        <v>3700</v>
      </c>
      <c r="Y37" s="26">
        <f t="shared" si="4"/>
        <v>2</v>
      </c>
      <c r="Z37" s="52">
        <v>29.2</v>
      </c>
      <c r="AA37" s="71">
        <v>27.5</v>
      </c>
      <c r="AB37" s="39">
        <v>1.36</v>
      </c>
      <c r="AC37" s="53" t="s">
        <v>42</v>
      </c>
      <c r="AE37" s="79">
        <v>1832672</v>
      </c>
    </row>
    <row r="38" spans="1:31" ht="13.5">
      <c r="A38" s="19" t="s">
        <v>43</v>
      </c>
      <c r="B38" s="25">
        <v>12899</v>
      </c>
      <c r="C38" s="26">
        <f t="shared" si="0"/>
        <v>9.5</v>
      </c>
      <c r="D38" s="25">
        <v>10419</v>
      </c>
      <c r="E38" s="26">
        <f t="shared" si="1"/>
        <v>7.7</v>
      </c>
      <c r="F38" s="59">
        <v>2480</v>
      </c>
      <c r="G38" s="66">
        <f t="shared" si="2"/>
        <v>1.8</v>
      </c>
      <c r="H38" s="35">
        <v>45</v>
      </c>
      <c r="I38" s="36">
        <v>3.5</v>
      </c>
      <c r="J38" s="35">
        <v>27</v>
      </c>
      <c r="K38" s="36">
        <v>2.1</v>
      </c>
      <c r="L38" s="35">
        <v>308</v>
      </c>
      <c r="M38" s="37">
        <v>23.3</v>
      </c>
      <c r="N38" s="35">
        <v>169</v>
      </c>
      <c r="O38" s="37">
        <v>12.8</v>
      </c>
      <c r="P38" s="35">
        <v>139</v>
      </c>
      <c r="Q38" s="37">
        <v>10.5</v>
      </c>
      <c r="R38" s="35">
        <v>73</v>
      </c>
      <c r="S38" s="37">
        <v>5.6</v>
      </c>
      <c r="T38" s="35">
        <v>52</v>
      </c>
      <c r="U38" s="38">
        <v>21</v>
      </c>
      <c r="V38" s="25">
        <v>7732</v>
      </c>
      <c r="W38" s="26">
        <f t="shared" si="3"/>
        <v>5.7</v>
      </c>
      <c r="X38" s="25">
        <v>2472</v>
      </c>
      <c r="Y38" s="26">
        <f t="shared" si="4"/>
        <v>1.8</v>
      </c>
      <c r="Z38" s="52">
        <v>29.6</v>
      </c>
      <c r="AA38" s="71">
        <v>27.7</v>
      </c>
      <c r="AB38" s="39">
        <v>1.39</v>
      </c>
      <c r="AC38" s="53" t="s">
        <v>43</v>
      </c>
      <c r="AE38" s="79">
        <v>1357591</v>
      </c>
    </row>
    <row r="39" spans="1:29" ht="7.5" customHeight="1">
      <c r="A39" s="19"/>
      <c r="B39" s="25"/>
      <c r="C39" s="26"/>
      <c r="D39" s="25"/>
      <c r="E39" s="26"/>
      <c r="F39" s="59"/>
      <c r="G39" s="66"/>
      <c r="H39" s="35"/>
      <c r="I39" s="37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8"/>
      <c r="V39" s="25"/>
      <c r="W39" s="27"/>
      <c r="X39" s="25"/>
      <c r="Y39" s="27"/>
      <c r="Z39" s="52"/>
      <c r="AA39" s="71"/>
      <c r="AB39" s="39"/>
      <c r="AC39" s="53"/>
    </row>
    <row r="40" spans="1:31" ht="13.5">
      <c r="A40" s="19" t="s">
        <v>44</v>
      </c>
      <c r="B40" s="25">
        <v>21560</v>
      </c>
      <c r="C40" s="26">
        <f>ROUND(B40/$AE40*1000,1)</f>
        <v>8.3</v>
      </c>
      <c r="D40" s="25">
        <v>22134</v>
      </c>
      <c r="E40" s="26">
        <f>ROUND(D40/$AE40*1000,1)</f>
        <v>8.5</v>
      </c>
      <c r="F40" s="59">
        <v>-574</v>
      </c>
      <c r="G40" s="66">
        <f>ROUND(F40/$AE40*1000,1)</f>
        <v>-0.2</v>
      </c>
      <c r="H40" s="35">
        <v>54</v>
      </c>
      <c r="I40" s="36">
        <v>2.5</v>
      </c>
      <c r="J40" s="35">
        <v>36</v>
      </c>
      <c r="K40" s="36">
        <v>1.7</v>
      </c>
      <c r="L40" s="35">
        <v>600</v>
      </c>
      <c r="M40" s="37">
        <v>27.1</v>
      </c>
      <c r="N40" s="35">
        <v>227</v>
      </c>
      <c r="O40" s="37">
        <v>10.2</v>
      </c>
      <c r="P40" s="35">
        <v>373</v>
      </c>
      <c r="Q40" s="37">
        <v>16.8</v>
      </c>
      <c r="R40" s="35">
        <v>108</v>
      </c>
      <c r="S40" s="37">
        <v>5</v>
      </c>
      <c r="T40" s="35">
        <v>83</v>
      </c>
      <c r="U40" s="38">
        <v>25</v>
      </c>
      <c r="V40" s="25">
        <v>14030</v>
      </c>
      <c r="W40" s="26">
        <f>ROUND(V40/$AE40*1000,1)</f>
        <v>5.4</v>
      </c>
      <c r="X40" s="25">
        <v>5116</v>
      </c>
      <c r="Y40" s="26">
        <f>ROUND(X40/$AE40*1000,1)</f>
        <v>2</v>
      </c>
      <c r="Z40" s="52">
        <v>29.9</v>
      </c>
      <c r="AA40" s="71">
        <v>28.3</v>
      </c>
      <c r="AB40" s="39">
        <v>1.18</v>
      </c>
      <c r="AC40" s="53" t="s">
        <v>44</v>
      </c>
      <c r="AE40" s="79">
        <v>2601322</v>
      </c>
    </row>
    <row r="41" spans="1:31" ht="13.5">
      <c r="A41" s="19" t="s">
        <v>45</v>
      </c>
      <c r="B41" s="25">
        <v>76111</v>
      </c>
      <c r="C41" s="26">
        <f t="shared" si="0"/>
        <v>8.8</v>
      </c>
      <c r="D41" s="25">
        <v>68648</v>
      </c>
      <c r="E41" s="26">
        <f t="shared" si="1"/>
        <v>7.9</v>
      </c>
      <c r="F41" s="59">
        <v>7463</v>
      </c>
      <c r="G41" s="66">
        <f t="shared" si="2"/>
        <v>0.9</v>
      </c>
      <c r="H41" s="35">
        <v>198</v>
      </c>
      <c r="I41" s="36">
        <v>2.6</v>
      </c>
      <c r="J41" s="35">
        <v>106</v>
      </c>
      <c r="K41" s="36">
        <v>1.4</v>
      </c>
      <c r="L41" s="35">
        <v>2214</v>
      </c>
      <c r="M41" s="37">
        <v>28.3</v>
      </c>
      <c r="N41" s="35">
        <v>844</v>
      </c>
      <c r="O41" s="37">
        <v>10.8</v>
      </c>
      <c r="P41" s="35">
        <v>1370</v>
      </c>
      <c r="Q41" s="37">
        <v>17.5</v>
      </c>
      <c r="R41" s="35">
        <v>341</v>
      </c>
      <c r="S41" s="37">
        <v>4.5</v>
      </c>
      <c r="T41" s="35">
        <v>263</v>
      </c>
      <c r="U41" s="38">
        <v>78</v>
      </c>
      <c r="V41" s="25">
        <v>51744</v>
      </c>
      <c r="W41" s="26">
        <f t="shared" si="3"/>
        <v>6</v>
      </c>
      <c r="X41" s="25">
        <v>20973</v>
      </c>
      <c r="Y41" s="26">
        <f t="shared" si="4"/>
        <v>2.4</v>
      </c>
      <c r="Z41" s="52">
        <v>29.9</v>
      </c>
      <c r="AA41" s="71">
        <v>28.2</v>
      </c>
      <c r="AB41" s="39">
        <v>1.21</v>
      </c>
      <c r="AC41" s="53" t="s">
        <v>45</v>
      </c>
      <c r="AE41" s="79">
        <v>8640236</v>
      </c>
    </row>
    <row r="42" spans="1:31" ht="13.5">
      <c r="A42" s="19" t="s">
        <v>46</v>
      </c>
      <c r="B42" s="25">
        <v>47273</v>
      </c>
      <c r="C42" s="26">
        <f t="shared" si="0"/>
        <v>8.6</v>
      </c>
      <c r="D42" s="25">
        <v>46657</v>
      </c>
      <c r="E42" s="26">
        <f t="shared" si="1"/>
        <v>8.5</v>
      </c>
      <c r="F42" s="59">
        <v>616</v>
      </c>
      <c r="G42" s="66">
        <f t="shared" si="2"/>
        <v>0.1</v>
      </c>
      <c r="H42" s="35">
        <v>132</v>
      </c>
      <c r="I42" s="36">
        <v>2.8</v>
      </c>
      <c r="J42" s="35">
        <v>64</v>
      </c>
      <c r="K42" s="36">
        <v>1.4</v>
      </c>
      <c r="L42" s="35">
        <v>1296</v>
      </c>
      <c r="M42" s="37">
        <v>26.7</v>
      </c>
      <c r="N42" s="35">
        <v>579</v>
      </c>
      <c r="O42" s="37">
        <v>11.9</v>
      </c>
      <c r="P42" s="35">
        <v>717</v>
      </c>
      <c r="Q42" s="37">
        <v>14.8</v>
      </c>
      <c r="R42" s="35">
        <v>228</v>
      </c>
      <c r="S42" s="37">
        <v>4.8</v>
      </c>
      <c r="T42" s="35">
        <v>176</v>
      </c>
      <c r="U42" s="38">
        <v>52</v>
      </c>
      <c r="V42" s="25">
        <v>30236</v>
      </c>
      <c r="W42" s="26">
        <f t="shared" si="3"/>
        <v>5.5</v>
      </c>
      <c r="X42" s="25">
        <v>11369</v>
      </c>
      <c r="Y42" s="26">
        <f t="shared" si="4"/>
        <v>2.1</v>
      </c>
      <c r="Z42" s="52">
        <v>29.7</v>
      </c>
      <c r="AA42" s="71">
        <v>28</v>
      </c>
      <c r="AB42" s="39">
        <v>1.25</v>
      </c>
      <c r="AC42" s="53" t="s">
        <v>46</v>
      </c>
      <c r="AE42" s="79">
        <v>5504338</v>
      </c>
    </row>
    <row r="43" spans="1:31" ht="13.5">
      <c r="A43" s="19" t="s">
        <v>47</v>
      </c>
      <c r="B43" s="25">
        <v>11184</v>
      </c>
      <c r="C43" s="26">
        <f t="shared" si="0"/>
        <v>7.9</v>
      </c>
      <c r="D43" s="25">
        <v>11880</v>
      </c>
      <c r="E43" s="26">
        <f t="shared" si="1"/>
        <v>8.4</v>
      </c>
      <c r="F43" s="59">
        <v>-696</v>
      </c>
      <c r="G43" s="66">
        <f t="shared" si="2"/>
        <v>-0.5</v>
      </c>
      <c r="H43" s="35">
        <v>38</v>
      </c>
      <c r="I43" s="36">
        <v>3.4</v>
      </c>
      <c r="J43" s="35">
        <v>16</v>
      </c>
      <c r="K43" s="36">
        <v>1.4</v>
      </c>
      <c r="L43" s="35">
        <v>330</v>
      </c>
      <c r="M43" s="37">
        <v>28.7</v>
      </c>
      <c r="N43" s="35">
        <v>165</v>
      </c>
      <c r="O43" s="37">
        <v>14.3</v>
      </c>
      <c r="P43" s="35">
        <v>165</v>
      </c>
      <c r="Q43" s="37">
        <v>14.3</v>
      </c>
      <c r="R43" s="35">
        <v>60</v>
      </c>
      <c r="S43" s="37">
        <v>5.3</v>
      </c>
      <c r="T43" s="35">
        <v>46</v>
      </c>
      <c r="U43" s="38">
        <v>14</v>
      </c>
      <c r="V43" s="25">
        <v>6915</v>
      </c>
      <c r="W43" s="26">
        <f t="shared" si="3"/>
        <v>4.9</v>
      </c>
      <c r="X43" s="25">
        <v>2604</v>
      </c>
      <c r="Y43" s="26">
        <f t="shared" si="4"/>
        <v>1.8</v>
      </c>
      <c r="Z43" s="52">
        <v>29.7</v>
      </c>
      <c r="AA43" s="71">
        <v>28</v>
      </c>
      <c r="AB43" s="39">
        <v>1.19</v>
      </c>
      <c r="AC43" s="53" t="s">
        <v>47</v>
      </c>
      <c r="AE43" s="79">
        <v>1412450</v>
      </c>
    </row>
    <row r="44" spans="1:31" ht="13.5">
      <c r="A44" s="19" t="s">
        <v>48</v>
      </c>
      <c r="B44" s="25">
        <v>7835</v>
      </c>
      <c r="C44" s="26">
        <f t="shared" si="0"/>
        <v>7.6</v>
      </c>
      <c r="D44" s="25">
        <v>11251</v>
      </c>
      <c r="E44" s="26">
        <f t="shared" si="1"/>
        <v>10.9</v>
      </c>
      <c r="F44" s="59">
        <v>-3416</v>
      </c>
      <c r="G44" s="66">
        <f t="shared" si="2"/>
        <v>-3.3</v>
      </c>
      <c r="H44" s="35">
        <v>26</v>
      </c>
      <c r="I44" s="36">
        <v>3.3</v>
      </c>
      <c r="J44" s="35">
        <v>7</v>
      </c>
      <c r="K44" s="36">
        <v>0.9</v>
      </c>
      <c r="L44" s="35">
        <v>239</v>
      </c>
      <c r="M44" s="37">
        <v>29.6</v>
      </c>
      <c r="N44" s="35">
        <v>87</v>
      </c>
      <c r="O44" s="37">
        <v>10.8</v>
      </c>
      <c r="P44" s="35">
        <v>152</v>
      </c>
      <c r="Q44" s="37">
        <v>18.8</v>
      </c>
      <c r="R44" s="35">
        <v>35</v>
      </c>
      <c r="S44" s="37">
        <v>4.5</v>
      </c>
      <c r="T44" s="35">
        <v>30</v>
      </c>
      <c r="U44" s="38">
        <v>5</v>
      </c>
      <c r="V44" s="25">
        <v>4956</v>
      </c>
      <c r="W44" s="26">
        <f t="shared" si="3"/>
        <v>4.8</v>
      </c>
      <c r="X44" s="25">
        <v>2181</v>
      </c>
      <c r="Y44" s="26">
        <f t="shared" si="4"/>
        <v>2.1</v>
      </c>
      <c r="Z44" s="52">
        <v>29.1</v>
      </c>
      <c r="AA44" s="71">
        <v>27.4</v>
      </c>
      <c r="AB44" s="39">
        <v>1.32</v>
      </c>
      <c r="AC44" s="53" t="s">
        <v>48</v>
      </c>
      <c r="AE44" s="79">
        <v>1030942</v>
      </c>
    </row>
    <row r="45" spans="1:29" ht="7.5" customHeight="1">
      <c r="A45" s="19"/>
      <c r="B45" s="25"/>
      <c r="C45" s="26"/>
      <c r="D45" s="25"/>
      <c r="E45" s="26"/>
      <c r="F45" s="59"/>
      <c r="G45" s="66"/>
      <c r="H45" s="35"/>
      <c r="I45" s="37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8"/>
      <c r="V45" s="25"/>
      <c r="W45" s="27"/>
      <c r="X45" s="25"/>
      <c r="Y45" s="27"/>
      <c r="Z45" s="52"/>
      <c r="AA45" s="71"/>
      <c r="AB45" s="39"/>
      <c r="AC45" s="53"/>
    </row>
    <row r="46" spans="1:31" ht="13.5">
      <c r="A46" s="19" t="s">
        <v>49</v>
      </c>
      <c r="B46" s="25">
        <v>5012</v>
      </c>
      <c r="C46" s="26">
        <f>ROUND(B46/$AE46*1000,1)</f>
        <v>8.3</v>
      </c>
      <c r="D46" s="25">
        <v>6303</v>
      </c>
      <c r="E46" s="26">
        <f>ROUND(D46/$AE46*1000,1)</f>
        <v>10.5</v>
      </c>
      <c r="F46" s="59">
        <v>-1291</v>
      </c>
      <c r="G46" s="66">
        <f>ROUND(F46/$AE46*1000,1)</f>
        <v>-2.1</v>
      </c>
      <c r="H46" s="35">
        <v>15</v>
      </c>
      <c r="I46" s="36">
        <v>3</v>
      </c>
      <c r="J46" s="35">
        <v>8</v>
      </c>
      <c r="K46" s="36">
        <v>1.6</v>
      </c>
      <c r="L46" s="35">
        <v>172</v>
      </c>
      <c r="M46" s="37">
        <v>33.2</v>
      </c>
      <c r="N46" s="35">
        <v>67</v>
      </c>
      <c r="O46" s="37">
        <v>12.9</v>
      </c>
      <c r="P46" s="35">
        <v>105</v>
      </c>
      <c r="Q46" s="37">
        <v>20.3</v>
      </c>
      <c r="R46" s="35">
        <v>34</v>
      </c>
      <c r="S46" s="37">
        <v>6.7</v>
      </c>
      <c r="T46" s="35">
        <v>27</v>
      </c>
      <c r="U46" s="38">
        <v>7</v>
      </c>
      <c r="V46" s="25">
        <v>3008</v>
      </c>
      <c r="W46" s="26">
        <f>ROUND(V46/$AE46*1000,1)</f>
        <v>5</v>
      </c>
      <c r="X46" s="25">
        <v>1192</v>
      </c>
      <c r="Y46" s="26">
        <f>ROUND(X46/$AE46*1000,1)</f>
        <v>2</v>
      </c>
      <c r="Z46" s="52">
        <v>29.1</v>
      </c>
      <c r="AA46" s="71">
        <v>27.3</v>
      </c>
      <c r="AB46" s="39">
        <v>1.47</v>
      </c>
      <c r="AC46" s="53" t="s">
        <v>49</v>
      </c>
      <c r="AE46" s="79">
        <v>603156</v>
      </c>
    </row>
    <row r="47" spans="1:31" ht="13.5">
      <c r="A47" s="19" t="s">
        <v>50</v>
      </c>
      <c r="B47" s="25">
        <v>5697</v>
      </c>
      <c r="C47" s="26">
        <f t="shared" si="0"/>
        <v>7.7</v>
      </c>
      <c r="D47" s="25">
        <v>8557</v>
      </c>
      <c r="E47" s="26">
        <f t="shared" si="1"/>
        <v>11.6</v>
      </c>
      <c r="F47" s="59">
        <v>-2860</v>
      </c>
      <c r="G47" s="66">
        <f t="shared" si="2"/>
        <v>-3.9</v>
      </c>
      <c r="H47" s="35">
        <v>18</v>
      </c>
      <c r="I47" s="36">
        <v>3.2</v>
      </c>
      <c r="J47" s="35">
        <v>7</v>
      </c>
      <c r="K47" s="36">
        <v>1.2</v>
      </c>
      <c r="L47" s="35">
        <v>170</v>
      </c>
      <c r="M47" s="37">
        <v>29</v>
      </c>
      <c r="N47" s="35">
        <v>61</v>
      </c>
      <c r="O47" s="37">
        <v>10.4</v>
      </c>
      <c r="P47" s="35">
        <v>109</v>
      </c>
      <c r="Q47" s="37">
        <v>18.6</v>
      </c>
      <c r="R47" s="35">
        <v>31</v>
      </c>
      <c r="S47" s="37">
        <v>5.4</v>
      </c>
      <c r="T47" s="35">
        <v>24</v>
      </c>
      <c r="U47" s="38">
        <v>7</v>
      </c>
      <c r="V47" s="25">
        <v>3345</v>
      </c>
      <c r="W47" s="26">
        <f t="shared" si="3"/>
        <v>4.5</v>
      </c>
      <c r="X47" s="25">
        <v>1124</v>
      </c>
      <c r="Y47" s="26">
        <f t="shared" si="4"/>
        <v>1.5</v>
      </c>
      <c r="Z47" s="52">
        <v>29.1</v>
      </c>
      <c r="AA47" s="71">
        <v>27.4</v>
      </c>
      <c r="AB47" s="39">
        <v>1.5</v>
      </c>
      <c r="AC47" s="53" t="s">
        <v>50</v>
      </c>
      <c r="AE47" s="79">
        <v>737753</v>
      </c>
    </row>
    <row r="48" spans="1:31" ht="13.5">
      <c r="A48" s="19" t="s">
        <v>51</v>
      </c>
      <c r="B48" s="25">
        <v>16688</v>
      </c>
      <c r="C48" s="26">
        <f t="shared" si="0"/>
        <v>8.6</v>
      </c>
      <c r="D48" s="25">
        <v>18428</v>
      </c>
      <c r="E48" s="26">
        <f t="shared" si="1"/>
        <v>9.5</v>
      </c>
      <c r="F48" s="59">
        <v>-1740</v>
      </c>
      <c r="G48" s="66">
        <f t="shared" si="2"/>
        <v>-0.9</v>
      </c>
      <c r="H48" s="35">
        <v>54</v>
      </c>
      <c r="I48" s="36">
        <v>3.2</v>
      </c>
      <c r="J48" s="35">
        <v>20</v>
      </c>
      <c r="K48" s="36">
        <v>1.2</v>
      </c>
      <c r="L48" s="35">
        <v>499</v>
      </c>
      <c r="M48" s="37">
        <v>29</v>
      </c>
      <c r="N48" s="35">
        <v>172</v>
      </c>
      <c r="O48" s="37">
        <v>10</v>
      </c>
      <c r="P48" s="35">
        <v>327</v>
      </c>
      <c r="Q48" s="37">
        <v>19</v>
      </c>
      <c r="R48" s="35">
        <v>70</v>
      </c>
      <c r="S48" s="37">
        <v>4.2</v>
      </c>
      <c r="T48" s="35">
        <v>58</v>
      </c>
      <c r="U48" s="38">
        <v>12</v>
      </c>
      <c r="V48" s="25">
        <v>10098</v>
      </c>
      <c r="W48" s="26">
        <f t="shared" si="3"/>
        <v>5.2</v>
      </c>
      <c r="X48" s="25">
        <v>3722</v>
      </c>
      <c r="Y48" s="26">
        <f t="shared" si="4"/>
        <v>1.9</v>
      </c>
      <c r="Z48" s="52">
        <v>29.2</v>
      </c>
      <c r="AA48" s="71">
        <v>27.4</v>
      </c>
      <c r="AB48" s="39">
        <v>1.37</v>
      </c>
      <c r="AC48" s="53" t="s">
        <v>51</v>
      </c>
      <c r="AE48" s="79">
        <v>1942414</v>
      </c>
    </row>
    <row r="49" spans="1:31" ht="13.5">
      <c r="A49" s="19" t="s">
        <v>52</v>
      </c>
      <c r="B49" s="25">
        <v>24740</v>
      </c>
      <c r="C49" s="26">
        <f t="shared" si="0"/>
        <v>8.7</v>
      </c>
      <c r="D49" s="25">
        <v>25579</v>
      </c>
      <c r="E49" s="26">
        <f t="shared" si="1"/>
        <v>9</v>
      </c>
      <c r="F49" s="59">
        <v>-839</v>
      </c>
      <c r="G49" s="66">
        <f t="shared" si="2"/>
        <v>-0.3</v>
      </c>
      <c r="H49" s="35">
        <v>64</v>
      </c>
      <c r="I49" s="36">
        <v>2.6</v>
      </c>
      <c r="J49" s="35">
        <v>35</v>
      </c>
      <c r="K49" s="36">
        <v>1.4</v>
      </c>
      <c r="L49" s="35">
        <v>613</v>
      </c>
      <c r="M49" s="37">
        <v>24.2</v>
      </c>
      <c r="N49" s="35">
        <v>245</v>
      </c>
      <c r="O49" s="37">
        <v>9.7</v>
      </c>
      <c r="P49" s="35">
        <v>368</v>
      </c>
      <c r="Q49" s="37">
        <v>14.5</v>
      </c>
      <c r="R49" s="35">
        <v>105</v>
      </c>
      <c r="S49" s="37">
        <v>4.2</v>
      </c>
      <c r="T49" s="35">
        <v>77</v>
      </c>
      <c r="U49" s="38">
        <v>28</v>
      </c>
      <c r="V49" s="25">
        <v>15728</v>
      </c>
      <c r="W49" s="26">
        <f t="shared" si="3"/>
        <v>5.5</v>
      </c>
      <c r="X49" s="25">
        <v>5609</v>
      </c>
      <c r="Y49" s="26">
        <f t="shared" si="4"/>
        <v>2</v>
      </c>
      <c r="Z49" s="52">
        <v>29.3</v>
      </c>
      <c r="AA49" s="71">
        <v>27.6</v>
      </c>
      <c r="AB49" s="39">
        <v>1.34</v>
      </c>
      <c r="AC49" s="53" t="s">
        <v>52</v>
      </c>
      <c r="AE49" s="79">
        <v>2849333</v>
      </c>
    </row>
    <row r="50" spans="1:31" ht="13.5">
      <c r="A50" s="19" t="s">
        <v>53</v>
      </c>
      <c r="B50" s="25">
        <v>11514</v>
      </c>
      <c r="C50" s="26">
        <f t="shared" si="0"/>
        <v>7.8</v>
      </c>
      <c r="D50" s="25">
        <v>16522</v>
      </c>
      <c r="E50" s="26">
        <f t="shared" si="1"/>
        <v>11.2</v>
      </c>
      <c r="F50" s="59">
        <v>-5008</v>
      </c>
      <c r="G50" s="66">
        <f t="shared" si="2"/>
        <v>-3.4</v>
      </c>
      <c r="H50" s="35">
        <v>32</v>
      </c>
      <c r="I50" s="36">
        <v>2.8</v>
      </c>
      <c r="J50" s="35">
        <v>15</v>
      </c>
      <c r="K50" s="36">
        <v>1.3</v>
      </c>
      <c r="L50" s="35">
        <v>328</v>
      </c>
      <c r="M50" s="37">
        <v>27.7</v>
      </c>
      <c r="N50" s="35">
        <v>146</v>
      </c>
      <c r="O50" s="37">
        <v>12.3</v>
      </c>
      <c r="P50" s="35">
        <v>182</v>
      </c>
      <c r="Q50" s="37">
        <v>15.4</v>
      </c>
      <c r="R50" s="35">
        <v>43</v>
      </c>
      <c r="S50" s="37">
        <v>3.7</v>
      </c>
      <c r="T50" s="35">
        <v>32</v>
      </c>
      <c r="U50" s="38">
        <v>11</v>
      </c>
      <c r="V50" s="25">
        <v>7306</v>
      </c>
      <c r="W50" s="26">
        <f t="shared" si="3"/>
        <v>4.9</v>
      </c>
      <c r="X50" s="25">
        <v>2846</v>
      </c>
      <c r="Y50" s="26">
        <f t="shared" si="4"/>
        <v>1.9</v>
      </c>
      <c r="Z50" s="52">
        <v>28.9</v>
      </c>
      <c r="AA50" s="71">
        <v>27.3</v>
      </c>
      <c r="AB50" s="39">
        <v>1.38</v>
      </c>
      <c r="AC50" s="53" t="s">
        <v>53</v>
      </c>
      <c r="AE50" s="79">
        <v>1480129</v>
      </c>
    </row>
    <row r="51" spans="1:29" ht="7.5" customHeight="1">
      <c r="A51" s="19"/>
      <c r="B51" s="25"/>
      <c r="C51" s="26"/>
      <c r="D51" s="25"/>
      <c r="E51" s="26"/>
      <c r="F51" s="59"/>
      <c r="G51" s="66"/>
      <c r="H51" s="35"/>
      <c r="I51" s="37"/>
      <c r="J51" s="35"/>
      <c r="K51" s="37"/>
      <c r="L51" s="35"/>
      <c r="M51" s="37"/>
      <c r="N51" s="35"/>
      <c r="O51" s="37"/>
      <c r="P51" s="35"/>
      <c r="Q51" s="37"/>
      <c r="R51" s="35"/>
      <c r="S51" s="37"/>
      <c r="T51" s="35"/>
      <c r="U51" s="38"/>
      <c r="V51" s="25"/>
      <c r="W51" s="27"/>
      <c r="X51" s="25"/>
      <c r="Y51" s="27"/>
      <c r="Z51" s="52"/>
      <c r="AA51" s="71"/>
      <c r="AB51" s="39"/>
      <c r="AC51" s="53"/>
    </row>
    <row r="52" spans="1:31" ht="13.5">
      <c r="A52" s="19" t="s">
        <v>54</v>
      </c>
      <c r="B52" s="25">
        <v>5913</v>
      </c>
      <c r="C52" s="26">
        <f>ROUND(B52/$AE52*1000,1)</f>
        <v>7.3</v>
      </c>
      <c r="D52" s="25">
        <v>8609</v>
      </c>
      <c r="E52" s="26">
        <f>ROUND(D52/$AE52*1000,1)</f>
        <v>10.7</v>
      </c>
      <c r="F52" s="59">
        <v>-2696</v>
      </c>
      <c r="G52" s="66">
        <f>ROUND(F52/$AE52*1000,1)</f>
        <v>-3.3</v>
      </c>
      <c r="H52" s="35">
        <v>18</v>
      </c>
      <c r="I52" s="36">
        <v>3</v>
      </c>
      <c r="J52" s="35">
        <v>11</v>
      </c>
      <c r="K52" s="36">
        <v>1.9</v>
      </c>
      <c r="L52" s="35">
        <v>171</v>
      </c>
      <c r="M52" s="37">
        <v>28.1</v>
      </c>
      <c r="N52" s="35">
        <v>68</v>
      </c>
      <c r="O52" s="37">
        <v>11.2</v>
      </c>
      <c r="P52" s="35">
        <v>103</v>
      </c>
      <c r="Q52" s="37">
        <v>16.9</v>
      </c>
      <c r="R52" s="35">
        <v>34</v>
      </c>
      <c r="S52" s="37">
        <v>5.7</v>
      </c>
      <c r="T52" s="35">
        <v>27</v>
      </c>
      <c r="U52" s="38">
        <v>7</v>
      </c>
      <c r="V52" s="25">
        <v>3637</v>
      </c>
      <c r="W52" s="26">
        <f>ROUND(V52/$AE52*1000,1)</f>
        <v>4.5</v>
      </c>
      <c r="X52" s="25">
        <v>1576</v>
      </c>
      <c r="Y52" s="26">
        <f>ROUND(X52/$AE52*1000,1)</f>
        <v>2</v>
      </c>
      <c r="Z52" s="52">
        <v>29.2</v>
      </c>
      <c r="AA52" s="71">
        <v>27.5</v>
      </c>
      <c r="AB52" s="39">
        <v>1.26</v>
      </c>
      <c r="AC52" s="53" t="s">
        <v>54</v>
      </c>
      <c r="AE52" s="79">
        <v>805743</v>
      </c>
    </row>
    <row r="53" spans="1:31" ht="13.5">
      <c r="A53" s="19" t="s">
        <v>55</v>
      </c>
      <c r="B53" s="25">
        <v>8686</v>
      </c>
      <c r="C53" s="26">
        <f t="shared" si="0"/>
        <v>8.6</v>
      </c>
      <c r="D53" s="25">
        <v>10265</v>
      </c>
      <c r="E53" s="26">
        <f t="shared" si="1"/>
        <v>10.2</v>
      </c>
      <c r="F53" s="59">
        <v>-1579</v>
      </c>
      <c r="G53" s="66">
        <f t="shared" si="2"/>
        <v>-1.6</v>
      </c>
      <c r="H53" s="35">
        <v>24</v>
      </c>
      <c r="I53" s="36">
        <v>2.8</v>
      </c>
      <c r="J53" s="35">
        <v>13</v>
      </c>
      <c r="K53" s="36">
        <v>1.5</v>
      </c>
      <c r="L53" s="35">
        <v>232</v>
      </c>
      <c r="M53" s="37">
        <v>26</v>
      </c>
      <c r="N53" s="35">
        <v>93</v>
      </c>
      <c r="O53" s="37">
        <v>10.4</v>
      </c>
      <c r="P53" s="35">
        <v>139</v>
      </c>
      <c r="Q53" s="37">
        <v>15.6</v>
      </c>
      <c r="R53" s="35">
        <v>43</v>
      </c>
      <c r="S53" s="37">
        <v>4.9</v>
      </c>
      <c r="T53" s="35">
        <v>33</v>
      </c>
      <c r="U53" s="38">
        <v>10</v>
      </c>
      <c r="V53" s="25">
        <v>5254</v>
      </c>
      <c r="W53" s="26">
        <f t="shared" si="3"/>
        <v>5.2</v>
      </c>
      <c r="X53" s="25">
        <v>2029</v>
      </c>
      <c r="Y53" s="26">
        <f t="shared" si="4"/>
        <v>2</v>
      </c>
      <c r="Z53" s="52">
        <v>28.9</v>
      </c>
      <c r="AA53" s="71">
        <v>27.3</v>
      </c>
      <c r="AB53" s="39">
        <v>1.43</v>
      </c>
      <c r="AC53" s="53" t="s">
        <v>55</v>
      </c>
      <c r="AE53" s="79">
        <v>1006383</v>
      </c>
    </row>
    <row r="54" spans="1:31" ht="13.5">
      <c r="A54" s="19" t="s">
        <v>56</v>
      </c>
      <c r="B54" s="25">
        <v>11528</v>
      </c>
      <c r="C54" s="26">
        <f t="shared" si="0"/>
        <v>7.9</v>
      </c>
      <c r="D54" s="25">
        <v>15469</v>
      </c>
      <c r="E54" s="26">
        <f t="shared" si="1"/>
        <v>10.6</v>
      </c>
      <c r="F54" s="59">
        <v>-3941</v>
      </c>
      <c r="G54" s="66">
        <f t="shared" si="2"/>
        <v>-2.7</v>
      </c>
      <c r="H54" s="35">
        <v>32</v>
      </c>
      <c r="I54" s="36">
        <v>2.8</v>
      </c>
      <c r="J54" s="35">
        <v>19</v>
      </c>
      <c r="K54" s="36">
        <v>1.6</v>
      </c>
      <c r="L54" s="35">
        <v>393</v>
      </c>
      <c r="M54" s="37">
        <v>33</v>
      </c>
      <c r="N54" s="35">
        <v>166</v>
      </c>
      <c r="O54" s="37">
        <v>13.9</v>
      </c>
      <c r="P54" s="35">
        <v>227</v>
      </c>
      <c r="Q54" s="37">
        <v>19</v>
      </c>
      <c r="R54" s="35">
        <v>72</v>
      </c>
      <c r="S54" s="37">
        <v>6.2</v>
      </c>
      <c r="T54" s="35">
        <v>55</v>
      </c>
      <c r="U54" s="38">
        <v>17</v>
      </c>
      <c r="V54" s="25">
        <v>7246</v>
      </c>
      <c r="W54" s="26">
        <f t="shared" si="3"/>
        <v>5</v>
      </c>
      <c r="X54" s="25">
        <v>3037</v>
      </c>
      <c r="Y54" s="26">
        <f t="shared" si="4"/>
        <v>2.1</v>
      </c>
      <c r="Z54" s="52">
        <v>29</v>
      </c>
      <c r="AA54" s="71">
        <v>27.4</v>
      </c>
      <c r="AB54" s="39">
        <v>1.35</v>
      </c>
      <c r="AC54" s="53" t="s">
        <v>56</v>
      </c>
      <c r="AE54" s="79">
        <v>1461038</v>
      </c>
    </row>
    <row r="55" spans="1:31" ht="13.5">
      <c r="A55" s="19" t="s">
        <v>57</v>
      </c>
      <c r="B55" s="25">
        <v>5916</v>
      </c>
      <c r="C55" s="26">
        <f t="shared" si="0"/>
        <v>7.5</v>
      </c>
      <c r="D55" s="25">
        <v>9119</v>
      </c>
      <c r="E55" s="26">
        <f t="shared" si="1"/>
        <v>11.5</v>
      </c>
      <c r="F55" s="59">
        <v>-3203</v>
      </c>
      <c r="G55" s="66">
        <f t="shared" si="2"/>
        <v>-4</v>
      </c>
      <c r="H55" s="35">
        <v>15</v>
      </c>
      <c r="I55" s="36">
        <v>2.5</v>
      </c>
      <c r="J55" s="35">
        <v>7</v>
      </c>
      <c r="K55" s="36">
        <v>1.2</v>
      </c>
      <c r="L55" s="35">
        <v>225</v>
      </c>
      <c r="M55" s="37">
        <v>36.6</v>
      </c>
      <c r="N55" s="35">
        <v>71</v>
      </c>
      <c r="O55" s="37">
        <v>11.6</v>
      </c>
      <c r="P55" s="35">
        <v>154</v>
      </c>
      <c r="Q55" s="37">
        <v>25.1</v>
      </c>
      <c r="R55" s="35">
        <v>32</v>
      </c>
      <c r="S55" s="37">
        <v>5.4</v>
      </c>
      <c r="T55" s="35">
        <v>26</v>
      </c>
      <c r="U55" s="38">
        <v>6</v>
      </c>
      <c r="V55" s="25">
        <v>3705</v>
      </c>
      <c r="W55" s="26">
        <f t="shared" si="3"/>
        <v>4.7</v>
      </c>
      <c r="X55" s="25">
        <v>1787</v>
      </c>
      <c r="Y55" s="26">
        <f t="shared" si="4"/>
        <v>2.3</v>
      </c>
      <c r="Z55" s="52">
        <v>29.5</v>
      </c>
      <c r="AA55" s="71">
        <v>27.9</v>
      </c>
      <c r="AB55" s="39">
        <v>1.32</v>
      </c>
      <c r="AC55" s="53" t="s">
        <v>57</v>
      </c>
      <c r="AE55" s="79">
        <v>793365</v>
      </c>
    </row>
    <row r="56" spans="1:31" ht="13.5">
      <c r="A56" s="19" t="s">
        <v>58</v>
      </c>
      <c r="B56" s="25">
        <v>43421</v>
      </c>
      <c r="C56" s="26">
        <f t="shared" si="0"/>
        <v>8.7</v>
      </c>
      <c r="D56" s="25">
        <v>42675</v>
      </c>
      <c r="E56" s="26">
        <f t="shared" si="1"/>
        <v>8.5</v>
      </c>
      <c r="F56" s="59">
        <v>746</v>
      </c>
      <c r="G56" s="66">
        <f t="shared" si="2"/>
        <v>0.1</v>
      </c>
      <c r="H56" s="35">
        <v>109</v>
      </c>
      <c r="I56" s="36">
        <v>2.5</v>
      </c>
      <c r="J56" s="35">
        <v>58</v>
      </c>
      <c r="K56" s="36">
        <v>1.3</v>
      </c>
      <c r="L56" s="35">
        <v>1605</v>
      </c>
      <c r="M56" s="37">
        <v>35.6</v>
      </c>
      <c r="N56" s="35">
        <v>556</v>
      </c>
      <c r="O56" s="37">
        <v>12.3</v>
      </c>
      <c r="P56" s="35">
        <v>1049</v>
      </c>
      <c r="Q56" s="37">
        <v>23.3</v>
      </c>
      <c r="R56" s="35">
        <v>209</v>
      </c>
      <c r="S56" s="37">
        <v>4.8</v>
      </c>
      <c r="T56" s="35">
        <v>161</v>
      </c>
      <c r="U56" s="38">
        <v>48</v>
      </c>
      <c r="V56" s="25">
        <v>28715</v>
      </c>
      <c r="W56" s="26">
        <f t="shared" si="3"/>
        <v>5.7</v>
      </c>
      <c r="X56" s="25">
        <v>11567</v>
      </c>
      <c r="Y56" s="26">
        <f t="shared" si="4"/>
        <v>2.3</v>
      </c>
      <c r="Z56" s="52">
        <v>29.4</v>
      </c>
      <c r="AA56" s="71">
        <v>28</v>
      </c>
      <c r="AB56" s="39">
        <v>1.26</v>
      </c>
      <c r="AC56" s="53" t="s">
        <v>58</v>
      </c>
      <c r="AE56" s="79">
        <v>5011273</v>
      </c>
    </row>
    <row r="57" spans="1:29" ht="7.5" customHeight="1">
      <c r="A57" s="19"/>
      <c r="B57" s="25"/>
      <c r="C57" s="26"/>
      <c r="D57" s="25"/>
      <c r="E57" s="26"/>
      <c r="F57" s="59"/>
      <c r="G57" s="66"/>
      <c r="H57" s="35"/>
      <c r="I57" s="37"/>
      <c r="J57" s="35"/>
      <c r="K57" s="37"/>
      <c r="L57" s="35"/>
      <c r="M57" s="37"/>
      <c r="N57" s="35"/>
      <c r="O57" s="37"/>
      <c r="P57" s="35"/>
      <c r="Q57" s="37"/>
      <c r="R57" s="35"/>
      <c r="S57" s="37"/>
      <c r="T57" s="35"/>
      <c r="U57" s="38"/>
      <c r="V57" s="25"/>
      <c r="W57" s="27"/>
      <c r="X57" s="25"/>
      <c r="Y57" s="27"/>
      <c r="Z57" s="52"/>
      <c r="AA57" s="71"/>
      <c r="AB57" s="39"/>
      <c r="AC57" s="53"/>
    </row>
    <row r="58" spans="1:31" ht="13.5">
      <c r="A58" s="19" t="s">
        <v>59</v>
      </c>
      <c r="B58" s="25">
        <v>7508</v>
      </c>
      <c r="C58" s="26">
        <f>ROUND(B58/$AE58*1000,1)</f>
        <v>8.7</v>
      </c>
      <c r="D58" s="25">
        <v>8546</v>
      </c>
      <c r="E58" s="26">
        <f>ROUND(D58/$AE58*1000,1)</f>
        <v>9.9</v>
      </c>
      <c r="F58" s="59">
        <v>-1038</v>
      </c>
      <c r="G58" s="66">
        <f>ROUND(F58/$AE58*1000,1)</f>
        <v>-1.2</v>
      </c>
      <c r="H58" s="35">
        <v>13</v>
      </c>
      <c r="I58" s="36">
        <v>1.7</v>
      </c>
      <c r="J58" s="35">
        <v>5</v>
      </c>
      <c r="K58" s="36">
        <v>0.7</v>
      </c>
      <c r="L58" s="35">
        <v>249</v>
      </c>
      <c r="M58" s="37">
        <v>32.1</v>
      </c>
      <c r="N58" s="35">
        <v>93</v>
      </c>
      <c r="O58" s="37">
        <v>12</v>
      </c>
      <c r="P58" s="35">
        <v>156</v>
      </c>
      <c r="Q58" s="37">
        <v>20.1</v>
      </c>
      <c r="R58" s="35">
        <v>27</v>
      </c>
      <c r="S58" s="37">
        <v>3.6</v>
      </c>
      <c r="T58" s="35">
        <v>22</v>
      </c>
      <c r="U58" s="38">
        <v>5</v>
      </c>
      <c r="V58" s="25">
        <v>4155</v>
      </c>
      <c r="W58" s="26">
        <f>ROUND(V58/$AE58*1000,1)</f>
        <v>4.8</v>
      </c>
      <c r="X58" s="25">
        <v>1759</v>
      </c>
      <c r="Y58" s="26">
        <f>ROUND(X58/$AE58*1000,1)</f>
        <v>2</v>
      </c>
      <c r="Z58" s="52">
        <v>29</v>
      </c>
      <c r="AA58" s="71">
        <v>27.4</v>
      </c>
      <c r="AB58" s="39">
        <v>1.48</v>
      </c>
      <c r="AC58" s="53" t="s">
        <v>59</v>
      </c>
      <c r="AE58" s="79">
        <v>863046</v>
      </c>
    </row>
    <row r="59" spans="1:31" ht="13.5">
      <c r="A59" s="41" t="s">
        <v>60</v>
      </c>
      <c r="B59" s="25">
        <v>12148</v>
      </c>
      <c r="C59" s="26">
        <f t="shared" si="0"/>
        <v>8.2</v>
      </c>
      <c r="D59" s="25">
        <v>14866</v>
      </c>
      <c r="E59" s="26">
        <f t="shared" si="1"/>
        <v>10.1</v>
      </c>
      <c r="F59" s="59">
        <v>-2718</v>
      </c>
      <c r="G59" s="66">
        <f t="shared" si="2"/>
        <v>-1.8</v>
      </c>
      <c r="H59" s="35">
        <v>33</v>
      </c>
      <c r="I59" s="36">
        <v>2.7</v>
      </c>
      <c r="J59" s="35">
        <v>14</v>
      </c>
      <c r="K59" s="36">
        <v>1.2</v>
      </c>
      <c r="L59" s="35">
        <v>502</v>
      </c>
      <c r="M59" s="37">
        <v>39.7</v>
      </c>
      <c r="N59" s="35">
        <v>187</v>
      </c>
      <c r="O59" s="37">
        <v>14.8</v>
      </c>
      <c r="P59" s="35">
        <v>315</v>
      </c>
      <c r="Q59" s="37">
        <v>24.9</v>
      </c>
      <c r="R59" s="35">
        <v>57</v>
      </c>
      <c r="S59" s="37">
        <v>4.7</v>
      </c>
      <c r="T59" s="35">
        <v>46</v>
      </c>
      <c r="U59" s="38">
        <v>11</v>
      </c>
      <c r="V59" s="25">
        <v>7016</v>
      </c>
      <c r="W59" s="26">
        <f t="shared" si="3"/>
        <v>4.8</v>
      </c>
      <c r="X59" s="25">
        <v>2976</v>
      </c>
      <c r="Y59" s="26">
        <f t="shared" si="4"/>
        <v>2</v>
      </c>
      <c r="Z59" s="52">
        <v>29</v>
      </c>
      <c r="AA59" s="71">
        <v>27.7</v>
      </c>
      <c r="AB59" s="39">
        <v>1.45</v>
      </c>
      <c r="AC59" s="53" t="s">
        <v>60</v>
      </c>
      <c r="AE59" s="79">
        <v>1472955</v>
      </c>
    </row>
    <row r="60" spans="1:31" ht="13.5">
      <c r="A60" s="41" t="s">
        <v>61</v>
      </c>
      <c r="B60" s="25">
        <v>15645</v>
      </c>
      <c r="C60" s="26">
        <f t="shared" si="0"/>
        <v>8.5</v>
      </c>
      <c r="D60" s="25">
        <v>17906</v>
      </c>
      <c r="E60" s="26">
        <f t="shared" si="1"/>
        <v>9.8</v>
      </c>
      <c r="F60" s="59">
        <v>-2261</v>
      </c>
      <c r="G60" s="66">
        <f t="shared" si="2"/>
        <v>-1.2</v>
      </c>
      <c r="H60" s="35">
        <v>43</v>
      </c>
      <c r="I60" s="36">
        <v>2.7</v>
      </c>
      <c r="J60" s="35">
        <v>23</v>
      </c>
      <c r="K60" s="36">
        <v>1.5</v>
      </c>
      <c r="L60" s="35">
        <v>556</v>
      </c>
      <c r="M60" s="37">
        <v>34.3</v>
      </c>
      <c r="N60" s="35">
        <v>172</v>
      </c>
      <c r="O60" s="37">
        <v>10.6</v>
      </c>
      <c r="P60" s="35">
        <v>384</v>
      </c>
      <c r="Q60" s="37">
        <v>23.7</v>
      </c>
      <c r="R60" s="35">
        <v>68</v>
      </c>
      <c r="S60" s="37">
        <v>4.3</v>
      </c>
      <c r="T60" s="35">
        <v>51</v>
      </c>
      <c r="U60" s="38">
        <v>17</v>
      </c>
      <c r="V60" s="25">
        <v>9361</v>
      </c>
      <c r="W60" s="26">
        <f t="shared" si="3"/>
        <v>5.1</v>
      </c>
      <c r="X60" s="25">
        <v>3718</v>
      </c>
      <c r="Y60" s="26">
        <f t="shared" si="4"/>
        <v>2</v>
      </c>
      <c r="Z60" s="52">
        <v>28.8</v>
      </c>
      <c r="AA60" s="71">
        <v>27.3</v>
      </c>
      <c r="AB60" s="39">
        <v>1.46</v>
      </c>
      <c r="AC60" s="53" t="s">
        <v>61</v>
      </c>
      <c r="AE60" s="79">
        <v>1835575</v>
      </c>
    </row>
    <row r="61" spans="1:31" ht="13.5">
      <c r="A61" s="41" t="s">
        <v>62</v>
      </c>
      <c r="B61" s="25">
        <v>9780</v>
      </c>
      <c r="C61" s="26">
        <f t="shared" si="0"/>
        <v>8.1</v>
      </c>
      <c r="D61" s="25">
        <v>12160</v>
      </c>
      <c r="E61" s="26">
        <f t="shared" si="1"/>
        <v>10.1</v>
      </c>
      <c r="F61" s="59">
        <v>-2380</v>
      </c>
      <c r="G61" s="66">
        <f t="shared" si="2"/>
        <v>-2</v>
      </c>
      <c r="H61" s="35">
        <v>23</v>
      </c>
      <c r="I61" s="36">
        <v>2.4</v>
      </c>
      <c r="J61" s="35">
        <v>14</v>
      </c>
      <c r="K61" s="36">
        <v>1.4</v>
      </c>
      <c r="L61" s="35">
        <v>308</v>
      </c>
      <c r="M61" s="37">
        <v>30.5</v>
      </c>
      <c r="N61" s="35">
        <v>95</v>
      </c>
      <c r="O61" s="37">
        <v>9.4</v>
      </c>
      <c r="P61" s="35">
        <v>213</v>
      </c>
      <c r="Q61" s="37">
        <v>21.1</v>
      </c>
      <c r="R61" s="35">
        <v>37</v>
      </c>
      <c r="S61" s="37">
        <v>3.8</v>
      </c>
      <c r="T61" s="35">
        <v>27</v>
      </c>
      <c r="U61" s="38">
        <v>10</v>
      </c>
      <c r="V61" s="25">
        <v>6101</v>
      </c>
      <c r="W61" s="26">
        <f t="shared" si="3"/>
        <v>5.1</v>
      </c>
      <c r="X61" s="25">
        <v>2382</v>
      </c>
      <c r="Y61" s="26">
        <f t="shared" si="4"/>
        <v>2</v>
      </c>
      <c r="Z61" s="52">
        <v>29.1</v>
      </c>
      <c r="AA61" s="71">
        <v>27.8</v>
      </c>
      <c r="AB61" s="39">
        <v>1.4</v>
      </c>
      <c r="AC61" s="53" t="s">
        <v>62</v>
      </c>
      <c r="AE61" s="79">
        <v>1202682</v>
      </c>
    </row>
    <row r="62" spans="1:31" ht="13.5">
      <c r="A62" s="41" t="s">
        <v>63</v>
      </c>
      <c r="B62" s="25">
        <v>9738</v>
      </c>
      <c r="C62" s="26">
        <f t="shared" si="0"/>
        <v>8.5</v>
      </c>
      <c r="D62" s="25">
        <v>11167</v>
      </c>
      <c r="E62" s="26">
        <f t="shared" si="1"/>
        <v>9.7</v>
      </c>
      <c r="F62" s="59">
        <v>-1429</v>
      </c>
      <c r="G62" s="66">
        <f t="shared" si="2"/>
        <v>-1.2</v>
      </c>
      <c r="H62" s="35">
        <v>32</v>
      </c>
      <c r="I62" s="37">
        <v>3.3</v>
      </c>
      <c r="J62" s="35">
        <v>14</v>
      </c>
      <c r="K62" s="37">
        <v>1.4</v>
      </c>
      <c r="L62" s="35">
        <v>421</v>
      </c>
      <c r="M62" s="37">
        <v>41.4</v>
      </c>
      <c r="N62" s="35">
        <v>122</v>
      </c>
      <c r="O62" s="37">
        <v>12</v>
      </c>
      <c r="P62" s="35">
        <v>299</v>
      </c>
      <c r="Q62" s="37">
        <v>29.4</v>
      </c>
      <c r="R62" s="35">
        <v>36</v>
      </c>
      <c r="S62" s="37">
        <v>3.7</v>
      </c>
      <c r="T62" s="35">
        <v>26</v>
      </c>
      <c r="U62" s="38">
        <v>10</v>
      </c>
      <c r="V62" s="25">
        <v>6022</v>
      </c>
      <c r="W62" s="26">
        <f t="shared" si="3"/>
        <v>5.2</v>
      </c>
      <c r="X62" s="25">
        <v>2658</v>
      </c>
      <c r="Y62" s="26">
        <f t="shared" si="4"/>
        <v>2.3</v>
      </c>
      <c r="Z62" s="52">
        <v>28.8</v>
      </c>
      <c r="AA62" s="71">
        <v>27.3</v>
      </c>
      <c r="AB62" s="39">
        <v>1.48</v>
      </c>
      <c r="AC62" s="53" t="s">
        <v>63</v>
      </c>
      <c r="AE62" s="79">
        <v>1149818</v>
      </c>
    </row>
    <row r="63" spans="1:29" ht="7.5" customHeight="1">
      <c r="A63" s="41"/>
      <c r="B63" s="25"/>
      <c r="C63" s="26"/>
      <c r="D63" s="25"/>
      <c r="E63" s="26"/>
      <c r="F63" s="59"/>
      <c r="G63" s="66"/>
      <c r="H63" s="35"/>
      <c r="I63" s="37"/>
      <c r="J63" s="35"/>
      <c r="K63" s="37"/>
      <c r="L63" s="35"/>
      <c r="M63" s="37"/>
      <c r="N63" s="35"/>
      <c r="O63" s="37"/>
      <c r="P63" s="35"/>
      <c r="Q63" s="37"/>
      <c r="R63" s="35"/>
      <c r="S63" s="37"/>
      <c r="T63" s="35"/>
      <c r="U63" s="38"/>
      <c r="V63" s="25"/>
      <c r="W63" s="27"/>
      <c r="X63" s="25"/>
      <c r="Y63" s="27"/>
      <c r="Z63" s="52"/>
      <c r="AA63" s="71"/>
      <c r="AB63" s="39"/>
      <c r="AC63" s="53"/>
    </row>
    <row r="64" spans="1:31" ht="13.5">
      <c r="A64" s="41" t="s">
        <v>64</v>
      </c>
      <c r="B64" s="25">
        <v>14834</v>
      </c>
      <c r="C64" s="26">
        <f>ROUND(B64/$AE64*1000,1)</f>
        <v>8.5</v>
      </c>
      <c r="D64" s="25">
        <v>18980</v>
      </c>
      <c r="E64" s="26">
        <f>ROUND(D64/$AE64*1000,1)</f>
        <v>10.9</v>
      </c>
      <c r="F64" s="59">
        <v>-4146</v>
      </c>
      <c r="G64" s="66">
        <f>ROUND(F64/$AE64*1000,1)</f>
        <v>-2.4</v>
      </c>
      <c r="H64" s="35">
        <v>46</v>
      </c>
      <c r="I64" s="36">
        <v>3.1</v>
      </c>
      <c r="J64" s="35">
        <v>17</v>
      </c>
      <c r="K64" s="36">
        <v>1.1</v>
      </c>
      <c r="L64" s="35">
        <v>613</v>
      </c>
      <c r="M64" s="37">
        <v>39.7</v>
      </c>
      <c r="N64" s="35">
        <v>205</v>
      </c>
      <c r="O64" s="37">
        <v>13.3</v>
      </c>
      <c r="P64" s="35">
        <v>408</v>
      </c>
      <c r="Q64" s="37">
        <v>26.4</v>
      </c>
      <c r="R64" s="35">
        <v>60</v>
      </c>
      <c r="S64" s="37">
        <v>4</v>
      </c>
      <c r="T64" s="35">
        <v>49</v>
      </c>
      <c r="U64" s="38">
        <v>11</v>
      </c>
      <c r="V64" s="25">
        <v>8754</v>
      </c>
      <c r="W64" s="26">
        <f>ROUND(V64/$AE64*1000,1)</f>
        <v>5</v>
      </c>
      <c r="X64" s="25">
        <v>3584</v>
      </c>
      <c r="Y64" s="26">
        <f>ROUND(X64/$AE64*1000,1)</f>
        <v>2.1</v>
      </c>
      <c r="Z64" s="52">
        <v>29</v>
      </c>
      <c r="AA64" s="71">
        <v>27.4</v>
      </c>
      <c r="AB64" s="39">
        <v>1.49</v>
      </c>
      <c r="AC64" s="53" t="s">
        <v>64</v>
      </c>
      <c r="AE64" s="79">
        <v>1748272</v>
      </c>
    </row>
    <row r="65" spans="1:31" ht="13.5">
      <c r="A65" s="41" t="s">
        <v>65</v>
      </c>
      <c r="B65" s="25">
        <v>16115</v>
      </c>
      <c r="C65" s="26">
        <f t="shared" si="0"/>
        <v>11.9</v>
      </c>
      <c r="D65" s="25">
        <v>9021</v>
      </c>
      <c r="E65" s="26">
        <f t="shared" si="1"/>
        <v>6.7</v>
      </c>
      <c r="F65" s="59">
        <v>7094</v>
      </c>
      <c r="G65" s="66">
        <f t="shared" si="2"/>
        <v>5.2</v>
      </c>
      <c r="H65" s="35">
        <v>40</v>
      </c>
      <c r="I65" s="36">
        <v>2.5</v>
      </c>
      <c r="J65" s="35">
        <v>26</v>
      </c>
      <c r="K65" s="36">
        <v>1.6</v>
      </c>
      <c r="L65" s="35">
        <v>583</v>
      </c>
      <c r="M65" s="37">
        <v>34.9</v>
      </c>
      <c r="N65" s="35">
        <v>257</v>
      </c>
      <c r="O65" s="37">
        <v>15.4</v>
      </c>
      <c r="P65" s="35">
        <v>326</v>
      </c>
      <c r="Q65" s="37">
        <v>19.5</v>
      </c>
      <c r="R65" s="35">
        <v>90</v>
      </c>
      <c r="S65" s="37">
        <v>5.6</v>
      </c>
      <c r="T65" s="35">
        <v>78</v>
      </c>
      <c r="U65" s="38">
        <v>12</v>
      </c>
      <c r="V65" s="25">
        <v>8808</v>
      </c>
      <c r="W65" s="26">
        <f t="shared" si="3"/>
        <v>6.5</v>
      </c>
      <c r="X65" s="25">
        <v>3667</v>
      </c>
      <c r="Y65" s="26">
        <f t="shared" si="4"/>
        <v>2.7</v>
      </c>
      <c r="Z65" s="52">
        <v>29.1</v>
      </c>
      <c r="AA65" s="71">
        <v>27.7</v>
      </c>
      <c r="AB65" s="39">
        <v>1.72</v>
      </c>
      <c r="AC65" s="53" t="s">
        <v>65</v>
      </c>
      <c r="AE65" s="79">
        <v>1354695</v>
      </c>
    </row>
    <row r="66" spans="1:29" ht="13.5">
      <c r="A66" s="41" t="s">
        <v>76</v>
      </c>
      <c r="B66" s="25">
        <v>170</v>
      </c>
      <c r="C66" s="26"/>
      <c r="D66" s="25">
        <v>191</v>
      </c>
      <c r="E66" s="26"/>
      <c r="F66" s="59">
        <v>-21</v>
      </c>
      <c r="G66" s="66"/>
      <c r="H66" s="35">
        <v>4</v>
      </c>
      <c r="I66" s="36" t="s">
        <v>81</v>
      </c>
      <c r="J66" s="35">
        <v>2</v>
      </c>
      <c r="K66" s="36" t="s">
        <v>81</v>
      </c>
      <c r="L66" s="35">
        <v>9</v>
      </c>
      <c r="M66" s="37" t="s">
        <v>81</v>
      </c>
      <c r="N66" s="35">
        <v>4</v>
      </c>
      <c r="O66" s="37" t="s">
        <v>81</v>
      </c>
      <c r="P66" s="35">
        <v>5</v>
      </c>
      <c r="Q66" s="37" t="s">
        <v>81</v>
      </c>
      <c r="R66" s="35">
        <v>1</v>
      </c>
      <c r="S66" s="37" t="s">
        <v>81</v>
      </c>
      <c r="T66" s="35">
        <v>1</v>
      </c>
      <c r="U66" s="38" t="s">
        <v>80</v>
      </c>
      <c r="V66" s="69" t="s">
        <v>82</v>
      </c>
      <c r="W66" s="32"/>
      <c r="X66" s="69" t="s">
        <v>82</v>
      </c>
      <c r="Y66" s="33"/>
      <c r="Z66" s="72" t="s">
        <v>83</v>
      </c>
      <c r="AA66" s="73" t="s">
        <v>83</v>
      </c>
      <c r="AB66" s="74" t="s">
        <v>83</v>
      </c>
      <c r="AC66" s="53" t="s">
        <v>76</v>
      </c>
    </row>
    <row r="67" spans="1:29" ht="13.5">
      <c r="A67" s="42" t="s">
        <v>77</v>
      </c>
      <c r="B67" s="70" t="s">
        <v>85</v>
      </c>
      <c r="C67" s="44"/>
      <c r="D67" s="43">
        <v>1875</v>
      </c>
      <c r="E67" s="44"/>
      <c r="F67" s="78" t="s">
        <v>82</v>
      </c>
      <c r="G67" s="67"/>
      <c r="H67" s="45">
        <v>3</v>
      </c>
      <c r="I67" s="50" t="s">
        <v>81</v>
      </c>
      <c r="J67" s="45">
        <v>3</v>
      </c>
      <c r="K67" s="50" t="s">
        <v>81</v>
      </c>
      <c r="L67" s="45">
        <v>10</v>
      </c>
      <c r="M67" s="46" t="s">
        <v>81</v>
      </c>
      <c r="N67" s="45">
        <v>3</v>
      </c>
      <c r="O67" s="46" t="s">
        <v>81</v>
      </c>
      <c r="P67" s="45">
        <v>7</v>
      </c>
      <c r="Q67" s="46" t="s">
        <v>81</v>
      </c>
      <c r="R67" s="45">
        <v>3</v>
      </c>
      <c r="S67" s="46" t="s">
        <v>81</v>
      </c>
      <c r="T67" s="45" t="s">
        <v>80</v>
      </c>
      <c r="U67" s="47">
        <v>3</v>
      </c>
      <c r="V67" s="70" t="s">
        <v>82</v>
      </c>
      <c r="W67" s="48"/>
      <c r="X67" s="70" t="s">
        <v>82</v>
      </c>
      <c r="Y67" s="49"/>
      <c r="Z67" s="75" t="s">
        <v>84</v>
      </c>
      <c r="AA67" s="76" t="s">
        <v>84</v>
      </c>
      <c r="AB67" s="77" t="s">
        <v>84</v>
      </c>
      <c r="AC67" s="54" t="s">
        <v>77</v>
      </c>
    </row>
    <row r="68" ht="13.5">
      <c r="A68" s="2" t="s">
        <v>66</v>
      </c>
    </row>
  </sheetData>
  <mergeCells count="28">
    <mergeCell ref="B3:C4"/>
    <mergeCell ref="C6:C7"/>
    <mergeCell ref="L4:M4"/>
    <mergeCell ref="M6:M7"/>
    <mergeCell ref="L3:Q3"/>
    <mergeCell ref="F3:G4"/>
    <mergeCell ref="G6:G7"/>
    <mergeCell ref="D3:E4"/>
    <mergeCell ref="E6:E7"/>
    <mergeCell ref="H3:I4"/>
    <mergeCell ref="I6:I7"/>
    <mergeCell ref="J3:K4"/>
    <mergeCell ref="K6:K7"/>
    <mergeCell ref="N4:O4"/>
    <mergeCell ref="P4:Q4"/>
    <mergeCell ref="O6:O7"/>
    <mergeCell ref="Q6:Q7"/>
    <mergeCell ref="R3:U3"/>
    <mergeCell ref="R4:S4"/>
    <mergeCell ref="S6:S7"/>
    <mergeCell ref="T4:T7"/>
    <mergeCell ref="X3:Y4"/>
    <mergeCell ref="W6:W7"/>
    <mergeCell ref="Y6:Y7"/>
    <mergeCell ref="AB3:AB7"/>
    <mergeCell ref="Z3:AA5"/>
    <mergeCell ref="V3:W4"/>
    <mergeCell ref="U4:U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scale="8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2006-11-06T07:37:20Z</cp:lastPrinted>
  <dcterms:created xsi:type="dcterms:W3CDTF">2006-11-06T07:12:26Z</dcterms:created>
  <dcterms:modified xsi:type="dcterms:W3CDTF">2006-12-01T05:54:14Z</dcterms:modified>
  <cp:category/>
  <cp:version/>
  <cp:contentType/>
  <cp:contentStatus/>
</cp:coreProperties>
</file>