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-2" sheetId="1" r:id="rId1"/>
  </sheets>
  <definedNames>
    <definedName name="_xlnm.Print_Area" localSheetId="0">'2-2'!$A$1:$AC$71</definedName>
    <definedName name="Print_Area_MI" localSheetId="0">'2-2'!$B$3:$AF$60</definedName>
  </definedNames>
  <calcPr fullCalcOnLoad="1"/>
</workbook>
</file>

<file path=xl/sharedStrings.xml><?xml version="1.0" encoding="utf-8"?>
<sst xmlns="http://schemas.openxmlformats.org/spreadsheetml/2006/main" count="218" uniqueCount="98">
  <si>
    <t>平成12年　　　　　　　　</t>
  </si>
  <si>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</si>
  <si>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</si>
  <si>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</si>
  <si>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</si>
  <si>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</si>
  <si>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</si>
  <si>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</si>
  <si>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</si>
  <si>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</si>
  <si>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</si>
  <si>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</si>
  <si>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</si>
  <si>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</si>
  <si>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</si>
  <si>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</si>
  <si>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</si>
  <si>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</si>
  <si>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</si>
  <si>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</si>
  <si>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</si>
  <si>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</si>
  <si>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</si>
  <si>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</si>
  <si>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都道府県</t>
  </si>
  <si>
    <t>実数</t>
  </si>
  <si>
    <t>（人口</t>
  </si>
  <si>
    <t xml:space="preserve"> 実数</t>
  </si>
  <si>
    <t>（出生</t>
  </si>
  <si>
    <t>（出産</t>
  </si>
  <si>
    <t>娠満22</t>
  </si>
  <si>
    <t>（生後1　　</t>
  </si>
  <si>
    <t>件数</t>
  </si>
  <si>
    <t>夫の</t>
  </si>
  <si>
    <t>妻の</t>
  </si>
  <si>
    <t>千対）</t>
  </si>
  <si>
    <t>週以後）</t>
  </si>
  <si>
    <t>週未満）</t>
  </si>
  <si>
    <t>年齢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</si>
  <si>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</si>
  <si>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</si>
  <si>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</si>
  <si>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</si>
  <si>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</si>
  <si>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</si>
  <si>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</si>
  <si>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</si>
  <si>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</si>
  <si>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</si>
  <si>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</si>
  <si>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</si>
  <si>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</si>
  <si>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</si>
  <si>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</si>
  <si>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</si>
  <si>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</si>
  <si>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</si>
  <si>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</si>
  <si>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</si>
  <si>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</si>
  <si>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</si>
  <si>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</si>
  <si>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</si>
  <si>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</si>
  <si>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</si>
  <si>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</si>
  <si>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</si>
  <si>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</si>
  <si>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</si>
  <si>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</si>
  <si>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</si>
  <si>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</si>
  <si>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</si>
  <si>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</si>
  <si>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</si>
  <si>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</si>
  <si>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</si>
  <si>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</si>
  <si>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</si>
  <si>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</si>
  <si>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</si>
  <si>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</si>
  <si>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</si>
  <si>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</si>
  <si>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</si>
  <si>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</si>
  <si>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</si>
  <si>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</si>
  <si>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</si>
  <si>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</si>
  <si>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>注）数値は、厚生労働省大臣官房統計情報部「人口動態統計」による。</t>
  </si>
  <si>
    <t xml:space="preserve">    死</t>
  </si>
  <si>
    <t xml:space="preserve">  　産</t>
  </si>
  <si>
    <t>千対）</t>
  </si>
  <si>
    <t>.</t>
  </si>
  <si>
    <t xml:space="preserve"> 　・</t>
  </si>
  <si>
    <t>　　　・</t>
  </si>
  <si>
    <t>第２－２表　人口動態総覧，都道府県別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</si>
</sst>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10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8"/>
      <name val=""/>
      <family val="1"/>
    </font>
    <font>
      <sz val="16"/>
      <color indexed="12"/>
      <name val=""/>
      <family val="1"/>
    </font>
    <font>
      <sz val="20"/>
      <name val="ＭＳ 明朝"/>
      <family val="1"/>
    </font>
    <font>
      <sz val="18"/>
      <name val="ＭＳ 明朝"/>
      <family val="1"/>
    </font>
    <font>
      <sz val="28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vertical="center"/>
      <protection locked="0"/>
    </xf>
    <xf numFmtId="37" fontId="4" fillId="0" borderId="2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6" fillId="0" borderId="3" xfId="0" applyFont="1" applyBorder="1" applyAlignment="1" applyProtection="1">
      <alignment vertical="center"/>
      <protection locked="0"/>
    </xf>
    <xf numFmtId="37" fontId="6" fillId="0" borderId="5" xfId="0" applyFont="1" applyBorder="1" applyAlignment="1" applyProtection="1">
      <alignment vertical="center"/>
      <protection locked="0"/>
    </xf>
    <xf numFmtId="37" fontId="4" fillId="0" borderId="3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3" fillId="0" borderId="6" xfId="0" applyFont="1" applyBorder="1" applyAlignment="1" applyProtection="1">
      <alignment horizontal="center"/>
      <protection locked="0"/>
    </xf>
    <xf numFmtId="37" fontId="3" fillId="0" borderId="6" xfId="0" applyFont="1" applyBorder="1" applyAlignment="1" applyProtection="1">
      <alignment/>
      <protection locked="0"/>
    </xf>
    <xf numFmtId="37" fontId="3" fillId="0" borderId="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7" fontId="4" fillId="0" borderId="6" xfId="0" applyFont="1" applyBorder="1" applyAlignment="1" applyProtection="1">
      <alignment/>
      <protection locked="0"/>
    </xf>
    <xf numFmtId="37" fontId="4" fillId="0" borderId="7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7" fillId="0" borderId="10" xfId="0" applyFont="1" applyBorder="1" applyAlignment="1" applyProtection="1">
      <alignment/>
      <protection locked="0"/>
    </xf>
    <xf numFmtId="37" fontId="7" fillId="0" borderId="1" xfId="0" applyFont="1" applyBorder="1" applyAlignment="1" applyProtection="1">
      <alignment/>
      <protection locked="0"/>
    </xf>
    <xf numFmtId="37" fontId="7" fillId="0" borderId="6" xfId="0" applyFont="1" applyBorder="1" applyAlignment="1" applyProtection="1">
      <alignment/>
      <protection locked="0"/>
    </xf>
    <xf numFmtId="37" fontId="4" fillId="0" borderId="6" xfId="0" applyFont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3" fillId="0" borderId="6" xfId="0" applyFont="1" applyBorder="1" applyAlignment="1" applyProtection="1">
      <alignment horizontal="left"/>
      <protection locked="0"/>
    </xf>
    <xf numFmtId="37" fontId="4" fillId="0" borderId="10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 horizontal="right"/>
      <protection locked="0"/>
    </xf>
    <xf numFmtId="37" fontId="4" fillId="0" borderId="11" xfId="0" applyFont="1" applyBorder="1" applyAlignment="1" applyProtection="1">
      <alignment horizontal="right"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 horizontal="center"/>
      <protection locked="0"/>
    </xf>
    <xf numFmtId="37" fontId="3" fillId="0" borderId="10" xfId="0" applyFont="1" applyBorder="1" applyAlignment="1" applyProtection="1">
      <alignment horizontal="right"/>
      <protection locked="0"/>
    </xf>
    <xf numFmtId="37" fontId="4" fillId="0" borderId="12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37" fontId="4" fillId="0" borderId="8" xfId="0" applyFont="1" applyBorder="1" applyAlignment="1" applyProtection="1">
      <alignment horizontal="distributed" vertical="center"/>
      <protection locked="0"/>
    </xf>
    <xf numFmtId="37" fontId="4" fillId="0" borderId="13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 applyProtection="1">
      <alignment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37" fontId="3" fillId="0" borderId="0" xfId="0" applyFont="1" applyBorder="1" applyAlignment="1" applyProtection="1">
      <alignment/>
      <protection locked="0"/>
    </xf>
    <xf numFmtId="37" fontId="3" fillId="0" borderId="13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 horizontal="center"/>
      <protection locked="0"/>
    </xf>
    <xf numFmtId="37" fontId="4" fillId="0" borderId="6" xfId="0" applyFont="1" applyBorder="1" applyAlignment="1" applyProtection="1">
      <alignment horizontal="distributed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13" xfId="0" applyFont="1" applyBorder="1" applyAlignment="1" applyProtection="1">
      <alignment vertical="center"/>
      <protection locked="0"/>
    </xf>
    <xf numFmtId="39" fontId="4" fillId="0" borderId="13" xfId="0" applyNumberFormat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37" fontId="4" fillId="0" borderId="14" xfId="0" applyFont="1" applyBorder="1" applyAlignment="1" applyProtection="1">
      <alignment horizontal="distributed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vertical="center"/>
      <protection locked="0"/>
    </xf>
    <xf numFmtId="179" fontId="4" fillId="0" borderId="1" xfId="0" applyNumberFormat="1" applyFont="1" applyBorder="1" applyAlignment="1" applyProtection="1">
      <alignment vertical="center"/>
      <protection locked="0"/>
    </xf>
    <xf numFmtId="37" fontId="4" fillId="0" borderId="14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distributed" vertical="center"/>
      <protection locked="0"/>
    </xf>
    <xf numFmtId="37" fontId="3" fillId="0" borderId="0" xfId="0" applyFont="1" applyAlignment="1" applyProtection="1">
      <alignment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37" fontId="4" fillId="0" borderId="6" xfId="0" applyFont="1" applyBorder="1" applyAlignment="1" applyProtection="1">
      <alignment horizontal="center" vertical="center"/>
      <protection locked="0"/>
    </xf>
    <xf numFmtId="37" fontId="4" fillId="0" borderId="13" xfId="0" applyFont="1" applyBorder="1" applyAlignment="1" applyProtection="1">
      <alignment horizontal="center" vertical="center"/>
      <protection locked="0"/>
    </xf>
    <xf numFmtId="37" fontId="4" fillId="0" borderId="16" xfId="0" applyFont="1" applyBorder="1" applyAlignment="1" applyProtection="1">
      <alignment horizontal="center" vertical="center"/>
      <protection locked="0"/>
    </xf>
    <xf numFmtId="37" fontId="4" fillId="0" borderId="17" xfId="0" applyFont="1" applyBorder="1" applyAlignment="1" applyProtection="1">
      <alignment horizontal="center" vertical="center"/>
      <protection locked="0"/>
    </xf>
    <xf numFmtId="37" fontId="4" fillId="0" borderId="18" xfId="0" applyFont="1" applyBorder="1" applyAlignment="1" applyProtection="1">
      <alignment horizontal="center" vertical="center"/>
      <protection/>
    </xf>
    <xf numFmtId="37" fontId="4" fillId="0" borderId="4" xfId="0" applyFont="1" applyBorder="1" applyAlignment="1" applyProtection="1">
      <alignment horizontal="center" vertical="center"/>
      <protection/>
    </xf>
    <xf numFmtId="37" fontId="4" fillId="0" borderId="19" xfId="0" applyFont="1" applyBorder="1" applyAlignment="1" applyProtection="1">
      <alignment horizontal="center" vertical="center"/>
      <protection/>
    </xf>
    <xf numFmtId="37" fontId="4" fillId="0" borderId="18" xfId="0" applyFont="1" applyBorder="1" applyAlignment="1" applyProtection="1">
      <alignment horizontal="center" vertical="center"/>
      <protection locked="0"/>
    </xf>
    <xf numFmtId="37" fontId="4" fillId="0" borderId="19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09"/>
  <sheetViews>
    <sheetView tabSelected="1" defaultGridColor="0" zoomScale="50" zoomScaleNormal="50" colorId="22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3.5" defaultRowHeight="18"/>
  <cols>
    <col min="1" max="1" width="10.66015625" style="4" customWidth="1"/>
    <col min="2" max="2" width="12.66015625" style="4" customWidth="1"/>
    <col min="3" max="3" width="8.66015625" style="4" customWidth="1"/>
    <col min="4" max="4" width="12.66015625" style="4" customWidth="1"/>
    <col min="5" max="5" width="8.66015625" style="4" customWidth="1"/>
    <col min="6" max="6" width="12.66015625" style="4" customWidth="1"/>
    <col min="7" max="7" width="8.66015625" style="4" customWidth="1"/>
    <col min="8" max="8" width="12.66015625" style="4" customWidth="1"/>
    <col min="9" max="9" width="8.66015625" style="4" customWidth="1"/>
    <col min="10" max="10" width="12.66015625" style="4" customWidth="1"/>
    <col min="11" max="11" width="8.66015625" style="4" customWidth="1"/>
    <col min="12" max="12" width="12.66015625" style="4" customWidth="1"/>
    <col min="13" max="13" width="8.66015625" style="4" customWidth="1"/>
    <col min="14" max="14" width="12.66015625" style="4" customWidth="1"/>
    <col min="15" max="15" width="8.66015625" style="4" customWidth="1"/>
    <col min="16" max="16" width="13.5" style="4" customWidth="1"/>
    <col min="17" max="17" width="8.66015625" style="4" customWidth="1"/>
    <col min="18" max="18" width="13.5" style="4" customWidth="1"/>
    <col min="19" max="19" width="8.66015625" style="4" customWidth="1"/>
    <col min="20" max="21" width="9.66015625" style="4" customWidth="1"/>
    <col min="22" max="22" width="12.66015625" style="4" customWidth="1"/>
    <col min="23" max="23" width="8.66015625" style="4" customWidth="1"/>
    <col min="24" max="24" width="12.66015625" style="4" customWidth="1"/>
    <col min="25" max="27" width="8.66015625" style="4" customWidth="1"/>
    <col min="28" max="28" width="8.91015625" style="4" customWidth="1"/>
    <col min="29" max="29" width="10.66015625" style="4" customWidth="1"/>
    <col min="30" max="16384" width="13.5" style="4" customWidth="1"/>
  </cols>
  <sheetData>
    <row r="1" ht="32.25">
      <c r="A1" s="87" t="s">
        <v>97</v>
      </c>
    </row>
    <row r="2" spans="1:28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/>
      <c r="AB2" s="2" t="s">
        <v>0</v>
      </c>
    </row>
    <row r="3" spans="1:29" ht="26.25" customHeight="1">
      <c r="A3" s="5"/>
      <c r="B3" s="85" t="s">
        <v>1</v>
      </c>
      <c r="C3" s="86"/>
      <c r="D3" s="85" t="s">
        <v>2</v>
      </c>
      <c r="E3" s="86"/>
      <c r="F3" s="85" t="s">
        <v>3</v>
      </c>
      <c r="G3" s="86"/>
      <c r="H3" s="85" t="s">
        <v>4</v>
      </c>
      <c r="I3" s="86"/>
      <c r="J3" s="85" t="s">
        <v>5</v>
      </c>
      <c r="K3" s="86"/>
      <c r="L3" s="6" t="s">
        <v>6</v>
      </c>
      <c r="M3" s="7" t="s">
        <v>91</v>
      </c>
      <c r="N3" s="7"/>
      <c r="O3" s="8"/>
      <c r="P3" s="8" t="s">
        <v>92</v>
      </c>
      <c r="Q3" s="8"/>
      <c r="R3" s="82" t="s">
        <v>7</v>
      </c>
      <c r="S3" s="83"/>
      <c r="T3" s="83"/>
      <c r="U3" s="84"/>
      <c r="V3" s="85" t="s">
        <v>8</v>
      </c>
      <c r="W3" s="86"/>
      <c r="X3" s="85" t="s">
        <v>9</v>
      </c>
      <c r="Y3" s="86"/>
      <c r="Z3" s="9" t="s">
        <v>10</v>
      </c>
      <c r="AA3" s="10"/>
      <c r="AB3" s="11" t="s">
        <v>11</v>
      </c>
      <c r="AC3" s="12"/>
    </row>
    <row r="4" spans="1:29" ht="26.25" customHeight="1">
      <c r="A4" s="3"/>
      <c r="B4" s="13"/>
      <c r="C4" s="14" t="s">
        <v>12</v>
      </c>
      <c r="D4" s="13"/>
      <c r="E4" s="14" t="s">
        <v>12</v>
      </c>
      <c r="F4" s="13"/>
      <c r="G4" s="14" t="s">
        <v>12</v>
      </c>
      <c r="H4" s="13"/>
      <c r="I4" s="14" t="s">
        <v>12</v>
      </c>
      <c r="J4" s="13"/>
      <c r="K4" s="15" t="s">
        <v>12</v>
      </c>
      <c r="L4" s="80" t="s">
        <v>13</v>
      </c>
      <c r="M4" s="81"/>
      <c r="N4" s="80" t="s">
        <v>14</v>
      </c>
      <c r="O4" s="81"/>
      <c r="P4" s="80" t="s">
        <v>15</v>
      </c>
      <c r="Q4" s="81"/>
      <c r="R4" s="80" t="s">
        <v>13</v>
      </c>
      <c r="S4" s="81"/>
      <c r="T4" s="16" t="s">
        <v>16</v>
      </c>
      <c r="U4" s="17" t="s">
        <v>17</v>
      </c>
      <c r="V4" s="13"/>
      <c r="W4" s="14" t="s">
        <v>12</v>
      </c>
      <c r="X4" s="13"/>
      <c r="Y4" s="14" t="s">
        <v>12</v>
      </c>
      <c r="Z4" s="78" t="s">
        <v>18</v>
      </c>
      <c r="AA4" s="79"/>
      <c r="AB4" s="14" t="s">
        <v>19</v>
      </c>
      <c r="AC4" s="18"/>
    </row>
    <row r="5" spans="1:29" ht="26.25" customHeight="1">
      <c r="A5" s="19"/>
      <c r="B5" s="13"/>
      <c r="C5" s="20"/>
      <c r="D5" s="13"/>
      <c r="E5" s="20"/>
      <c r="F5" s="13"/>
      <c r="G5" s="20"/>
      <c r="H5" s="13"/>
      <c r="I5" s="20"/>
      <c r="J5" s="13"/>
      <c r="K5" s="21"/>
      <c r="L5" s="22"/>
      <c r="M5" s="23" t="s">
        <v>20</v>
      </c>
      <c r="N5" s="24"/>
      <c r="O5" s="23" t="s">
        <v>20</v>
      </c>
      <c r="P5" s="23"/>
      <c r="Q5" s="24" t="s">
        <v>20</v>
      </c>
      <c r="R5" s="20"/>
      <c r="S5" s="14" t="s">
        <v>12</v>
      </c>
      <c r="T5" s="16" t="s">
        <v>21</v>
      </c>
      <c r="U5" s="17" t="s">
        <v>22</v>
      </c>
      <c r="V5" s="13"/>
      <c r="W5" s="20"/>
      <c r="X5" s="13"/>
      <c r="Y5" s="20"/>
      <c r="Z5" s="25"/>
      <c r="AA5" s="26"/>
      <c r="AB5" s="14" t="s">
        <v>23</v>
      </c>
      <c r="AC5" s="27"/>
    </row>
    <row r="6" spans="1:29" ht="26.25" customHeight="1">
      <c r="A6" s="19" t="s">
        <v>24</v>
      </c>
      <c r="B6" s="14" t="s">
        <v>25</v>
      </c>
      <c r="C6" s="28" t="s">
        <v>26</v>
      </c>
      <c r="D6" s="14" t="s">
        <v>25</v>
      </c>
      <c r="E6" s="28" t="s">
        <v>26</v>
      </c>
      <c r="F6" s="14" t="s">
        <v>27</v>
      </c>
      <c r="G6" s="28" t="s">
        <v>26</v>
      </c>
      <c r="H6" s="14" t="s">
        <v>25</v>
      </c>
      <c r="I6" s="28" t="s">
        <v>28</v>
      </c>
      <c r="J6" s="14" t="s">
        <v>25</v>
      </c>
      <c r="K6" s="28" t="s">
        <v>28</v>
      </c>
      <c r="L6" s="14" t="s">
        <v>25</v>
      </c>
      <c r="M6" s="29" t="s">
        <v>29</v>
      </c>
      <c r="N6" s="14" t="s">
        <v>25</v>
      </c>
      <c r="O6" s="29" t="s">
        <v>29</v>
      </c>
      <c r="P6" s="15" t="s">
        <v>25</v>
      </c>
      <c r="Q6" s="28" t="s">
        <v>29</v>
      </c>
      <c r="R6" s="14" t="s">
        <v>25</v>
      </c>
      <c r="S6" s="28" t="s">
        <v>29</v>
      </c>
      <c r="T6" s="16" t="s">
        <v>30</v>
      </c>
      <c r="U6" s="30" t="s">
        <v>31</v>
      </c>
      <c r="V6" s="14" t="s">
        <v>32</v>
      </c>
      <c r="W6" s="28" t="s">
        <v>26</v>
      </c>
      <c r="X6" s="14" t="s">
        <v>32</v>
      </c>
      <c r="Y6" s="28" t="s">
        <v>26</v>
      </c>
      <c r="Z6" s="14" t="s">
        <v>33</v>
      </c>
      <c r="AA6" s="14" t="s">
        <v>34</v>
      </c>
      <c r="AB6" s="15" t="s">
        <v>12</v>
      </c>
      <c r="AC6" s="19" t="s">
        <v>24</v>
      </c>
    </row>
    <row r="7" spans="1:29" ht="26.25" customHeight="1">
      <c r="A7" s="2"/>
      <c r="B7" s="31"/>
      <c r="C7" s="32" t="s">
        <v>35</v>
      </c>
      <c r="D7" s="31"/>
      <c r="E7" s="32" t="s">
        <v>35</v>
      </c>
      <c r="F7" s="31"/>
      <c r="G7" s="32" t="s">
        <v>35</v>
      </c>
      <c r="H7" s="31"/>
      <c r="I7" s="32" t="s">
        <v>35</v>
      </c>
      <c r="J7" s="31"/>
      <c r="K7" s="32" t="s">
        <v>35</v>
      </c>
      <c r="L7" s="31"/>
      <c r="M7" s="33" t="s">
        <v>35</v>
      </c>
      <c r="N7" s="31"/>
      <c r="O7" s="33" t="s">
        <v>35</v>
      </c>
      <c r="P7" s="34"/>
      <c r="Q7" s="32" t="s">
        <v>93</v>
      </c>
      <c r="R7" s="35"/>
      <c r="S7" s="32" t="s">
        <v>93</v>
      </c>
      <c r="T7" s="36" t="s">
        <v>36</v>
      </c>
      <c r="U7" s="36" t="s">
        <v>37</v>
      </c>
      <c r="V7" s="31"/>
      <c r="W7" s="32" t="s">
        <v>93</v>
      </c>
      <c r="X7" s="31"/>
      <c r="Y7" s="32" t="s">
        <v>93</v>
      </c>
      <c r="Z7" s="14" t="s">
        <v>38</v>
      </c>
      <c r="AA7" s="14" t="s">
        <v>38</v>
      </c>
      <c r="AB7" s="34" t="s">
        <v>39</v>
      </c>
      <c r="AC7" s="2"/>
    </row>
    <row r="8" spans="1:29" ht="26.25" customHeight="1">
      <c r="A8" s="37" t="s">
        <v>40</v>
      </c>
      <c r="B8" s="38">
        <f>SUM(B10:B67)</f>
        <v>1190547</v>
      </c>
      <c r="C8" s="39">
        <v>9.5</v>
      </c>
      <c r="D8" s="38">
        <f>SUM(D10:D67)</f>
        <v>961653</v>
      </c>
      <c r="E8" s="39">
        <v>7.7</v>
      </c>
      <c r="F8" s="38">
        <f>SUM(F10:F67)-D67</f>
        <v>228894</v>
      </c>
      <c r="G8" s="39">
        <v>1.8</v>
      </c>
      <c r="H8" s="38">
        <f>SUM(H10:H67)</f>
        <v>3830</v>
      </c>
      <c r="I8" s="39">
        <v>3.2</v>
      </c>
      <c r="J8" s="38">
        <f>SUM(J10:J67)</f>
        <v>2106</v>
      </c>
      <c r="K8" s="39">
        <v>1.8</v>
      </c>
      <c r="L8" s="38">
        <f>SUM(L10:L67)</f>
        <v>38393</v>
      </c>
      <c r="M8" s="39">
        <v>31.2</v>
      </c>
      <c r="N8" s="38">
        <f>SUM(N10:N67)</f>
        <v>16200</v>
      </c>
      <c r="O8" s="39">
        <v>13.2</v>
      </c>
      <c r="P8" s="38">
        <f>SUM(P10:P67)</f>
        <v>22193</v>
      </c>
      <c r="Q8" s="39">
        <v>18.1</v>
      </c>
      <c r="R8" s="38">
        <f>SUM(R10:R67)</f>
        <v>6881</v>
      </c>
      <c r="S8" s="39">
        <v>5.8</v>
      </c>
      <c r="T8" s="38">
        <f>SUM(T10:T67)</f>
        <v>5362</v>
      </c>
      <c r="U8" s="40">
        <f>SUM(U10:U67)</f>
        <v>1519</v>
      </c>
      <c r="V8" s="38">
        <f>SUM(V10:V67)</f>
        <v>798138</v>
      </c>
      <c r="W8" s="39">
        <v>6.4</v>
      </c>
      <c r="X8" s="38">
        <f>SUM(X10:X67)</f>
        <v>264246</v>
      </c>
      <c r="Y8" s="41">
        <v>2.1</v>
      </c>
      <c r="Z8" s="39">
        <v>28.8</v>
      </c>
      <c r="AA8" s="39">
        <v>27</v>
      </c>
      <c r="AB8" s="42">
        <v>1.36</v>
      </c>
      <c r="AC8" s="43" t="s">
        <v>40</v>
      </c>
    </row>
    <row r="9" spans="1:29" ht="26.25" customHeight="1">
      <c r="A9" s="44"/>
      <c r="B9" s="45"/>
      <c r="C9" s="46"/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7"/>
      <c r="S9" s="46"/>
      <c r="T9" s="48"/>
      <c r="U9" s="49"/>
      <c r="V9" s="45"/>
      <c r="W9" s="46"/>
      <c r="X9" s="45"/>
      <c r="Y9" s="50"/>
      <c r="Z9" s="46"/>
      <c r="AA9" s="46"/>
      <c r="AB9" s="21"/>
      <c r="AC9" s="51"/>
    </row>
    <row r="10" spans="1:29" ht="25.5" customHeight="1">
      <c r="A10" s="44" t="s">
        <v>41</v>
      </c>
      <c r="B10" s="52">
        <v>46780</v>
      </c>
      <c r="C10" s="53">
        <v>8.2</v>
      </c>
      <c r="D10" s="52">
        <v>43407</v>
      </c>
      <c r="E10" s="53">
        <v>7.7</v>
      </c>
      <c r="F10" s="52">
        <f>B10-D10</f>
        <v>3373</v>
      </c>
      <c r="G10" s="53">
        <v>0.6</v>
      </c>
      <c r="H10" s="52">
        <v>115</v>
      </c>
      <c r="I10" s="53">
        <v>2.5</v>
      </c>
      <c r="J10" s="54">
        <v>65</v>
      </c>
      <c r="K10" s="53">
        <v>1.4</v>
      </c>
      <c r="L10" s="52">
        <v>2069</v>
      </c>
      <c r="M10" s="53">
        <v>42.4</v>
      </c>
      <c r="N10" s="52">
        <v>750</v>
      </c>
      <c r="O10" s="53">
        <v>15.4</v>
      </c>
      <c r="P10" s="52">
        <v>1319</v>
      </c>
      <c r="Q10" s="53">
        <v>27</v>
      </c>
      <c r="R10" s="54">
        <f>T10+U10</f>
        <v>259</v>
      </c>
      <c r="S10" s="53">
        <v>5.5</v>
      </c>
      <c r="T10" s="54">
        <v>208</v>
      </c>
      <c r="U10" s="55">
        <v>51</v>
      </c>
      <c r="V10" s="52">
        <v>34529</v>
      </c>
      <c r="W10" s="53">
        <v>6.1</v>
      </c>
      <c r="X10" s="52">
        <v>14233</v>
      </c>
      <c r="Y10" s="56">
        <v>2.51</v>
      </c>
      <c r="Z10" s="53">
        <v>28.3</v>
      </c>
      <c r="AA10" s="53">
        <v>26.8</v>
      </c>
      <c r="AB10" s="57">
        <v>1.23</v>
      </c>
      <c r="AC10" s="51" t="s">
        <v>41</v>
      </c>
    </row>
    <row r="11" spans="1:29" ht="24.75" customHeight="1">
      <c r="A11" s="44" t="s">
        <v>42</v>
      </c>
      <c r="B11" s="52">
        <v>12920</v>
      </c>
      <c r="C11" s="53">
        <v>8.8</v>
      </c>
      <c r="D11" s="52">
        <v>13147</v>
      </c>
      <c r="E11" s="53">
        <v>8.9</v>
      </c>
      <c r="F11" s="52">
        <f>B11-D11</f>
        <v>-227</v>
      </c>
      <c r="G11" s="53">
        <v>-0.2</v>
      </c>
      <c r="H11" s="52">
        <v>64</v>
      </c>
      <c r="I11" s="53">
        <v>5</v>
      </c>
      <c r="J11" s="52">
        <v>47</v>
      </c>
      <c r="K11" s="53">
        <v>3.6</v>
      </c>
      <c r="L11" s="52">
        <v>471</v>
      </c>
      <c r="M11" s="53">
        <v>35.2</v>
      </c>
      <c r="N11" s="52">
        <v>200</v>
      </c>
      <c r="O11" s="53">
        <v>14.9</v>
      </c>
      <c r="P11" s="52">
        <v>271</v>
      </c>
      <c r="Q11" s="53">
        <v>20.2</v>
      </c>
      <c r="R11" s="54">
        <f>T11+U11</f>
        <v>103</v>
      </c>
      <c r="S11" s="53">
        <v>7.9</v>
      </c>
      <c r="T11" s="54">
        <v>65</v>
      </c>
      <c r="U11" s="55">
        <v>38</v>
      </c>
      <c r="V11" s="52">
        <v>8138</v>
      </c>
      <c r="W11" s="53">
        <v>5.5</v>
      </c>
      <c r="X11" s="52">
        <v>3092</v>
      </c>
      <c r="Y11" s="56">
        <v>2.1</v>
      </c>
      <c r="Z11" s="53">
        <v>28.2</v>
      </c>
      <c r="AA11" s="53">
        <v>26.4</v>
      </c>
      <c r="AB11" s="57">
        <v>1.47</v>
      </c>
      <c r="AC11" s="51" t="s">
        <v>42</v>
      </c>
    </row>
    <row r="12" spans="1:29" ht="24.75" customHeight="1">
      <c r="A12" s="44" t="s">
        <v>43</v>
      </c>
      <c r="B12" s="52">
        <v>12410</v>
      </c>
      <c r="C12" s="53">
        <v>8.8</v>
      </c>
      <c r="D12" s="52">
        <v>12517</v>
      </c>
      <c r="E12" s="53">
        <v>8.9</v>
      </c>
      <c r="F12" s="52">
        <f>B12-D12</f>
        <v>-107</v>
      </c>
      <c r="G12" s="53">
        <f>C12-E12</f>
        <v>-0.09999999999999964</v>
      </c>
      <c r="H12" s="52">
        <v>29</v>
      </c>
      <c r="I12" s="53">
        <v>2.3</v>
      </c>
      <c r="J12" s="52">
        <v>19</v>
      </c>
      <c r="K12" s="53">
        <v>1.5</v>
      </c>
      <c r="L12" s="52">
        <v>480</v>
      </c>
      <c r="M12" s="53">
        <v>37.2</v>
      </c>
      <c r="N12" s="52">
        <v>159</v>
      </c>
      <c r="O12" s="53">
        <v>12.3</v>
      </c>
      <c r="P12" s="52">
        <v>321</v>
      </c>
      <c r="Q12" s="53">
        <v>24.9</v>
      </c>
      <c r="R12" s="54">
        <f>T12+U12</f>
        <v>75</v>
      </c>
      <c r="S12" s="53">
        <v>6</v>
      </c>
      <c r="T12" s="54">
        <v>59</v>
      </c>
      <c r="U12" s="55">
        <v>16</v>
      </c>
      <c r="V12" s="52">
        <v>7671</v>
      </c>
      <c r="W12" s="53">
        <v>5.4</v>
      </c>
      <c r="X12" s="52">
        <v>2292</v>
      </c>
      <c r="Y12" s="56">
        <v>1.62</v>
      </c>
      <c r="Z12" s="53">
        <v>28.5</v>
      </c>
      <c r="AA12" s="53">
        <v>26.5</v>
      </c>
      <c r="AB12" s="57">
        <v>1.56</v>
      </c>
      <c r="AC12" s="51" t="s">
        <v>43</v>
      </c>
    </row>
    <row r="13" spans="1:29" ht="24.75" customHeight="1">
      <c r="A13" s="44" t="s">
        <v>44</v>
      </c>
      <c r="B13" s="52">
        <v>22154</v>
      </c>
      <c r="C13" s="53">
        <v>9.4</v>
      </c>
      <c r="D13" s="52">
        <v>17127</v>
      </c>
      <c r="E13" s="53">
        <v>7.3</v>
      </c>
      <c r="F13" s="52">
        <f>B13-D13</f>
        <v>5027</v>
      </c>
      <c r="G13" s="53">
        <f>C13-E13</f>
        <v>2.1000000000000005</v>
      </c>
      <c r="H13" s="52">
        <v>58</v>
      </c>
      <c r="I13" s="53">
        <v>2.6</v>
      </c>
      <c r="J13" s="52">
        <v>31</v>
      </c>
      <c r="K13" s="53">
        <v>1.4</v>
      </c>
      <c r="L13" s="52">
        <v>829</v>
      </c>
      <c r="M13" s="53">
        <v>36.1</v>
      </c>
      <c r="N13" s="52">
        <v>316</v>
      </c>
      <c r="O13" s="53">
        <v>13.7</v>
      </c>
      <c r="P13" s="52">
        <v>513</v>
      </c>
      <c r="Q13" s="53">
        <v>22.3</v>
      </c>
      <c r="R13" s="54">
        <f>T13+U13</f>
        <v>125</v>
      </c>
      <c r="S13" s="53">
        <v>5.6</v>
      </c>
      <c r="T13" s="54">
        <v>103</v>
      </c>
      <c r="U13" s="55">
        <v>22</v>
      </c>
      <c r="V13" s="52">
        <v>14797</v>
      </c>
      <c r="W13" s="53">
        <v>6.3</v>
      </c>
      <c r="X13" s="52">
        <v>4508</v>
      </c>
      <c r="Y13" s="56">
        <v>1.91</v>
      </c>
      <c r="Z13" s="53">
        <v>28.3</v>
      </c>
      <c r="AA13" s="53">
        <v>26.4</v>
      </c>
      <c r="AB13" s="57">
        <v>1.39</v>
      </c>
      <c r="AC13" s="51" t="s">
        <v>44</v>
      </c>
    </row>
    <row r="14" spans="1:29" ht="24.75" customHeight="1">
      <c r="A14" s="44" t="s">
        <v>45</v>
      </c>
      <c r="B14" s="52">
        <v>9007</v>
      </c>
      <c r="C14" s="53">
        <v>7.6</v>
      </c>
      <c r="D14" s="52">
        <v>12026</v>
      </c>
      <c r="E14" s="53">
        <v>10.1</v>
      </c>
      <c r="F14" s="52">
        <f>B14-D14</f>
        <v>-3019</v>
      </c>
      <c r="G14" s="53">
        <f>C14-E14</f>
        <v>-2.5</v>
      </c>
      <c r="H14" s="52">
        <v>23</v>
      </c>
      <c r="I14" s="53">
        <v>2.6</v>
      </c>
      <c r="J14" s="52">
        <v>10</v>
      </c>
      <c r="K14" s="53">
        <v>1.1</v>
      </c>
      <c r="L14" s="52">
        <v>304</v>
      </c>
      <c r="M14" s="53">
        <v>32.6</v>
      </c>
      <c r="N14" s="52">
        <v>112</v>
      </c>
      <c r="O14" s="53">
        <v>12</v>
      </c>
      <c r="P14" s="52">
        <v>192</v>
      </c>
      <c r="Q14" s="53">
        <v>20.6</v>
      </c>
      <c r="R14" s="54">
        <f>T14+U14</f>
        <v>38</v>
      </c>
      <c r="S14" s="53">
        <v>4.2</v>
      </c>
      <c r="T14" s="54">
        <v>31</v>
      </c>
      <c r="U14" s="55">
        <v>7</v>
      </c>
      <c r="V14" s="52">
        <v>5669</v>
      </c>
      <c r="W14" s="53">
        <v>4.8</v>
      </c>
      <c r="X14" s="52">
        <v>1925</v>
      </c>
      <c r="Y14" s="56">
        <v>1.62</v>
      </c>
      <c r="Z14" s="53">
        <v>28.5</v>
      </c>
      <c r="AA14" s="53">
        <v>26.5</v>
      </c>
      <c r="AB14" s="57">
        <v>1.45</v>
      </c>
      <c r="AC14" s="51" t="s">
        <v>45</v>
      </c>
    </row>
    <row r="15" spans="1:29" ht="9.75" customHeight="1">
      <c r="A15" s="44"/>
      <c r="B15" s="52"/>
      <c r="C15" s="53"/>
      <c r="D15" s="52"/>
      <c r="E15" s="53"/>
      <c r="F15" s="52"/>
      <c r="G15" s="53"/>
      <c r="H15" s="52"/>
      <c r="I15" s="53"/>
      <c r="J15" s="52"/>
      <c r="K15" s="53"/>
      <c r="L15" s="52"/>
      <c r="M15" s="53"/>
      <c r="N15" s="52"/>
      <c r="O15" s="53"/>
      <c r="P15" s="52"/>
      <c r="Q15" s="53"/>
      <c r="R15" s="54"/>
      <c r="S15" s="53"/>
      <c r="T15" s="54"/>
      <c r="U15" s="55"/>
      <c r="V15" s="52"/>
      <c r="W15" s="53"/>
      <c r="X15" s="52"/>
      <c r="Y15" s="56"/>
      <c r="Z15" s="53"/>
      <c r="AA15" s="53"/>
      <c r="AB15" s="57"/>
      <c r="AC15" s="51"/>
    </row>
    <row r="16" spans="1:29" ht="25.5" customHeight="1">
      <c r="A16" s="44" t="s">
        <v>46</v>
      </c>
      <c r="B16" s="52">
        <v>10919</v>
      </c>
      <c r="C16" s="53">
        <v>8.8</v>
      </c>
      <c r="D16" s="52">
        <v>11842</v>
      </c>
      <c r="E16" s="53">
        <v>9.6</v>
      </c>
      <c r="F16" s="52">
        <f>B16-D16</f>
        <v>-923</v>
      </c>
      <c r="G16" s="53">
        <v>-0.7</v>
      </c>
      <c r="H16" s="52">
        <v>47</v>
      </c>
      <c r="I16" s="53">
        <v>4.3</v>
      </c>
      <c r="J16" s="52">
        <v>28</v>
      </c>
      <c r="K16" s="53">
        <v>2.6</v>
      </c>
      <c r="L16" s="52">
        <v>419</v>
      </c>
      <c r="M16" s="53">
        <v>37</v>
      </c>
      <c r="N16" s="52">
        <v>159</v>
      </c>
      <c r="O16" s="53">
        <v>14</v>
      </c>
      <c r="P16" s="52">
        <v>260</v>
      </c>
      <c r="Q16" s="53">
        <v>22.9</v>
      </c>
      <c r="R16" s="54">
        <f>T16+U16</f>
        <v>76</v>
      </c>
      <c r="S16" s="53">
        <v>6.9</v>
      </c>
      <c r="T16" s="54">
        <v>56</v>
      </c>
      <c r="U16" s="55">
        <v>20</v>
      </c>
      <c r="V16" s="52">
        <v>6897</v>
      </c>
      <c r="W16" s="53">
        <v>5.6</v>
      </c>
      <c r="X16" s="52">
        <v>1952</v>
      </c>
      <c r="Y16" s="56">
        <v>1.58</v>
      </c>
      <c r="Z16" s="53">
        <v>29</v>
      </c>
      <c r="AA16" s="53">
        <v>26.6</v>
      </c>
      <c r="AB16" s="57">
        <v>1.62</v>
      </c>
      <c r="AC16" s="51" t="s">
        <v>46</v>
      </c>
    </row>
    <row r="17" spans="1:29" ht="25.5" customHeight="1">
      <c r="A17" s="44" t="s">
        <v>47</v>
      </c>
      <c r="B17" s="52">
        <v>20332</v>
      </c>
      <c r="C17" s="53">
        <v>9.6</v>
      </c>
      <c r="D17" s="52">
        <v>18642</v>
      </c>
      <c r="E17" s="53">
        <v>8.8</v>
      </c>
      <c r="F17" s="52">
        <f>B17-D17</f>
        <v>1690</v>
      </c>
      <c r="G17" s="53">
        <f>C17-E17</f>
        <v>0.7999999999999989</v>
      </c>
      <c r="H17" s="52">
        <v>88</v>
      </c>
      <c r="I17" s="53">
        <v>4.3</v>
      </c>
      <c r="J17" s="52">
        <v>48</v>
      </c>
      <c r="K17" s="53">
        <v>2.4</v>
      </c>
      <c r="L17" s="52">
        <v>782</v>
      </c>
      <c r="M17" s="53">
        <v>37</v>
      </c>
      <c r="N17" s="52">
        <v>333</v>
      </c>
      <c r="O17" s="53">
        <v>15.8</v>
      </c>
      <c r="P17" s="52">
        <v>449</v>
      </c>
      <c r="Q17" s="53">
        <v>21.3</v>
      </c>
      <c r="R17" s="54">
        <f>T17+U17</f>
        <v>141</v>
      </c>
      <c r="S17" s="53">
        <v>6.9</v>
      </c>
      <c r="T17" s="54">
        <v>106</v>
      </c>
      <c r="U17" s="55">
        <v>35</v>
      </c>
      <c r="V17" s="52">
        <v>12445</v>
      </c>
      <c r="W17" s="53">
        <v>5.9</v>
      </c>
      <c r="X17" s="52">
        <v>3950</v>
      </c>
      <c r="Y17" s="56">
        <v>1.86</v>
      </c>
      <c r="Z17" s="53">
        <v>28.3</v>
      </c>
      <c r="AA17" s="53">
        <v>26.1</v>
      </c>
      <c r="AB17" s="57">
        <v>1.65</v>
      </c>
      <c r="AC17" s="51" t="s">
        <v>47</v>
      </c>
    </row>
    <row r="18" spans="1:29" ht="25.5" customHeight="1">
      <c r="A18" s="44" t="s">
        <v>48</v>
      </c>
      <c r="B18" s="52">
        <v>28220</v>
      </c>
      <c r="C18" s="53">
        <v>9.6</v>
      </c>
      <c r="D18" s="52">
        <v>22877</v>
      </c>
      <c r="E18" s="53">
        <v>7.7</v>
      </c>
      <c r="F18" s="52">
        <f>B18-D18</f>
        <v>5343</v>
      </c>
      <c r="G18" s="53">
        <v>1.8</v>
      </c>
      <c r="H18" s="52">
        <v>87</v>
      </c>
      <c r="I18" s="53">
        <v>3.1</v>
      </c>
      <c r="J18" s="52">
        <v>40</v>
      </c>
      <c r="K18" s="53">
        <v>1.4</v>
      </c>
      <c r="L18" s="52">
        <v>933</v>
      </c>
      <c r="M18" s="53">
        <v>32</v>
      </c>
      <c r="N18" s="52">
        <v>376</v>
      </c>
      <c r="O18" s="53">
        <v>12.9</v>
      </c>
      <c r="P18" s="52">
        <v>557</v>
      </c>
      <c r="Q18" s="53">
        <v>19.1</v>
      </c>
      <c r="R18" s="54">
        <f>T18+U18</f>
        <v>149</v>
      </c>
      <c r="S18" s="53">
        <v>5.3</v>
      </c>
      <c r="T18" s="54">
        <v>117</v>
      </c>
      <c r="U18" s="55">
        <v>32</v>
      </c>
      <c r="V18" s="52">
        <v>18378</v>
      </c>
      <c r="W18" s="53">
        <v>6.2</v>
      </c>
      <c r="X18" s="52">
        <v>5834</v>
      </c>
      <c r="Y18" s="56">
        <v>1.97</v>
      </c>
      <c r="Z18" s="53">
        <v>28.6</v>
      </c>
      <c r="AA18" s="53">
        <v>26.6</v>
      </c>
      <c r="AB18" s="57">
        <v>1.47</v>
      </c>
      <c r="AC18" s="51" t="s">
        <v>48</v>
      </c>
    </row>
    <row r="19" spans="1:29" ht="25.5" customHeight="1">
      <c r="A19" s="44" t="s">
        <v>49</v>
      </c>
      <c r="B19" s="52">
        <v>18976</v>
      </c>
      <c r="C19" s="53">
        <v>9.6</v>
      </c>
      <c r="D19" s="52">
        <v>15613</v>
      </c>
      <c r="E19" s="53">
        <v>7.9</v>
      </c>
      <c r="F19" s="52">
        <f>B19-D19</f>
        <v>3363</v>
      </c>
      <c r="G19" s="53">
        <f>C19-E19</f>
        <v>1.6999999999999993</v>
      </c>
      <c r="H19" s="52">
        <v>74</v>
      </c>
      <c r="I19" s="53">
        <v>3.9</v>
      </c>
      <c r="J19" s="52">
        <v>39</v>
      </c>
      <c r="K19" s="53">
        <v>2.1</v>
      </c>
      <c r="L19" s="52">
        <v>626</v>
      </c>
      <c r="M19" s="53">
        <v>31.9</v>
      </c>
      <c r="N19" s="52">
        <v>280</v>
      </c>
      <c r="O19" s="53">
        <v>14.3</v>
      </c>
      <c r="P19" s="52">
        <v>346</v>
      </c>
      <c r="Q19" s="53">
        <v>17.7</v>
      </c>
      <c r="R19" s="54">
        <f>T19+U19</f>
        <v>125</v>
      </c>
      <c r="S19" s="53">
        <v>6.6</v>
      </c>
      <c r="T19" s="54">
        <v>94</v>
      </c>
      <c r="U19" s="55">
        <v>31</v>
      </c>
      <c r="V19" s="52">
        <v>12607</v>
      </c>
      <c r="W19" s="53">
        <v>6.4</v>
      </c>
      <c r="X19" s="52">
        <v>3902</v>
      </c>
      <c r="Y19" s="56">
        <v>1.97</v>
      </c>
      <c r="Z19" s="53">
        <v>28.4</v>
      </c>
      <c r="AA19" s="53">
        <v>26.6</v>
      </c>
      <c r="AB19" s="57">
        <v>1.48</v>
      </c>
      <c r="AC19" s="51" t="s">
        <v>49</v>
      </c>
    </row>
    <row r="20" spans="1:29" ht="25.5" customHeight="1">
      <c r="A20" s="44" t="s">
        <v>50</v>
      </c>
      <c r="B20" s="52">
        <v>19445</v>
      </c>
      <c r="C20" s="53">
        <v>9.7</v>
      </c>
      <c r="D20" s="52">
        <v>16144</v>
      </c>
      <c r="E20" s="53">
        <v>8.1</v>
      </c>
      <c r="F20" s="52">
        <f>B20-D20</f>
        <v>3301</v>
      </c>
      <c r="G20" s="53">
        <v>1.7</v>
      </c>
      <c r="H20" s="52">
        <v>61</v>
      </c>
      <c r="I20" s="53">
        <v>3.1</v>
      </c>
      <c r="J20" s="52">
        <v>35</v>
      </c>
      <c r="K20" s="53">
        <v>1.8</v>
      </c>
      <c r="L20" s="52">
        <v>599</v>
      </c>
      <c r="M20" s="53">
        <v>29.9</v>
      </c>
      <c r="N20" s="52">
        <v>239</v>
      </c>
      <c r="O20" s="53">
        <v>11.9</v>
      </c>
      <c r="P20" s="52">
        <v>360</v>
      </c>
      <c r="Q20" s="53">
        <v>18</v>
      </c>
      <c r="R20" s="54">
        <f>T20+U20</f>
        <v>105</v>
      </c>
      <c r="S20" s="53">
        <v>5.4</v>
      </c>
      <c r="T20" s="54">
        <v>81</v>
      </c>
      <c r="U20" s="55">
        <v>24</v>
      </c>
      <c r="V20" s="52">
        <v>12522</v>
      </c>
      <c r="W20" s="53">
        <v>6.3</v>
      </c>
      <c r="X20" s="52">
        <v>3977</v>
      </c>
      <c r="Y20" s="56">
        <v>1.99</v>
      </c>
      <c r="Z20" s="53">
        <v>28.5</v>
      </c>
      <c r="AA20" s="53">
        <v>26.6</v>
      </c>
      <c r="AB20" s="57">
        <v>1.51</v>
      </c>
      <c r="AC20" s="51" t="s">
        <v>50</v>
      </c>
    </row>
    <row r="21" spans="1:29" ht="9.75" customHeight="1">
      <c r="A21" s="44"/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4"/>
      <c r="S21" s="53"/>
      <c r="T21" s="54"/>
      <c r="U21" s="55"/>
      <c r="V21" s="52"/>
      <c r="W21" s="53"/>
      <c r="X21" s="52"/>
      <c r="Y21" s="56"/>
      <c r="Z21" s="53"/>
      <c r="AA21" s="53"/>
      <c r="AB21" s="57"/>
      <c r="AC21" s="51"/>
    </row>
    <row r="22" spans="1:29" ht="25.5" customHeight="1">
      <c r="A22" s="44" t="s">
        <v>51</v>
      </c>
      <c r="B22" s="52">
        <v>66376</v>
      </c>
      <c r="C22" s="53">
        <v>9.7</v>
      </c>
      <c r="D22" s="52">
        <v>40486</v>
      </c>
      <c r="E22" s="53">
        <v>5.9</v>
      </c>
      <c r="F22" s="52">
        <f aca="true" t="shared" si="0" ref="F22:G26">B22-D22</f>
        <v>25890</v>
      </c>
      <c r="G22" s="53">
        <f t="shared" si="0"/>
        <v>3.799999999999999</v>
      </c>
      <c r="H22" s="52">
        <v>210</v>
      </c>
      <c r="I22" s="53">
        <v>3.2</v>
      </c>
      <c r="J22" s="52">
        <v>105</v>
      </c>
      <c r="K22" s="53">
        <v>1.6</v>
      </c>
      <c r="L22" s="52">
        <v>1907</v>
      </c>
      <c r="M22" s="53">
        <v>27.9</v>
      </c>
      <c r="N22" s="52">
        <v>941</v>
      </c>
      <c r="O22" s="53">
        <v>13.8</v>
      </c>
      <c r="P22" s="52">
        <v>966</v>
      </c>
      <c r="Q22" s="53">
        <v>14.1</v>
      </c>
      <c r="R22" s="54">
        <f>T22+U22</f>
        <v>397</v>
      </c>
      <c r="S22" s="53">
        <v>6</v>
      </c>
      <c r="T22" s="54">
        <v>319</v>
      </c>
      <c r="U22" s="55">
        <v>78</v>
      </c>
      <c r="V22" s="52">
        <v>45636</v>
      </c>
      <c r="W22" s="53">
        <v>6.6</v>
      </c>
      <c r="X22" s="52">
        <v>14368</v>
      </c>
      <c r="Y22" s="56">
        <v>2.09</v>
      </c>
      <c r="Z22" s="53">
        <v>29.1</v>
      </c>
      <c r="AA22" s="53">
        <v>27.1</v>
      </c>
      <c r="AB22" s="57">
        <v>1.3</v>
      </c>
      <c r="AC22" s="51" t="s">
        <v>51</v>
      </c>
    </row>
    <row r="23" spans="1:29" ht="25.5" customHeight="1">
      <c r="A23" s="44" t="s">
        <v>52</v>
      </c>
      <c r="B23" s="52">
        <v>55318</v>
      </c>
      <c r="C23" s="53">
        <v>9.4</v>
      </c>
      <c r="D23" s="52">
        <v>37238</v>
      </c>
      <c r="E23" s="53">
        <v>6.3</v>
      </c>
      <c r="F23" s="52">
        <f t="shared" si="0"/>
        <v>18080</v>
      </c>
      <c r="G23" s="53">
        <f t="shared" si="0"/>
        <v>3.1000000000000005</v>
      </c>
      <c r="H23" s="52">
        <v>177</v>
      </c>
      <c r="I23" s="53">
        <v>3.2</v>
      </c>
      <c r="J23" s="52">
        <v>101</v>
      </c>
      <c r="K23" s="53">
        <v>1.8</v>
      </c>
      <c r="L23" s="52">
        <v>1648</v>
      </c>
      <c r="M23" s="53">
        <v>28.9</v>
      </c>
      <c r="N23" s="52">
        <v>935</v>
      </c>
      <c r="O23" s="53">
        <v>16.4</v>
      </c>
      <c r="P23" s="52">
        <v>713</v>
      </c>
      <c r="Q23" s="53">
        <v>12.5</v>
      </c>
      <c r="R23" s="54">
        <f>T23+U23</f>
        <v>389</v>
      </c>
      <c r="S23" s="53">
        <v>7</v>
      </c>
      <c r="T23" s="54">
        <v>321</v>
      </c>
      <c r="U23" s="55">
        <v>68</v>
      </c>
      <c r="V23" s="52">
        <v>39597</v>
      </c>
      <c r="W23" s="53">
        <v>6.7</v>
      </c>
      <c r="X23" s="52">
        <v>12700</v>
      </c>
      <c r="Y23" s="56">
        <v>2.16</v>
      </c>
      <c r="Z23" s="53">
        <v>29.2</v>
      </c>
      <c r="AA23" s="53">
        <v>27.2</v>
      </c>
      <c r="AB23" s="57">
        <v>1.3</v>
      </c>
      <c r="AC23" s="51" t="s">
        <v>52</v>
      </c>
    </row>
    <row r="24" spans="1:29" ht="25.5" customHeight="1">
      <c r="A24" s="44" t="s">
        <v>53</v>
      </c>
      <c r="B24" s="52">
        <v>100209</v>
      </c>
      <c r="C24" s="53">
        <v>8.5</v>
      </c>
      <c r="D24" s="52">
        <v>83849</v>
      </c>
      <c r="E24" s="53">
        <v>7.1</v>
      </c>
      <c r="F24" s="52">
        <f t="shared" si="0"/>
        <v>16360</v>
      </c>
      <c r="G24" s="53">
        <f t="shared" si="0"/>
        <v>1.4000000000000004</v>
      </c>
      <c r="H24" s="52">
        <v>354</v>
      </c>
      <c r="I24" s="53">
        <v>3.5</v>
      </c>
      <c r="J24" s="52">
        <v>200</v>
      </c>
      <c r="K24" s="53">
        <v>2</v>
      </c>
      <c r="L24" s="52">
        <v>2995</v>
      </c>
      <c r="M24" s="53">
        <v>29</v>
      </c>
      <c r="N24" s="52">
        <v>1364</v>
      </c>
      <c r="O24" s="53">
        <v>13.2</v>
      </c>
      <c r="P24" s="52">
        <v>1631</v>
      </c>
      <c r="Q24" s="53">
        <v>15.8</v>
      </c>
      <c r="R24" s="54">
        <f>T24+U24</f>
        <v>566</v>
      </c>
      <c r="S24" s="53">
        <v>5.6</v>
      </c>
      <c r="T24" s="54">
        <v>423</v>
      </c>
      <c r="U24" s="55">
        <v>143</v>
      </c>
      <c r="V24" s="52">
        <v>87360</v>
      </c>
      <c r="W24" s="53">
        <v>7.4</v>
      </c>
      <c r="X24" s="52">
        <v>27032</v>
      </c>
      <c r="Y24" s="56">
        <v>2.28</v>
      </c>
      <c r="Z24" s="53">
        <v>30.1</v>
      </c>
      <c r="AA24" s="53">
        <v>28</v>
      </c>
      <c r="AB24" s="57">
        <v>1.07</v>
      </c>
      <c r="AC24" s="51" t="s">
        <v>53</v>
      </c>
    </row>
    <row r="25" spans="1:29" ht="25.5" customHeight="1">
      <c r="A25" s="44" t="s">
        <v>54</v>
      </c>
      <c r="B25" s="52">
        <v>82906</v>
      </c>
      <c r="C25" s="53">
        <v>9.9</v>
      </c>
      <c r="D25" s="52">
        <v>50539</v>
      </c>
      <c r="E25" s="53">
        <v>6</v>
      </c>
      <c r="F25" s="52">
        <f t="shared" si="0"/>
        <v>32367</v>
      </c>
      <c r="G25" s="53">
        <f t="shared" si="0"/>
        <v>3.9000000000000004</v>
      </c>
      <c r="H25" s="52">
        <v>279</v>
      </c>
      <c r="I25" s="53">
        <v>3.4</v>
      </c>
      <c r="J25" s="52">
        <v>177</v>
      </c>
      <c r="K25" s="53">
        <v>2.1</v>
      </c>
      <c r="L25" s="52">
        <v>2206</v>
      </c>
      <c r="M25" s="53">
        <v>25.9</v>
      </c>
      <c r="N25" s="52">
        <v>1119</v>
      </c>
      <c r="O25" s="53">
        <v>13.1</v>
      </c>
      <c r="P25" s="52">
        <v>1087</v>
      </c>
      <c r="Q25" s="53">
        <v>12.8</v>
      </c>
      <c r="R25" s="54">
        <f>T25+U25</f>
        <v>521</v>
      </c>
      <c r="S25" s="53">
        <v>6.3</v>
      </c>
      <c r="T25" s="54">
        <v>392</v>
      </c>
      <c r="U25" s="55">
        <v>129</v>
      </c>
      <c r="V25" s="52">
        <v>61351</v>
      </c>
      <c r="W25" s="53">
        <v>7.3</v>
      </c>
      <c r="X25" s="52">
        <v>18828</v>
      </c>
      <c r="Y25" s="56">
        <v>2.24</v>
      </c>
      <c r="Z25" s="53">
        <v>29.5</v>
      </c>
      <c r="AA25" s="53">
        <v>27.6</v>
      </c>
      <c r="AB25" s="57">
        <v>1.28</v>
      </c>
      <c r="AC25" s="51" t="s">
        <v>54</v>
      </c>
    </row>
    <row r="26" spans="1:29" ht="25.5" customHeight="1">
      <c r="A26" s="44" t="s">
        <v>55</v>
      </c>
      <c r="B26" s="52">
        <v>21886</v>
      </c>
      <c r="C26" s="53">
        <v>8.9</v>
      </c>
      <c r="D26" s="52">
        <v>21835</v>
      </c>
      <c r="E26" s="53">
        <v>8.9</v>
      </c>
      <c r="F26" s="52">
        <f t="shared" si="0"/>
        <v>51</v>
      </c>
      <c r="G26" s="53">
        <f t="shared" si="0"/>
        <v>0</v>
      </c>
      <c r="H26" s="52">
        <v>62</v>
      </c>
      <c r="I26" s="53">
        <v>2.8</v>
      </c>
      <c r="J26" s="52">
        <v>36</v>
      </c>
      <c r="K26" s="53">
        <v>1.6</v>
      </c>
      <c r="L26" s="52">
        <v>599</v>
      </c>
      <c r="M26" s="53">
        <v>26.6</v>
      </c>
      <c r="N26" s="52">
        <v>305</v>
      </c>
      <c r="O26" s="53">
        <v>13.6</v>
      </c>
      <c r="P26" s="52">
        <v>294</v>
      </c>
      <c r="Q26" s="53">
        <v>13.1</v>
      </c>
      <c r="R26" s="54">
        <f>T26+U26</f>
        <v>146</v>
      </c>
      <c r="S26" s="53">
        <v>6.6</v>
      </c>
      <c r="T26" s="54">
        <v>118</v>
      </c>
      <c r="U26" s="55">
        <v>28</v>
      </c>
      <c r="V26" s="52">
        <v>12858</v>
      </c>
      <c r="W26" s="53">
        <v>5.2</v>
      </c>
      <c r="X26" s="52">
        <v>3635</v>
      </c>
      <c r="Y26" s="56">
        <v>1.47</v>
      </c>
      <c r="Z26" s="53">
        <v>28.6</v>
      </c>
      <c r="AA26" s="53">
        <v>26.7</v>
      </c>
      <c r="AB26" s="57">
        <v>1.51</v>
      </c>
      <c r="AC26" s="51" t="s">
        <v>55</v>
      </c>
    </row>
    <row r="27" spans="1:29" ht="9.75" customHeight="1">
      <c r="A27" s="44"/>
      <c r="B27" s="52"/>
      <c r="C27" s="53"/>
      <c r="D27" s="52"/>
      <c r="E27" s="53"/>
      <c r="F27" s="52"/>
      <c r="G27" s="53"/>
      <c r="H27" s="52"/>
      <c r="I27" s="53"/>
      <c r="J27" s="52"/>
      <c r="K27" s="53"/>
      <c r="L27" s="52"/>
      <c r="M27" s="53"/>
      <c r="N27" s="52"/>
      <c r="O27" s="53"/>
      <c r="P27" s="52"/>
      <c r="Q27" s="53"/>
      <c r="R27" s="54"/>
      <c r="S27" s="53"/>
      <c r="T27" s="54"/>
      <c r="U27" s="55"/>
      <c r="V27" s="52"/>
      <c r="W27" s="53"/>
      <c r="X27" s="52"/>
      <c r="Y27" s="56"/>
      <c r="Z27" s="53"/>
      <c r="AA27" s="53"/>
      <c r="AB27" s="57"/>
      <c r="AC27" s="51"/>
    </row>
    <row r="28" spans="1:29" ht="25.5" customHeight="1">
      <c r="A28" s="44" t="s">
        <v>56</v>
      </c>
      <c r="B28" s="52">
        <v>10170</v>
      </c>
      <c r="C28" s="53">
        <v>9.1</v>
      </c>
      <c r="D28" s="52">
        <v>9734</v>
      </c>
      <c r="E28" s="53">
        <v>8.7</v>
      </c>
      <c r="F28" s="52">
        <f aca="true" t="shared" si="1" ref="F28:G31">B28-D28</f>
        <v>436</v>
      </c>
      <c r="G28" s="53">
        <f t="shared" si="1"/>
        <v>0.40000000000000036</v>
      </c>
      <c r="H28" s="52">
        <v>42</v>
      </c>
      <c r="I28" s="53">
        <v>4.1</v>
      </c>
      <c r="J28" s="52">
        <v>25</v>
      </c>
      <c r="K28" s="53">
        <v>2.5</v>
      </c>
      <c r="L28" s="52">
        <v>288</v>
      </c>
      <c r="M28" s="53">
        <v>27.5</v>
      </c>
      <c r="N28" s="52">
        <v>142</v>
      </c>
      <c r="O28" s="53">
        <v>13.6</v>
      </c>
      <c r="P28" s="52">
        <v>146</v>
      </c>
      <c r="Q28" s="53">
        <v>14</v>
      </c>
      <c r="R28" s="54">
        <f>T28+U28</f>
        <v>60</v>
      </c>
      <c r="S28" s="53">
        <v>5.9</v>
      </c>
      <c r="T28" s="54">
        <v>40</v>
      </c>
      <c r="U28" s="55">
        <v>20</v>
      </c>
      <c r="V28" s="52">
        <v>6307</v>
      </c>
      <c r="W28" s="53">
        <v>5.7</v>
      </c>
      <c r="X28" s="52">
        <v>1727</v>
      </c>
      <c r="Y28" s="56">
        <v>1.55</v>
      </c>
      <c r="Z28" s="53">
        <v>28.2</v>
      </c>
      <c r="AA28" s="53">
        <v>26.6</v>
      </c>
      <c r="AB28" s="57">
        <v>1.45</v>
      </c>
      <c r="AC28" s="51" t="s">
        <v>56</v>
      </c>
    </row>
    <row r="29" spans="1:29" ht="25.5" customHeight="1">
      <c r="A29" s="44" t="s">
        <v>57</v>
      </c>
      <c r="B29" s="52">
        <v>11467</v>
      </c>
      <c r="C29" s="53">
        <v>9.8</v>
      </c>
      <c r="D29" s="52">
        <v>9391</v>
      </c>
      <c r="E29" s="53">
        <v>8</v>
      </c>
      <c r="F29" s="52">
        <f t="shared" si="1"/>
        <v>2076</v>
      </c>
      <c r="G29" s="53">
        <f t="shared" si="1"/>
        <v>1.8000000000000007</v>
      </c>
      <c r="H29" s="52">
        <v>32</v>
      </c>
      <c r="I29" s="53">
        <v>2.8</v>
      </c>
      <c r="J29" s="52">
        <v>17</v>
      </c>
      <c r="K29" s="53">
        <v>1.5</v>
      </c>
      <c r="L29" s="52">
        <v>313</v>
      </c>
      <c r="M29" s="53">
        <v>26.6</v>
      </c>
      <c r="N29" s="52">
        <v>172</v>
      </c>
      <c r="O29" s="53">
        <v>14.6</v>
      </c>
      <c r="P29" s="52">
        <v>141</v>
      </c>
      <c r="Q29" s="53">
        <v>12</v>
      </c>
      <c r="R29" s="54">
        <f>T29+U29</f>
        <v>68</v>
      </c>
      <c r="S29" s="53">
        <v>5.9</v>
      </c>
      <c r="T29" s="54">
        <v>56</v>
      </c>
      <c r="U29" s="55">
        <v>12</v>
      </c>
      <c r="V29" s="52">
        <v>6979</v>
      </c>
      <c r="W29" s="53">
        <v>5.9</v>
      </c>
      <c r="X29" s="52">
        <v>2036</v>
      </c>
      <c r="Y29" s="56">
        <v>1.73</v>
      </c>
      <c r="Z29" s="53">
        <v>28.2</v>
      </c>
      <c r="AA29" s="53">
        <v>26.7</v>
      </c>
      <c r="AB29" s="57">
        <v>1.45</v>
      </c>
      <c r="AC29" s="51" t="s">
        <v>57</v>
      </c>
    </row>
    <row r="30" spans="1:29" ht="25.5" customHeight="1">
      <c r="A30" s="44" t="s">
        <v>58</v>
      </c>
      <c r="B30" s="52">
        <v>8036</v>
      </c>
      <c r="C30" s="53">
        <v>9.8</v>
      </c>
      <c r="D30" s="52">
        <v>6931</v>
      </c>
      <c r="E30" s="53">
        <v>8.5</v>
      </c>
      <c r="F30" s="52">
        <f t="shared" si="1"/>
        <v>1105</v>
      </c>
      <c r="G30" s="53">
        <f t="shared" si="1"/>
        <v>1.3000000000000007</v>
      </c>
      <c r="H30" s="52">
        <v>30</v>
      </c>
      <c r="I30" s="53">
        <v>3.7</v>
      </c>
      <c r="J30" s="52">
        <v>21</v>
      </c>
      <c r="K30" s="53">
        <v>2.6</v>
      </c>
      <c r="L30" s="52">
        <v>226</v>
      </c>
      <c r="M30" s="53">
        <v>27.4</v>
      </c>
      <c r="N30" s="52">
        <v>107</v>
      </c>
      <c r="O30" s="53">
        <v>13</v>
      </c>
      <c r="P30" s="52">
        <v>119</v>
      </c>
      <c r="Q30" s="53">
        <v>14.4</v>
      </c>
      <c r="R30" s="54">
        <f>T30+U30</f>
        <v>60</v>
      </c>
      <c r="S30" s="53">
        <v>7.4</v>
      </c>
      <c r="T30" s="54">
        <v>42</v>
      </c>
      <c r="U30" s="55">
        <v>18</v>
      </c>
      <c r="V30" s="52">
        <v>4582</v>
      </c>
      <c r="W30" s="53">
        <v>5.6</v>
      </c>
      <c r="X30" s="52">
        <v>1327</v>
      </c>
      <c r="Y30" s="56">
        <v>1.62</v>
      </c>
      <c r="Z30" s="53">
        <v>28.6</v>
      </c>
      <c r="AA30" s="53">
        <v>26.7</v>
      </c>
      <c r="AB30" s="57">
        <v>1.6</v>
      </c>
      <c r="AC30" s="51" t="s">
        <v>58</v>
      </c>
    </row>
    <row r="31" spans="1:29" ht="25.5" customHeight="1">
      <c r="A31" s="44" t="s">
        <v>59</v>
      </c>
      <c r="B31" s="52">
        <v>8374</v>
      </c>
      <c r="C31" s="53">
        <v>9.5</v>
      </c>
      <c r="D31" s="52">
        <v>7297</v>
      </c>
      <c r="E31" s="53">
        <v>8.3</v>
      </c>
      <c r="F31" s="52">
        <f t="shared" si="1"/>
        <v>1077</v>
      </c>
      <c r="G31" s="53">
        <f t="shared" si="1"/>
        <v>1.1999999999999993</v>
      </c>
      <c r="H31" s="52">
        <v>33</v>
      </c>
      <c r="I31" s="53">
        <v>3.9</v>
      </c>
      <c r="J31" s="52">
        <v>16</v>
      </c>
      <c r="K31" s="53">
        <v>1.9</v>
      </c>
      <c r="L31" s="52">
        <v>266</v>
      </c>
      <c r="M31" s="53">
        <v>30.8</v>
      </c>
      <c r="N31" s="52">
        <v>148</v>
      </c>
      <c r="O31" s="53">
        <v>17.1</v>
      </c>
      <c r="P31" s="52">
        <v>118</v>
      </c>
      <c r="Q31" s="53">
        <v>13.7</v>
      </c>
      <c r="R31" s="54">
        <f>T31+U31</f>
        <v>65</v>
      </c>
      <c r="S31" s="53">
        <v>7.7</v>
      </c>
      <c r="T31" s="54">
        <v>55</v>
      </c>
      <c r="U31" s="55">
        <v>10</v>
      </c>
      <c r="V31" s="52">
        <v>5353</v>
      </c>
      <c r="W31" s="53">
        <v>6.1</v>
      </c>
      <c r="X31" s="52">
        <v>1638</v>
      </c>
      <c r="Y31" s="56">
        <v>1.87</v>
      </c>
      <c r="Z31" s="53">
        <v>29.3</v>
      </c>
      <c r="AA31" s="53">
        <v>27.2</v>
      </c>
      <c r="AB31" s="57">
        <v>1.51</v>
      </c>
      <c r="AC31" s="51" t="s">
        <v>59</v>
      </c>
    </row>
    <row r="32" spans="1:29" ht="25.5" customHeight="1">
      <c r="A32" s="44" t="s">
        <v>60</v>
      </c>
      <c r="B32" s="52">
        <v>21194</v>
      </c>
      <c r="C32" s="53">
        <v>9.7</v>
      </c>
      <c r="D32" s="52">
        <v>19320</v>
      </c>
      <c r="E32" s="53">
        <v>8.9</v>
      </c>
      <c r="F32" s="52">
        <f>B32-D32</f>
        <v>1874</v>
      </c>
      <c r="G32" s="53">
        <v>0.9</v>
      </c>
      <c r="H32" s="52">
        <v>54</v>
      </c>
      <c r="I32" s="53">
        <v>2.5</v>
      </c>
      <c r="J32" s="52">
        <v>32</v>
      </c>
      <c r="K32" s="53">
        <v>1.5</v>
      </c>
      <c r="L32" s="52">
        <v>531</v>
      </c>
      <c r="M32" s="53">
        <v>24.4</v>
      </c>
      <c r="N32" s="52">
        <v>246</v>
      </c>
      <c r="O32" s="53">
        <v>11.3</v>
      </c>
      <c r="P32" s="52">
        <v>285</v>
      </c>
      <c r="Q32" s="53">
        <v>13.1</v>
      </c>
      <c r="R32" s="54">
        <f>T32+U32</f>
        <v>111</v>
      </c>
      <c r="S32" s="53">
        <v>5.2</v>
      </c>
      <c r="T32" s="54">
        <v>85</v>
      </c>
      <c r="U32" s="55">
        <v>26</v>
      </c>
      <c r="V32" s="52">
        <v>13405</v>
      </c>
      <c r="W32" s="53">
        <v>6.1</v>
      </c>
      <c r="X32" s="52">
        <v>3733</v>
      </c>
      <c r="Y32" s="56">
        <v>1.71</v>
      </c>
      <c r="Z32" s="53">
        <v>29.2</v>
      </c>
      <c r="AA32" s="53">
        <v>27.2</v>
      </c>
      <c r="AB32" s="57">
        <v>1.59</v>
      </c>
      <c r="AC32" s="51" t="s">
        <v>60</v>
      </c>
    </row>
    <row r="33" spans="1:29" ht="9.75" customHeight="1">
      <c r="A33" s="44"/>
      <c r="B33" s="52"/>
      <c r="C33" s="53"/>
      <c r="D33" s="52"/>
      <c r="E33" s="53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4"/>
      <c r="S33" s="53"/>
      <c r="T33" s="54"/>
      <c r="U33" s="55"/>
      <c r="V33" s="52"/>
      <c r="W33" s="53"/>
      <c r="X33" s="52"/>
      <c r="Y33" s="56"/>
      <c r="Z33" s="53"/>
      <c r="AA33" s="53"/>
      <c r="AB33" s="57"/>
      <c r="AC33" s="51"/>
    </row>
    <row r="34" spans="1:29" ht="25.5" customHeight="1">
      <c r="A34" s="44" t="s">
        <v>61</v>
      </c>
      <c r="B34" s="52">
        <v>20276</v>
      </c>
      <c r="C34" s="53">
        <v>9.7</v>
      </c>
      <c r="D34" s="52">
        <v>16577</v>
      </c>
      <c r="E34" s="53">
        <v>8</v>
      </c>
      <c r="F34" s="52">
        <f>B34-D34</f>
        <v>3699</v>
      </c>
      <c r="G34" s="53">
        <v>1.8</v>
      </c>
      <c r="H34" s="52">
        <v>53</v>
      </c>
      <c r="I34" s="53">
        <v>2.6</v>
      </c>
      <c r="J34" s="52">
        <v>31</v>
      </c>
      <c r="K34" s="53">
        <v>1.5</v>
      </c>
      <c r="L34" s="52">
        <v>611</v>
      </c>
      <c r="M34" s="53">
        <v>29.3</v>
      </c>
      <c r="N34" s="52">
        <v>249</v>
      </c>
      <c r="O34" s="53">
        <v>11.9</v>
      </c>
      <c r="P34" s="52">
        <v>362</v>
      </c>
      <c r="Q34" s="53">
        <v>17.3</v>
      </c>
      <c r="R34" s="54">
        <f>T34+U34</f>
        <v>112</v>
      </c>
      <c r="S34" s="53">
        <v>5.5</v>
      </c>
      <c r="T34" s="54">
        <v>93</v>
      </c>
      <c r="U34" s="55">
        <v>19</v>
      </c>
      <c r="V34" s="52">
        <v>12113</v>
      </c>
      <c r="W34" s="53">
        <v>5.8</v>
      </c>
      <c r="X34" s="52">
        <v>3472</v>
      </c>
      <c r="Y34" s="56">
        <v>1.67</v>
      </c>
      <c r="Z34" s="53">
        <v>28.4</v>
      </c>
      <c r="AA34" s="53">
        <v>26.6</v>
      </c>
      <c r="AB34" s="57">
        <v>1.47</v>
      </c>
      <c r="AC34" s="51" t="s">
        <v>61</v>
      </c>
    </row>
    <row r="35" spans="1:29" ht="25.5" customHeight="1">
      <c r="A35" s="44" t="s">
        <v>62</v>
      </c>
      <c r="B35" s="52">
        <v>35794</v>
      </c>
      <c r="C35" s="53">
        <v>9.6</v>
      </c>
      <c r="D35" s="52">
        <v>28323</v>
      </c>
      <c r="E35" s="53">
        <v>7.6</v>
      </c>
      <c r="F35" s="52">
        <f>B35-D35</f>
        <v>7471</v>
      </c>
      <c r="G35" s="53">
        <f>C35-E35</f>
        <v>2</v>
      </c>
      <c r="H35" s="52">
        <v>96</v>
      </c>
      <c r="I35" s="53">
        <v>2.7</v>
      </c>
      <c r="J35" s="52">
        <v>52</v>
      </c>
      <c r="K35" s="53">
        <v>1.5</v>
      </c>
      <c r="L35" s="52">
        <v>1088</v>
      </c>
      <c r="M35" s="53">
        <v>29.5</v>
      </c>
      <c r="N35" s="52">
        <v>466</v>
      </c>
      <c r="O35" s="53">
        <v>12.6</v>
      </c>
      <c r="P35" s="52">
        <v>622</v>
      </c>
      <c r="Q35" s="53">
        <v>16.9</v>
      </c>
      <c r="R35" s="54">
        <f>T35+U35</f>
        <v>201</v>
      </c>
      <c r="S35" s="53">
        <v>5.6</v>
      </c>
      <c r="T35" s="54">
        <v>160</v>
      </c>
      <c r="U35" s="55">
        <v>41</v>
      </c>
      <c r="V35" s="52">
        <v>23550</v>
      </c>
      <c r="W35" s="53">
        <v>6.3</v>
      </c>
      <c r="X35" s="52">
        <v>7380</v>
      </c>
      <c r="Y35" s="56">
        <v>1.99</v>
      </c>
      <c r="Z35" s="53">
        <v>28.7</v>
      </c>
      <c r="AA35" s="53">
        <v>26.8</v>
      </c>
      <c r="AB35" s="57">
        <v>1.47</v>
      </c>
      <c r="AC35" s="51" t="s">
        <v>62</v>
      </c>
    </row>
    <row r="36" spans="1:29" ht="25.5" customHeight="1">
      <c r="A36" s="44" t="s">
        <v>63</v>
      </c>
      <c r="B36" s="52">
        <v>74736</v>
      </c>
      <c r="C36" s="53">
        <v>10.8</v>
      </c>
      <c r="D36" s="52">
        <v>45810</v>
      </c>
      <c r="E36" s="53">
        <v>6.6</v>
      </c>
      <c r="F36" s="52">
        <f>B36-D36</f>
        <v>28926</v>
      </c>
      <c r="G36" s="53">
        <f>C36-E36</f>
        <v>4.200000000000001</v>
      </c>
      <c r="H36" s="52">
        <v>241</v>
      </c>
      <c r="I36" s="53">
        <v>3.2</v>
      </c>
      <c r="J36" s="52">
        <v>141</v>
      </c>
      <c r="K36" s="53">
        <v>1.9</v>
      </c>
      <c r="L36" s="52">
        <v>2107</v>
      </c>
      <c r="M36" s="53">
        <v>27.4</v>
      </c>
      <c r="N36" s="52">
        <v>903</v>
      </c>
      <c r="O36" s="53">
        <v>11.8</v>
      </c>
      <c r="P36" s="52">
        <v>1204</v>
      </c>
      <c r="Q36" s="53">
        <v>15.7</v>
      </c>
      <c r="R36" s="54">
        <f>T36+U36</f>
        <v>424</v>
      </c>
      <c r="S36" s="53">
        <v>5.6</v>
      </c>
      <c r="T36" s="54">
        <v>323</v>
      </c>
      <c r="U36" s="55">
        <v>101</v>
      </c>
      <c r="V36" s="52">
        <v>48391</v>
      </c>
      <c r="W36" s="53">
        <v>7</v>
      </c>
      <c r="X36" s="52">
        <v>13841</v>
      </c>
      <c r="Y36" s="56">
        <v>2</v>
      </c>
      <c r="Z36" s="53">
        <v>28.6</v>
      </c>
      <c r="AA36" s="53">
        <v>26.8</v>
      </c>
      <c r="AB36" s="57">
        <v>1.44</v>
      </c>
      <c r="AC36" s="51" t="s">
        <v>63</v>
      </c>
    </row>
    <row r="37" spans="1:29" ht="25.5" customHeight="1">
      <c r="A37" s="44" t="s">
        <v>64</v>
      </c>
      <c r="B37" s="52">
        <v>17726</v>
      </c>
      <c r="C37" s="53">
        <v>9.7</v>
      </c>
      <c r="D37" s="52">
        <v>15292</v>
      </c>
      <c r="E37" s="53">
        <v>8.3</v>
      </c>
      <c r="F37" s="52">
        <f>B37-D37</f>
        <v>2434</v>
      </c>
      <c r="G37" s="53">
        <v>1.3</v>
      </c>
      <c r="H37" s="52">
        <v>57</v>
      </c>
      <c r="I37" s="53">
        <v>3.2</v>
      </c>
      <c r="J37" s="52">
        <v>28</v>
      </c>
      <c r="K37" s="53">
        <v>1.6</v>
      </c>
      <c r="L37" s="52">
        <v>496</v>
      </c>
      <c r="M37" s="53">
        <v>27.2</v>
      </c>
      <c r="N37" s="52">
        <v>221</v>
      </c>
      <c r="O37" s="53">
        <v>12.1</v>
      </c>
      <c r="P37" s="52">
        <v>275</v>
      </c>
      <c r="Q37" s="53">
        <v>15.1</v>
      </c>
      <c r="R37" s="54">
        <f>T37+U37</f>
        <v>105</v>
      </c>
      <c r="S37" s="53">
        <v>5.9</v>
      </c>
      <c r="T37" s="54">
        <v>83</v>
      </c>
      <c r="U37" s="55">
        <v>22</v>
      </c>
      <c r="V37" s="52">
        <v>11271</v>
      </c>
      <c r="W37" s="53">
        <v>6.1</v>
      </c>
      <c r="X37" s="52">
        <v>3549</v>
      </c>
      <c r="Y37" s="56">
        <v>1.94</v>
      </c>
      <c r="Z37" s="53">
        <v>28.3</v>
      </c>
      <c r="AA37" s="53">
        <v>26.5</v>
      </c>
      <c r="AB37" s="57">
        <v>1.48</v>
      </c>
      <c r="AC37" s="51" t="s">
        <v>64</v>
      </c>
    </row>
    <row r="38" spans="1:29" ht="25.5" customHeight="1">
      <c r="A38" s="44" t="s">
        <v>65</v>
      </c>
      <c r="B38" s="52">
        <v>14087</v>
      </c>
      <c r="C38" s="53">
        <v>10.6</v>
      </c>
      <c r="D38" s="52">
        <v>9232</v>
      </c>
      <c r="E38" s="53">
        <v>7</v>
      </c>
      <c r="F38" s="52">
        <f>B38-D38</f>
        <v>4855</v>
      </c>
      <c r="G38" s="53">
        <v>3.7</v>
      </c>
      <c r="H38" s="52">
        <v>51</v>
      </c>
      <c r="I38" s="53">
        <v>3.6</v>
      </c>
      <c r="J38" s="52">
        <v>23</v>
      </c>
      <c r="K38" s="53">
        <v>1.6</v>
      </c>
      <c r="L38" s="52">
        <v>392</v>
      </c>
      <c r="M38" s="53">
        <v>27.1</v>
      </c>
      <c r="N38" s="52">
        <v>185</v>
      </c>
      <c r="O38" s="53">
        <v>12.8</v>
      </c>
      <c r="P38" s="52">
        <v>207</v>
      </c>
      <c r="Q38" s="53">
        <v>14.3</v>
      </c>
      <c r="R38" s="54">
        <f>T38+U38</f>
        <v>96</v>
      </c>
      <c r="S38" s="53">
        <v>6.8</v>
      </c>
      <c r="T38" s="54">
        <v>80</v>
      </c>
      <c r="U38" s="55">
        <v>16</v>
      </c>
      <c r="V38" s="52">
        <v>8593</v>
      </c>
      <c r="W38" s="53">
        <v>6.5</v>
      </c>
      <c r="X38" s="52">
        <v>2244</v>
      </c>
      <c r="Y38" s="56">
        <v>1.69</v>
      </c>
      <c r="Z38" s="53">
        <v>28.5</v>
      </c>
      <c r="AA38" s="53">
        <v>26.7</v>
      </c>
      <c r="AB38" s="57">
        <v>1.53</v>
      </c>
      <c r="AC38" s="51" t="s">
        <v>65</v>
      </c>
    </row>
    <row r="39" spans="1:29" ht="9.75" customHeight="1">
      <c r="A39" s="44"/>
      <c r="B39" s="52"/>
      <c r="C39" s="53"/>
      <c r="D39" s="52"/>
      <c r="E39" s="53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4"/>
      <c r="S39" s="53"/>
      <c r="T39" s="54"/>
      <c r="U39" s="55"/>
      <c r="V39" s="52"/>
      <c r="W39" s="53"/>
      <c r="X39" s="52"/>
      <c r="Y39" s="56"/>
      <c r="Z39" s="53"/>
      <c r="AA39" s="53"/>
      <c r="AB39" s="57"/>
      <c r="AC39" s="51"/>
    </row>
    <row r="40" spans="1:29" ht="25.5" customHeight="1">
      <c r="A40" s="44" t="s">
        <v>66</v>
      </c>
      <c r="B40" s="52">
        <v>23997</v>
      </c>
      <c r="C40" s="53">
        <v>9.2</v>
      </c>
      <c r="D40" s="52">
        <v>20233</v>
      </c>
      <c r="E40" s="53">
        <v>7.8</v>
      </c>
      <c r="F40" s="52">
        <f>B40-D40</f>
        <v>3764</v>
      </c>
      <c r="G40" s="53">
        <f>C40-E40</f>
        <v>1.3999999999999995</v>
      </c>
      <c r="H40" s="52">
        <v>78</v>
      </c>
      <c r="I40" s="53">
        <v>3.3</v>
      </c>
      <c r="J40" s="52">
        <v>46</v>
      </c>
      <c r="K40" s="53">
        <v>1.9</v>
      </c>
      <c r="L40" s="52">
        <v>694</v>
      </c>
      <c r="M40" s="53">
        <v>28.1</v>
      </c>
      <c r="N40" s="52">
        <v>296</v>
      </c>
      <c r="O40" s="53">
        <v>12</v>
      </c>
      <c r="P40" s="52">
        <v>398</v>
      </c>
      <c r="Q40" s="53">
        <v>16.1</v>
      </c>
      <c r="R40" s="54">
        <f>T40+U40</f>
        <v>137</v>
      </c>
      <c r="S40" s="53">
        <v>5.7</v>
      </c>
      <c r="T40" s="54">
        <v>103</v>
      </c>
      <c r="U40" s="55">
        <v>34</v>
      </c>
      <c r="V40" s="52">
        <v>15781</v>
      </c>
      <c r="W40" s="53">
        <v>6.1</v>
      </c>
      <c r="X40" s="52">
        <v>5403</v>
      </c>
      <c r="Y40" s="56">
        <v>2.08</v>
      </c>
      <c r="Z40" s="53">
        <v>28.8</v>
      </c>
      <c r="AA40" s="53">
        <v>27.2</v>
      </c>
      <c r="AB40" s="57">
        <v>1.28</v>
      </c>
      <c r="AC40" s="51" t="s">
        <v>66</v>
      </c>
    </row>
    <row r="41" spans="1:29" ht="25.5" customHeight="1">
      <c r="A41" s="44" t="s">
        <v>67</v>
      </c>
      <c r="B41" s="52">
        <v>88163</v>
      </c>
      <c r="C41" s="53">
        <v>10.2</v>
      </c>
      <c r="D41" s="52">
        <v>61315</v>
      </c>
      <c r="E41" s="53">
        <v>7.1</v>
      </c>
      <c r="F41" s="52">
        <f>B41-D41</f>
        <v>26848</v>
      </c>
      <c r="G41" s="53">
        <f>C41-E41</f>
        <v>3.0999999999999996</v>
      </c>
      <c r="H41" s="52">
        <v>257</v>
      </c>
      <c r="I41" s="53">
        <v>2.9</v>
      </c>
      <c r="J41" s="52">
        <v>134</v>
      </c>
      <c r="K41" s="53">
        <v>1.5</v>
      </c>
      <c r="L41" s="52">
        <v>2760</v>
      </c>
      <c r="M41" s="53">
        <v>30.4</v>
      </c>
      <c r="N41" s="52">
        <v>1095</v>
      </c>
      <c r="O41" s="53">
        <v>12</v>
      </c>
      <c r="P41" s="52">
        <v>1665</v>
      </c>
      <c r="Q41" s="53">
        <v>18.3</v>
      </c>
      <c r="R41" s="54">
        <f>T41+U41</f>
        <v>486</v>
      </c>
      <c r="S41" s="53">
        <v>5.5</v>
      </c>
      <c r="T41" s="54">
        <v>385</v>
      </c>
      <c r="U41" s="55">
        <v>101</v>
      </c>
      <c r="V41" s="52">
        <v>59969</v>
      </c>
      <c r="W41" s="53">
        <v>6.9</v>
      </c>
      <c r="X41" s="52">
        <v>22715</v>
      </c>
      <c r="Y41" s="56">
        <v>2.63</v>
      </c>
      <c r="Z41" s="53">
        <v>28.8</v>
      </c>
      <c r="AA41" s="53">
        <v>27.1</v>
      </c>
      <c r="AB41" s="57">
        <v>1.31</v>
      </c>
      <c r="AC41" s="51" t="s">
        <v>67</v>
      </c>
    </row>
    <row r="42" spans="1:29" ht="25.5" customHeight="1">
      <c r="A42" s="44" t="s">
        <v>68</v>
      </c>
      <c r="B42" s="52">
        <v>54455</v>
      </c>
      <c r="C42" s="53">
        <v>10</v>
      </c>
      <c r="D42" s="52">
        <v>41724</v>
      </c>
      <c r="E42" s="53">
        <v>7.6</v>
      </c>
      <c r="F42" s="52">
        <f>B42-D42</f>
        <v>12731</v>
      </c>
      <c r="G42" s="53">
        <v>2.3</v>
      </c>
      <c r="H42" s="52">
        <v>189</v>
      </c>
      <c r="I42" s="53">
        <v>3.5</v>
      </c>
      <c r="J42" s="52">
        <v>112</v>
      </c>
      <c r="K42" s="53">
        <v>2.1</v>
      </c>
      <c r="L42" s="52">
        <v>1578</v>
      </c>
      <c r="M42" s="53">
        <v>28.2</v>
      </c>
      <c r="N42" s="52">
        <v>695</v>
      </c>
      <c r="O42" s="53">
        <v>12.4</v>
      </c>
      <c r="P42" s="52">
        <v>883</v>
      </c>
      <c r="Q42" s="53">
        <v>15.8</v>
      </c>
      <c r="R42" s="54">
        <f>T42+U42</f>
        <v>288</v>
      </c>
      <c r="S42" s="53">
        <v>5.3</v>
      </c>
      <c r="T42" s="54">
        <v>212</v>
      </c>
      <c r="U42" s="55">
        <v>76</v>
      </c>
      <c r="V42" s="52">
        <v>34587</v>
      </c>
      <c r="W42" s="53">
        <v>6.3</v>
      </c>
      <c r="X42" s="52">
        <v>11905</v>
      </c>
      <c r="Y42" s="56">
        <v>2.18</v>
      </c>
      <c r="Z42" s="53">
        <v>28.6</v>
      </c>
      <c r="AA42" s="53">
        <v>27</v>
      </c>
      <c r="AB42" s="57">
        <v>1.38</v>
      </c>
      <c r="AC42" s="51" t="s">
        <v>68</v>
      </c>
    </row>
    <row r="43" spans="1:29" ht="25.5" customHeight="1">
      <c r="A43" s="44" t="s">
        <v>69</v>
      </c>
      <c r="B43" s="52">
        <v>13270</v>
      </c>
      <c r="C43" s="53">
        <v>9.3</v>
      </c>
      <c r="D43" s="52">
        <v>10362</v>
      </c>
      <c r="E43" s="53">
        <v>7.2</v>
      </c>
      <c r="F43" s="52">
        <f>B43-D43</f>
        <v>2908</v>
      </c>
      <c r="G43" s="53">
        <v>2</v>
      </c>
      <c r="H43" s="52">
        <v>30</v>
      </c>
      <c r="I43" s="53">
        <v>2.3</v>
      </c>
      <c r="J43" s="52">
        <v>19</v>
      </c>
      <c r="K43" s="53">
        <v>1.4</v>
      </c>
      <c r="L43" s="52">
        <v>379</v>
      </c>
      <c r="M43" s="53">
        <v>27.8</v>
      </c>
      <c r="N43" s="52">
        <v>197</v>
      </c>
      <c r="O43" s="53">
        <v>14.4</v>
      </c>
      <c r="P43" s="52">
        <v>182</v>
      </c>
      <c r="Q43" s="53">
        <v>13.3</v>
      </c>
      <c r="R43" s="54">
        <f>T43+U43</f>
        <v>67</v>
      </c>
      <c r="S43" s="53">
        <v>5</v>
      </c>
      <c r="T43" s="54">
        <v>58</v>
      </c>
      <c r="U43" s="55">
        <v>9</v>
      </c>
      <c r="V43" s="52">
        <v>8094</v>
      </c>
      <c r="W43" s="53">
        <v>5.6</v>
      </c>
      <c r="X43" s="52">
        <v>2755</v>
      </c>
      <c r="Y43" s="56">
        <v>1.92</v>
      </c>
      <c r="Z43" s="53">
        <v>28.7</v>
      </c>
      <c r="AA43" s="53">
        <v>27.1</v>
      </c>
      <c r="AB43" s="57">
        <v>1.3</v>
      </c>
      <c r="AC43" s="51" t="s">
        <v>69</v>
      </c>
    </row>
    <row r="44" spans="1:29" ht="25.5" customHeight="1">
      <c r="A44" s="44" t="s">
        <v>70</v>
      </c>
      <c r="B44" s="52">
        <v>9566</v>
      </c>
      <c r="C44" s="53">
        <v>9</v>
      </c>
      <c r="D44" s="52">
        <v>10225</v>
      </c>
      <c r="E44" s="53">
        <v>9.6</v>
      </c>
      <c r="F44" s="52">
        <f>B44-D44</f>
        <v>-659</v>
      </c>
      <c r="G44" s="53">
        <f>C44-E44</f>
        <v>-0.5999999999999996</v>
      </c>
      <c r="H44" s="52">
        <v>26</v>
      </c>
      <c r="I44" s="53">
        <v>2.7</v>
      </c>
      <c r="J44" s="52">
        <v>17</v>
      </c>
      <c r="K44" s="53">
        <v>1.8</v>
      </c>
      <c r="L44" s="52">
        <v>299</v>
      </c>
      <c r="M44" s="53">
        <v>30.3</v>
      </c>
      <c r="N44" s="52">
        <v>117</v>
      </c>
      <c r="O44" s="53">
        <v>11.9</v>
      </c>
      <c r="P44" s="52">
        <v>182</v>
      </c>
      <c r="Q44" s="53">
        <v>18.4</v>
      </c>
      <c r="R44" s="54">
        <f>T44+U44</f>
        <v>51</v>
      </c>
      <c r="S44" s="53">
        <v>5.3</v>
      </c>
      <c r="T44" s="54">
        <v>39</v>
      </c>
      <c r="U44" s="55">
        <v>12</v>
      </c>
      <c r="V44" s="52">
        <v>5897</v>
      </c>
      <c r="W44" s="53">
        <v>5.5</v>
      </c>
      <c r="X44" s="52">
        <v>2403</v>
      </c>
      <c r="Y44" s="56">
        <v>2.26</v>
      </c>
      <c r="Z44" s="53">
        <v>28.2</v>
      </c>
      <c r="AA44" s="53">
        <v>26.5</v>
      </c>
      <c r="AB44" s="57">
        <v>1.45</v>
      </c>
      <c r="AC44" s="51" t="s">
        <v>70</v>
      </c>
    </row>
    <row r="45" spans="1:29" ht="9.75" customHeight="1">
      <c r="A45" s="44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 t="s">
        <v>94</v>
      </c>
      <c r="R45" s="54"/>
      <c r="S45" s="53"/>
      <c r="T45" s="54"/>
      <c r="U45" s="55"/>
      <c r="V45" s="52"/>
      <c r="W45" s="53"/>
      <c r="X45" s="52"/>
      <c r="Y45" s="56"/>
      <c r="Z45" s="53"/>
      <c r="AA45" s="53"/>
      <c r="AB45" s="57"/>
      <c r="AC45" s="51"/>
    </row>
    <row r="46" spans="1:29" ht="25.5" customHeight="1">
      <c r="A46" s="44" t="s">
        <v>71</v>
      </c>
      <c r="B46" s="52">
        <v>5645</v>
      </c>
      <c r="C46" s="53">
        <v>9.3</v>
      </c>
      <c r="D46" s="52">
        <v>5935</v>
      </c>
      <c r="E46" s="53">
        <v>9.7</v>
      </c>
      <c r="F46" s="52">
        <f>B46-D46</f>
        <v>-290</v>
      </c>
      <c r="G46" s="53">
        <v>-0.5</v>
      </c>
      <c r="H46" s="52">
        <v>13</v>
      </c>
      <c r="I46" s="53">
        <v>2.3</v>
      </c>
      <c r="J46" s="52">
        <v>2</v>
      </c>
      <c r="K46" s="53">
        <v>0.4</v>
      </c>
      <c r="L46" s="52">
        <v>192</v>
      </c>
      <c r="M46" s="53">
        <v>32.9</v>
      </c>
      <c r="N46" s="52">
        <v>66</v>
      </c>
      <c r="O46" s="53">
        <v>11.3</v>
      </c>
      <c r="P46" s="52">
        <v>126</v>
      </c>
      <c r="Q46" s="53">
        <v>21.6</v>
      </c>
      <c r="R46" s="54">
        <f>T46+U46</f>
        <v>21</v>
      </c>
      <c r="S46" s="53">
        <v>3.7</v>
      </c>
      <c r="T46" s="54">
        <v>21</v>
      </c>
      <c r="U46" s="58">
        <v>0</v>
      </c>
      <c r="V46" s="52">
        <v>3366</v>
      </c>
      <c r="W46" s="53">
        <v>5.5</v>
      </c>
      <c r="X46" s="52">
        <v>1191</v>
      </c>
      <c r="Y46" s="56">
        <v>1.95</v>
      </c>
      <c r="Z46" s="53">
        <v>28</v>
      </c>
      <c r="AA46" s="53">
        <v>26.4</v>
      </c>
      <c r="AB46" s="57">
        <v>1.62</v>
      </c>
      <c r="AC46" s="51" t="s">
        <v>71</v>
      </c>
    </row>
    <row r="47" spans="1:29" ht="25.5" customHeight="1">
      <c r="A47" s="44" t="s">
        <v>72</v>
      </c>
      <c r="B47" s="52">
        <v>6522</v>
      </c>
      <c r="C47" s="53">
        <v>8.6</v>
      </c>
      <c r="D47" s="52">
        <v>7700</v>
      </c>
      <c r="E47" s="53">
        <v>10.2</v>
      </c>
      <c r="F47" s="52">
        <f>B47-D47</f>
        <v>-1178</v>
      </c>
      <c r="G47" s="53">
        <f>C47-E47</f>
        <v>-1.5999999999999996</v>
      </c>
      <c r="H47" s="52">
        <v>16</v>
      </c>
      <c r="I47" s="53">
        <v>2.5</v>
      </c>
      <c r="J47" s="52">
        <v>7</v>
      </c>
      <c r="K47" s="53">
        <v>1.1</v>
      </c>
      <c r="L47" s="52">
        <v>201</v>
      </c>
      <c r="M47" s="53">
        <v>29.9</v>
      </c>
      <c r="N47" s="52">
        <v>73</v>
      </c>
      <c r="O47" s="53">
        <v>10.9</v>
      </c>
      <c r="P47" s="52">
        <v>128</v>
      </c>
      <c r="Q47" s="53">
        <v>19</v>
      </c>
      <c r="R47" s="54">
        <f>T47+U47</f>
        <v>32</v>
      </c>
      <c r="S47" s="53">
        <v>4.9</v>
      </c>
      <c r="T47" s="54">
        <v>27</v>
      </c>
      <c r="U47" s="55">
        <v>5</v>
      </c>
      <c r="V47" s="52">
        <v>3772</v>
      </c>
      <c r="W47" s="53">
        <v>5</v>
      </c>
      <c r="X47" s="52">
        <v>1095</v>
      </c>
      <c r="Y47" s="56">
        <v>1.45</v>
      </c>
      <c r="Z47" s="53">
        <v>28.3</v>
      </c>
      <c r="AA47" s="53">
        <v>26.6</v>
      </c>
      <c r="AB47" s="57">
        <v>1.65</v>
      </c>
      <c r="AC47" s="51" t="s">
        <v>72</v>
      </c>
    </row>
    <row r="48" spans="1:29" ht="25.5" customHeight="1">
      <c r="A48" s="44" t="s">
        <v>73</v>
      </c>
      <c r="B48" s="52">
        <v>19059</v>
      </c>
      <c r="C48" s="53">
        <v>9.8</v>
      </c>
      <c r="D48" s="52">
        <v>16907</v>
      </c>
      <c r="E48" s="53">
        <v>8.7</v>
      </c>
      <c r="F48" s="52">
        <f>B48-D48</f>
        <v>2152</v>
      </c>
      <c r="G48" s="53">
        <f>C48-E48</f>
        <v>1.1000000000000014</v>
      </c>
      <c r="H48" s="52">
        <v>58</v>
      </c>
      <c r="I48" s="53">
        <v>3</v>
      </c>
      <c r="J48" s="52">
        <v>21</v>
      </c>
      <c r="K48" s="53">
        <v>1.1</v>
      </c>
      <c r="L48" s="52">
        <v>600</v>
      </c>
      <c r="M48" s="53">
        <v>30.5</v>
      </c>
      <c r="N48" s="52">
        <v>198</v>
      </c>
      <c r="O48" s="53">
        <v>10.1</v>
      </c>
      <c r="P48" s="52">
        <v>402</v>
      </c>
      <c r="Q48" s="53">
        <v>20.4</v>
      </c>
      <c r="R48" s="54">
        <f>T48+U48</f>
        <v>77</v>
      </c>
      <c r="S48" s="53">
        <v>4</v>
      </c>
      <c r="T48" s="54">
        <v>62</v>
      </c>
      <c r="U48" s="55">
        <v>15</v>
      </c>
      <c r="V48" s="52">
        <v>11376</v>
      </c>
      <c r="W48" s="53">
        <v>5.9</v>
      </c>
      <c r="X48" s="52">
        <v>3878</v>
      </c>
      <c r="Y48" s="56">
        <v>2</v>
      </c>
      <c r="Z48" s="53">
        <v>27.9</v>
      </c>
      <c r="AA48" s="53">
        <v>26.3</v>
      </c>
      <c r="AB48" s="57">
        <v>1.51</v>
      </c>
      <c r="AC48" s="51" t="s">
        <v>73</v>
      </c>
    </row>
    <row r="49" spans="1:29" ht="25.5" customHeight="1">
      <c r="A49" s="44" t="s">
        <v>74</v>
      </c>
      <c r="B49" s="52">
        <v>27384</v>
      </c>
      <c r="C49" s="53">
        <v>9.6</v>
      </c>
      <c r="D49" s="52">
        <v>23188</v>
      </c>
      <c r="E49" s="53">
        <v>8.1</v>
      </c>
      <c r="F49" s="52">
        <f>B49-D49</f>
        <v>4196</v>
      </c>
      <c r="G49" s="53">
        <f>C49-E49</f>
        <v>1.5</v>
      </c>
      <c r="H49" s="52">
        <v>76</v>
      </c>
      <c r="I49" s="53">
        <v>2.8</v>
      </c>
      <c r="J49" s="52">
        <v>37</v>
      </c>
      <c r="K49" s="53">
        <v>1.4</v>
      </c>
      <c r="L49" s="52">
        <v>784</v>
      </c>
      <c r="M49" s="53">
        <v>27.8</v>
      </c>
      <c r="N49" s="52">
        <v>314</v>
      </c>
      <c r="O49" s="53">
        <v>11.1</v>
      </c>
      <c r="P49" s="52">
        <v>470</v>
      </c>
      <c r="Q49" s="53">
        <v>16.7</v>
      </c>
      <c r="R49" s="54">
        <f>T49+U49</f>
        <v>130</v>
      </c>
      <c r="S49" s="53">
        <v>4.7</v>
      </c>
      <c r="T49" s="54">
        <v>103</v>
      </c>
      <c r="U49" s="55">
        <v>27</v>
      </c>
      <c r="V49" s="52">
        <v>17470</v>
      </c>
      <c r="W49" s="53">
        <v>6.1</v>
      </c>
      <c r="X49" s="52">
        <v>5706</v>
      </c>
      <c r="Y49" s="56">
        <v>2</v>
      </c>
      <c r="Z49" s="53">
        <v>28.3</v>
      </c>
      <c r="AA49" s="53">
        <v>26.7</v>
      </c>
      <c r="AB49" s="57">
        <v>1.41</v>
      </c>
      <c r="AC49" s="51" t="s">
        <v>74</v>
      </c>
    </row>
    <row r="50" spans="1:29" ht="25.5" customHeight="1">
      <c r="A50" s="44" t="s">
        <v>75</v>
      </c>
      <c r="B50" s="52">
        <v>13121</v>
      </c>
      <c r="C50" s="53">
        <v>8.7</v>
      </c>
      <c r="D50" s="52">
        <v>15126</v>
      </c>
      <c r="E50" s="53">
        <v>10</v>
      </c>
      <c r="F50" s="52">
        <f>B50-D50</f>
        <v>-2005</v>
      </c>
      <c r="G50" s="53">
        <f>C50-E50</f>
        <v>-1.3000000000000007</v>
      </c>
      <c r="H50" s="52">
        <v>44</v>
      </c>
      <c r="I50" s="53">
        <v>3.4</v>
      </c>
      <c r="J50" s="52">
        <v>23</v>
      </c>
      <c r="K50" s="53">
        <v>1.8</v>
      </c>
      <c r="L50" s="52">
        <v>463</v>
      </c>
      <c r="M50" s="53">
        <v>34.1</v>
      </c>
      <c r="N50" s="52">
        <v>197</v>
      </c>
      <c r="O50" s="53">
        <v>14.5</v>
      </c>
      <c r="P50" s="52">
        <v>266</v>
      </c>
      <c r="Q50" s="53">
        <v>19.6</v>
      </c>
      <c r="R50" s="54">
        <f>T50+U50</f>
        <v>71</v>
      </c>
      <c r="S50" s="53">
        <v>5.4</v>
      </c>
      <c r="T50" s="54">
        <v>60</v>
      </c>
      <c r="U50" s="55">
        <v>11</v>
      </c>
      <c r="V50" s="52">
        <v>8249</v>
      </c>
      <c r="W50" s="53">
        <v>5.4</v>
      </c>
      <c r="X50" s="52">
        <v>2999</v>
      </c>
      <c r="Y50" s="56">
        <v>1.98</v>
      </c>
      <c r="Z50" s="53">
        <v>28</v>
      </c>
      <c r="AA50" s="53">
        <v>26.5</v>
      </c>
      <c r="AB50" s="57">
        <v>1.47</v>
      </c>
      <c r="AC50" s="51" t="s">
        <v>75</v>
      </c>
    </row>
    <row r="51" spans="1:29" ht="9.75" customHeight="1">
      <c r="A51" s="44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4"/>
      <c r="S51" s="53"/>
      <c r="T51" s="54"/>
      <c r="U51" s="55"/>
      <c r="V51" s="52"/>
      <c r="W51" s="53"/>
      <c r="X51" s="52"/>
      <c r="Y51" s="56"/>
      <c r="Z51" s="53"/>
      <c r="AA51" s="53"/>
      <c r="AB51" s="57"/>
      <c r="AC51" s="51"/>
    </row>
    <row r="52" spans="1:29" ht="25.5" customHeight="1">
      <c r="A52" s="44" t="s">
        <v>76</v>
      </c>
      <c r="B52" s="52">
        <v>7224</v>
      </c>
      <c r="C52" s="53">
        <v>8.8</v>
      </c>
      <c r="D52" s="52">
        <v>7940</v>
      </c>
      <c r="E52" s="53">
        <v>9.7</v>
      </c>
      <c r="F52" s="52">
        <f>B52-D52</f>
        <v>-716</v>
      </c>
      <c r="G52" s="53">
        <f>C52-E52</f>
        <v>-0.8999999999999986</v>
      </c>
      <c r="H52" s="52">
        <v>26</v>
      </c>
      <c r="I52" s="53">
        <v>3.6</v>
      </c>
      <c r="J52" s="52">
        <v>14</v>
      </c>
      <c r="K52" s="53">
        <v>1.9</v>
      </c>
      <c r="L52" s="52">
        <v>199</v>
      </c>
      <c r="M52" s="53">
        <v>26.8</v>
      </c>
      <c r="N52" s="52">
        <v>85</v>
      </c>
      <c r="O52" s="53">
        <v>11.5</v>
      </c>
      <c r="P52" s="52">
        <v>114</v>
      </c>
      <c r="Q52" s="53">
        <v>15.4</v>
      </c>
      <c r="R52" s="54">
        <f>T52+U52</f>
        <v>41</v>
      </c>
      <c r="S52" s="53">
        <v>5.6</v>
      </c>
      <c r="T52" s="54">
        <v>33</v>
      </c>
      <c r="U52" s="55">
        <v>8</v>
      </c>
      <c r="V52" s="52">
        <v>4523</v>
      </c>
      <c r="W52" s="53">
        <v>5.5</v>
      </c>
      <c r="X52" s="52">
        <v>1598</v>
      </c>
      <c r="Y52" s="56">
        <v>1.95</v>
      </c>
      <c r="Z52" s="53">
        <v>28</v>
      </c>
      <c r="AA52" s="53">
        <v>26.3</v>
      </c>
      <c r="AB52" s="57">
        <v>1.45</v>
      </c>
      <c r="AC52" s="51" t="s">
        <v>76</v>
      </c>
    </row>
    <row r="53" spans="1:29" ht="25.5" customHeight="1">
      <c r="A53" s="44" t="s">
        <v>77</v>
      </c>
      <c r="B53" s="52">
        <v>9808</v>
      </c>
      <c r="C53" s="53">
        <v>9.6</v>
      </c>
      <c r="D53" s="52">
        <v>9433</v>
      </c>
      <c r="E53" s="53">
        <v>9.3</v>
      </c>
      <c r="F53" s="52">
        <f>B53-D53</f>
        <v>375</v>
      </c>
      <c r="G53" s="53">
        <v>0.4</v>
      </c>
      <c r="H53" s="52">
        <v>31</v>
      </c>
      <c r="I53" s="53">
        <v>3.2</v>
      </c>
      <c r="J53" s="52">
        <v>15</v>
      </c>
      <c r="K53" s="53">
        <v>1.5</v>
      </c>
      <c r="L53" s="52">
        <v>297</v>
      </c>
      <c r="M53" s="53">
        <v>29.4</v>
      </c>
      <c r="N53" s="52">
        <v>130</v>
      </c>
      <c r="O53" s="53">
        <v>12.9</v>
      </c>
      <c r="P53" s="52">
        <v>167</v>
      </c>
      <c r="Q53" s="53">
        <v>16.5</v>
      </c>
      <c r="R53" s="54">
        <f>T53+U53</f>
        <v>48</v>
      </c>
      <c r="S53" s="53">
        <v>4.9</v>
      </c>
      <c r="T53" s="54">
        <v>36</v>
      </c>
      <c r="U53" s="55">
        <v>12</v>
      </c>
      <c r="V53" s="52">
        <v>6052</v>
      </c>
      <c r="W53" s="53">
        <v>5.9</v>
      </c>
      <c r="X53" s="52">
        <v>2026</v>
      </c>
      <c r="Y53" s="56">
        <v>1.99</v>
      </c>
      <c r="Z53" s="53">
        <v>27.9</v>
      </c>
      <c r="AA53" s="53">
        <v>26.2</v>
      </c>
      <c r="AB53" s="57">
        <v>1.53</v>
      </c>
      <c r="AC53" s="51" t="s">
        <v>77</v>
      </c>
    </row>
    <row r="54" spans="1:29" ht="25.5" customHeight="1">
      <c r="A54" s="44" t="s">
        <v>78</v>
      </c>
      <c r="B54" s="52">
        <v>13207</v>
      </c>
      <c r="C54" s="53">
        <v>8.9</v>
      </c>
      <c r="D54" s="52">
        <v>13757</v>
      </c>
      <c r="E54" s="53">
        <v>9.2</v>
      </c>
      <c r="F54" s="52">
        <f>B54-D54</f>
        <v>-550</v>
      </c>
      <c r="G54" s="53">
        <v>-0.4</v>
      </c>
      <c r="H54" s="52">
        <v>38</v>
      </c>
      <c r="I54" s="53">
        <v>2.9</v>
      </c>
      <c r="J54" s="52">
        <v>20</v>
      </c>
      <c r="K54" s="53">
        <v>1.5</v>
      </c>
      <c r="L54" s="52">
        <v>430</v>
      </c>
      <c r="M54" s="53">
        <v>31.5</v>
      </c>
      <c r="N54" s="52">
        <v>168</v>
      </c>
      <c r="O54" s="53">
        <v>12.3</v>
      </c>
      <c r="P54" s="52">
        <v>262</v>
      </c>
      <c r="Q54" s="53">
        <v>19.2</v>
      </c>
      <c r="R54" s="54">
        <f>T54+U54</f>
        <v>68</v>
      </c>
      <c r="S54" s="53">
        <v>5.1</v>
      </c>
      <c r="T54" s="54">
        <v>52</v>
      </c>
      <c r="U54" s="55">
        <v>16</v>
      </c>
      <c r="V54" s="52">
        <v>8147</v>
      </c>
      <c r="W54" s="53">
        <v>5.5</v>
      </c>
      <c r="X54" s="52">
        <v>3102</v>
      </c>
      <c r="Y54" s="56">
        <v>2.08</v>
      </c>
      <c r="Z54" s="53">
        <v>28</v>
      </c>
      <c r="AA54" s="53">
        <v>26.6</v>
      </c>
      <c r="AB54" s="57">
        <v>1.45</v>
      </c>
      <c r="AC54" s="51" t="s">
        <v>78</v>
      </c>
    </row>
    <row r="55" spans="1:29" ht="25.5" customHeight="1">
      <c r="A55" s="44" t="s">
        <v>79</v>
      </c>
      <c r="B55" s="52">
        <v>6811</v>
      </c>
      <c r="C55" s="53">
        <v>8.4</v>
      </c>
      <c r="D55" s="52">
        <v>8306</v>
      </c>
      <c r="E55" s="53">
        <v>10.2</v>
      </c>
      <c r="F55" s="52">
        <f>B55-D55</f>
        <v>-1495</v>
      </c>
      <c r="G55" s="53">
        <f>C55-E55</f>
        <v>-1.799999999999999</v>
      </c>
      <c r="H55" s="52">
        <v>31</v>
      </c>
      <c r="I55" s="53">
        <v>4.6</v>
      </c>
      <c r="J55" s="52">
        <v>12</v>
      </c>
      <c r="K55" s="53">
        <v>1.8</v>
      </c>
      <c r="L55" s="52">
        <v>284</v>
      </c>
      <c r="M55" s="53">
        <v>40</v>
      </c>
      <c r="N55" s="52">
        <v>94</v>
      </c>
      <c r="O55" s="53">
        <v>13.2</v>
      </c>
      <c r="P55" s="52">
        <v>190</v>
      </c>
      <c r="Q55" s="53">
        <v>26.8</v>
      </c>
      <c r="R55" s="54">
        <f>T55+U55</f>
        <v>37</v>
      </c>
      <c r="S55" s="53">
        <v>5.4</v>
      </c>
      <c r="T55" s="54">
        <v>29</v>
      </c>
      <c r="U55" s="55">
        <v>8</v>
      </c>
      <c r="V55" s="52">
        <v>4245</v>
      </c>
      <c r="W55" s="53">
        <v>5.2</v>
      </c>
      <c r="X55" s="52">
        <v>1859</v>
      </c>
      <c r="Y55" s="56">
        <v>2.29</v>
      </c>
      <c r="Z55" s="53">
        <v>28.2</v>
      </c>
      <c r="AA55" s="53">
        <v>26.7</v>
      </c>
      <c r="AB55" s="57">
        <v>1.45</v>
      </c>
      <c r="AC55" s="51" t="s">
        <v>79</v>
      </c>
    </row>
    <row r="56" spans="1:29" ht="25.5" customHeight="1">
      <c r="A56" s="44" t="s">
        <v>80</v>
      </c>
      <c r="B56" s="52">
        <v>47290</v>
      </c>
      <c r="C56" s="53">
        <v>9.5</v>
      </c>
      <c r="D56" s="52">
        <v>38505</v>
      </c>
      <c r="E56" s="53">
        <v>7.7</v>
      </c>
      <c r="F56" s="52">
        <f>B56-D56</f>
        <v>8785</v>
      </c>
      <c r="G56" s="53">
        <f>C56-E56</f>
        <v>1.7999999999999998</v>
      </c>
      <c r="H56" s="52">
        <v>162</v>
      </c>
      <c r="I56" s="53">
        <v>3.4</v>
      </c>
      <c r="J56" s="52">
        <v>82</v>
      </c>
      <c r="K56" s="53">
        <v>1.7</v>
      </c>
      <c r="L56" s="52">
        <v>1858</v>
      </c>
      <c r="M56" s="53">
        <v>37.8</v>
      </c>
      <c r="N56" s="52">
        <v>593</v>
      </c>
      <c r="O56" s="53">
        <v>12.1</v>
      </c>
      <c r="P56" s="52">
        <v>1265</v>
      </c>
      <c r="Q56" s="53">
        <v>25.7</v>
      </c>
      <c r="R56" s="54">
        <f>T56+U56</f>
        <v>251</v>
      </c>
      <c r="S56" s="53">
        <v>5.3</v>
      </c>
      <c r="T56" s="54">
        <v>195</v>
      </c>
      <c r="U56" s="55">
        <v>56</v>
      </c>
      <c r="V56" s="52">
        <v>30640</v>
      </c>
      <c r="W56" s="53">
        <v>6.1</v>
      </c>
      <c r="X56" s="52">
        <v>12053</v>
      </c>
      <c r="Y56" s="56">
        <v>2.42</v>
      </c>
      <c r="Z56" s="53">
        <v>28.4</v>
      </c>
      <c r="AA56" s="53">
        <v>27</v>
      </c>
      <c r="AB56" s="57">
        <v>1.36</v>
      </c>
      <c r="AC56" s="51" t="s">
        <v>80</v>
      </c>
    </row>
    <row r="57" spans="1:29" ht="9.75" customHeight="1">
      <c r="A57" s="44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4"/>
      <c r="S57" s="53"/>
      <c r="T57" s="54"/>
      <c r="U57" s="55"/>
      <c r="V57" s="52"/>
      <c r="W57" s="53"/>
      <c r="X57" s="52"/>
      <c r="Y57" s="56"/>
      <c r="Z57" s="53"/>
      <c r="AA57" s="53"/>
      <c r="AB57" s="57"/>
      <c r="AC57" s="51"/>
    </row>
    <row r="58" spans="1:29" ht="25.5" customHeight="1">
      <c r="A58" s="44" t="s">
        <v>81</v>
      </c>
      <c r="B58" s="52">
        <v>8745</v>
      </c>
      <c r="C58" s="53">
        <v>10</v>
      </c>
      <c r="D58" s="52">
        <v>7899</v>
      </c>
      <c r="E58" s="53">
        <v>9</v>
      </c>
      <c r="F58" s="52">
        <f aca="true" t="shared" si="2" ref="F58:G62">B58-D58</f>
        <v>846</v>
      </c>
      <c r="G58" s="53">
        <f t="shared" si="2"/>
        <v>1</v>
      </c>
      <c r="H58" s="52">
        <v>25</v>
      </c>
      <c r="I58" s="53">
        <v>2.9</v>
      </c>
      <c r="J58" s="52">
        <v>13</v>
      </c>
      <c r="K58" s="53">
        <v>1.5</v>
      </c>
      <c r="L58" s="52">
        <v>371</v>
      </c>
      <c r="M58" s="53">
        <v>40.7</v>
      </c>
      <c r="N58" s="52">
        <v>141</v>
      </c>
      <c r="O58" s="53">
        <v>15.5</v>
      </c>
      <c r="P58" s="52">
        <v>230</v>
      </c>
      <c r="Q58" s="53">
        <v>25.2</v>
      </c>
      <c r="R58" s="54">
        <f>T58+U58</f>
        <v>50</v>
      </c>
      <c r="S58" s="53">
        <v>5.7</v>
      </c>
      <c r="T58" s="54">
        <v>38</v>
      </c>
      <c r="U58" s="55">
        <v>12</v>
      </c>
      <c r="V58" s="52">
        <v>4749</v>
      </c>
      <c r="W58" s="53">
        <v>5.4</v>
      </c>
      <c r="X58" s="52">
        <v>1635</v>
      </c>
      <c r="Y58" s="56">
        <v>1.87</v>
      </c>
      <c r="Z58" s="53">
        <v>28</v>
      </c>
      <c r="AA58" s="53">
        <v>26.5</v>
      </c>
      <c r="AB58" s="57">
        <v>1.67</v>
      </c>
      <c r="AC58" s="51" t="s">
        <v>81</v>
      </c>
    </row>
    <row r="59" spans="1:29" ht="25.5" customHeight="1">
      <c r="A59" s="44" t="s">
        <v>82</v>
      </c>
      <c r="B59" s="52">
        <v>14098</v>
      </c>
      <c r="C59" s="53">
        <v>9.3</v>
      </c>
      <c r="D59" s="52">
        <v>13519</v>
      </c>
      <c r="E59" s="53">
        <v>8.9</v>
      </c>
      <c r="F59" s="52">
        <f t="shared" si="2"/>
        <v>579</v>
      </c>
      <c r="G59" s="53">
        <f t="shared" si="2"/>
        <v>0.40000000000000036</v>
      </c>
      <c r="H59" s="52">
        <v>45</v>
      </c>
      <c r="I59" s="53">
        <v>3.2</v>
      </c>
      <c r="J59" s="52">
        <v>30</v>
      </c>
      <c r="K59" s="53">
        <v>2.1</v>
      </c>
      <c r="L59" s="52">
        <v>656</v>
      </c>
      <c r="M59" s="53">
        <v>44.5</v>
      </c>
      <c r="N59" s="52">
        <v>236</v>
      </c>
      <c r="O59" s="53">
        <v>16</v>
      </c>
      <c r="P59" s="52">
        <v>420</v>
      </c>
      <c r="Q59" s="53">
        <v>28.5</v>
      </c>
      <c r="R59" s="54">
        <f>T59+U59</f>
        <v>85</v>
      </c>
      <c r="S59" s="53">
        <v>6</v>
      </c>
      <c r="T59" s="54">
        <v>65</v>
      </c>
      <c r="U59" s="55">
        <v>20</v>
      </c>
      <c r="V59" s="52">
        <v>7805</v>
      </c>
      <c r="W59" s="53">
        <v>5.2</v>
      </c>
      <c r="X59" s="52">
        <v>2906</v>
      </c>
      <c r="Y59" s="56">
        <v>1.92</v>
      </c>
      <c r="Z59" s="53">
        <v>28.3</v>
      </c>
      <c r="AA59" s="53">
        <v>26.9</v>
      </c>
      <c r="AB59" s="57">
        <v>1.57</v>
      </c>
      <c r="AC59" s="51" t="s">
        <v>82</v>
      </c>
    </row>
    <row r="60" spans="1:29" ht="25.5" customHeight="1">
      <c r="A60" s="44" t="s">
        <v>83</v>
      </c>
      <c r="B60" s="52">
        <v>17262</v>
      </c>
      <c r="C60" s="53">
        <v>9.3</v>
      </c>
      <c r="D60" s="52">
        <v>15973</v>
      </c>
      <c r="E60" s="53">
        <v>8.6</v>
      </c>
      <c r="F60" s="52">
        <f t="shared" si="2"/>
        <v>1289</v>
      </c>
      <c r="G60" s="53">
        <f t="shared" si="2"/>
        <v>0.7000000000000011</v>
      </c>
      <c r="H60" s="52">
        <v>54</v>
      </c>
      <c r="I60" s="53">
        <v>3.1</v>
      </c>
      <c r="J60" s="52">
        <v>32</v>
      </c>
      <c r="K60" s="53">
        <v>1.89</v>
      </c>
      <c r="L60" s="52">
        <v>808</v>
      </c>
      <c r="M60" s="53">
        <v>44.7</v>
      </c>
      <c r="N60" s="52">
        <v>209</v>
      </c>
      <c r="O60" s="53">
        <v>11.6</v>
      </c>
      <c r="P60" s="52">
        <v>599</v>
      </c>
      <c r="Q60" s="53">
        <v>33.1</v>
      </c>
      <c r="R60" s="54">
        <f>T60+U60</f>
        <v>90</v>
      </c>
      <c r="S60" s="53">
        <v>5.2</v>
      </c>
      <c r="T60" s="54">
        <v>70</v>
      </c>
      <c r="U60" s="55">
        <v>20</v>
      </c>
      <c r="V60" s="52">
        <v>10265</v>
      </c>
      <c r="W60" s="53">
        <v>5.5</v>
      </c>
      <c r="X60" s="52">
        <v>3716</v>
      </c>
      <c r="Y60" s="56">
        <v>2</v>
      </c>
      <c r="Z60" s="53">
        <v>28.1</v>
      </c>
      <c r="AA60" s="53">
        <v>26.7</v>
      </c>
      <c r="AB60" s="57">
        <v>1.56</v>
      </c>
      <c r="AC60" s="51" t="s">
        <v>83</v>
      </c>
    </row>
    <row r="61" spans="1:29" ht="25.5" customHeight="1">
      <c r="A61" s="44" t="s">
        <v>84</v>
      </c>
      <c r="B61" s="52">
        <v>10910</v>
      </c>
      <c r="C61" s="53">
        <v>9</v>
      </c>
      <c r="D61" s="52">
        <v>11289</v>
      </c>
      <c r="E61" s="53">
        <v>9.3</v>
      </c>
      <c r="F61" s="52">
        <f t="shared" si="2"/>
        <v>-379</v>
      </c>
      <c r="G61" s="53">
        <f t="shared" si="2"/>
        <v>-0.3000000000000007</v>
      </c>
      <c r="H61" s="52">
        <v>37</v>
      </c>
      <c r="I61" s="53">
        <v>3.4</v>
      </c>
      <c r="J61" s="52">
        <v>20</v>
      </c>
      <c r="K61" s="53">
        <v>1.8</v>
      </c>
      <c r="L61" s="52">
        <v>404</v>
      </c>
      <c r="M61" s="53">
        <v>35.7</v>
      </c>
      <c r="N61" s="52">
        <v>154</v>
      </c>
      <c r="O61" s="53">
        <v>13.6</v>
      </c>
      <c r="P61" s="52">
        <v>250</v>
      </c>
      <c r="Q61" s="53">
        <v>22.1</v>
      </c>
      <c r="R61" s="54">
        <f>T61+U61</f>
        <v>64</v>
      </c>
      <c r="S61" s="53">
        <v>5.8</v>
      </c>
      <c r="T61" s="54">
        <v>51</v>
      </c>
      <c r="U61" s="55">
        <v>13</v>
      </c>
      <c r="V61" s="52">
        <v>6977</v>
      </c>
      <c r="W61" s="53">
        <v>5.7</v>
      </c>
      <c r="X61" s="52">
        <v>2351</v>
      </c>
      <c r="Y61" s="56">
        <v>1.93</v>
      </c>
      <c r="Z61" s="53">
        <v>28.1</v>
      </c>
      <c r="AA61" s="53">
        <v>26.7</v>
      </c>
      <c r="AB61" s="57">
        <v>1.51</v>
      </c>
      <c r="AC61" s="51" t="s">
        <v>84</v>
      </c>
    </row>
    <row r="62" spans="1:29" ht="25.5" customHeight="1">
      <c r="A62" s="44" t="s">
        <v>85</v>
      </c>
      <c r="B62" s="52">
        <v>11037</v>
      </c>
      <c r="C62" s="53">
        <v>9.5</v>
      </c>
      <c r="D62" s="52">
        <v>9906</v>
      </c>
      <c r="E62" s="53">
        <v>8.5</v>
      </c>
      <c r="F62" s="52">
        <f t="shared" si="2"/>
        <v>1131</v>
      </c>
      <c r="G62" s="53">
        <f t="shared" si="2"/>
        <v>1</v>
      </c>
      <c r="H62" s="52">
        <v>41</v>
      </c>
      <c r="I62" s="53">
        <v>3.7</v>
      </c>
      <c r="J62" s="52">
        <v>18</v>
      </c>
      <c r="K62" s="53">
        <v>1.6</v>
      </c>
      <c r="L62" s="52">
        <v>536</v>
      </c>
      <c r="M62" s="53">
        <v>46.3</v>
      </c>
      <c r="N62" s="52">
        <v>135</v>
      </c>
      <c r="O62" s="53">
        <v>11.7</v>
      </c>
      <c r="P62" s="52">
        <v>401</v>
      </c>
      <c r="Q62" s="53">
        <v>34.6</v>
      </c>
      <c r="R62" s="54">
        <f>T62+U62</f>
        <v>54</v>
      </c>
      <c r="S62" s="53">
        <v>4.9</v>
      </c>
      <c r="T62" s="54">
        <v>41</v>
      </c>
      <c r="U62" s="55">
        <v>13</v>
      </c>
      <c r="V62" s="52">
        <v>6513</v>
      </c>
      <c r="W62" s="53">
        <v>5.6</v>
      </c>
      <c r="X62" s="52">
        <v>2713</v>
      </c>
      <c r="Y62" s="56">
        <v>2.32</v>
      </c>
      <c r="Z62" s="53">
        <v>27.9</v>
      </c>
      <c r="AA62" s="53">
        <v>26.4</v>
      </c>
      <c r="AB62" s="57">
        <v>1.62</v>
      </c>
      <c r="AC62" s="51" t="s">
        <v>85</v>
      </c>
    </row>
    <row r="63" spans="1:29" ht="9.75" customHeight="1">
      <c r="A63" s="44"/>
      <c r="B63" s="52"/>
      <c r="C63" s="53"/>
      <c r="D63" s="52"/>
      <c r="E63" s="53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4"/>
      <c r="S63" s="53"/>
      <c r="T63" s="54"/>
      <c r="U63" s="55"/>
      <c r="V63" s="52"/>
      <c r="W63" s="53"/>
      <c r="X63" s="52"/>
      <c r="Y63" s="56"/>
      <c r="Z63" s="53"/>
      <c r="AA63" s="53"/>
      <c r="AB63" s="57"/>
      <c r="AC63" s="51"/>
    </row>
    <row r="64" spans="1:29" ht="25.5" customHeight="1">
      <c r="A64" s="44" t="s">
        <v>86</v>
      </c>
      <c r="B64" s="52">
        <v>16272</v>
      </c>
      <c r="C64" s="53">
        <v>9.1</v>
      </c>
      <c r="D64" s="52">
        <v>16993</v>
      </c>
      <c r="E64" s="53">
        <v>9.5</v>
      </c>
      <c r="F64" s="52">
        <f>B64-D64</f>
        <v>-721</v>
      </c>
      <c r="G64" s="53">
        <f>C64-E64</f>
        <v>-0.40000000000000036</v>
      </c>
      <c r="H64" s="52">
        <v>53</v>
      </c>
      <c r="I64" s="53">
        <v>3.3</v>
      </c>
      <c r="J64" s="52">
        <v>18</v>
      </c>
      <c r="K64" s="53">
        <v>1.1</v>
      </c>
      <c r="L64" s="52">
        <v>739</v>
      </c>
      <c r="M64" s="53">
        <v>43.4</v>
      </c>
      <c r="N64" s="52">
        <v>224</v>
      </c>
      <c r="O64" s="53">
        <v>13.2</v>
      </c>
      <c r="P64" s="52">
        <v>515</v>
      </c>
      <c r="Q64" s="53">
        <v>30.3</v>
      </c>
      <c r="R64" s="54">
        <f>T64+U64</f>
        <v>92</v>
      </c>
      <c r="S64" s="53">
        <v>5.6</v>
      </c>
      <c r="T64" s="52">
        <v>76</v>
      </c>
      <c r="U64" s="55">
        <v>16</v>
      </c>
      <c r="V64" s="52">
        <v>9585</v>
      </c>
      <c r="W64" s="53">
        <v>5.4</v>
      </c>
      <c r="X64" s="52">
        <v>3473</v>
      </c>
      <c r="Y64" s="56">
        <v>1.95</v>
      </c>
      <c r="Z64" s="53">
        <v>28.4</v>
      </c>
      <c r="AA64" s="53">
        <v>26.7</v>
      </c>
      <c r="AB64" s="57">
        <v>1.58</v>
      </c>
      <c r="AC64" s="51" t="s">
        <v>86</v>
      </c>
    </row>
    <row r="65" spans="1:29" ht="25.5" customHeight="1">
      <c r="A65" s="44" t="s">
        <v>87</v>
      </c>
      <c r="B65" s="52">
        <v>16773</v>
      </c>
      <c r="C65" s="53">
        <v>12.8</v>
      </c>
      <c r="D65" s="52">
        <v>7946</v>
      </c>
      <c r="E65" s="53">
        <v>6.1</v>
      </c>
      <c r="F65" s="52">
        <f>B65-D65</f>
        <v>8827</v>
      </c>
      <c r="G65" s="53">
        <f>C65-E65</f>
        <v>6.700000000000001</v>
      </c>
      <c r="H65" s="52">
        <v>75</v>
      </c>
      <c r="I65" s="53">
        <v>4.5</v>
      </c>
      <c r="J65" s="52">
        <v>41</v>
      </c>
      <c r="K65" s="53">
        <v>2.4</v>
      </c>
      <c r="L65" s="52">
        <v>647</v>
      </c>
      <c r="M65" s="53">
        <v>37.1</v>
      </c>
      <c r="N65" s="52">
        <v>340</v>
      </c>
      <c r="O65" s="53">
        <v>19.5</v>
      </c>
      <c r="P65" s="52">
        <v>307</v>
      </c>
      <c r="Q65" s="53">
        <v>17.6</v>
      </c>
      <c r="R65" s="54">
        <f>T65+U65</f>
        <v>116</v>
      </c>
      <c r="S65" s="53">
        <v>6.9</v>
      </c>
      <c r="T65" s="52">
        <v>94</v>
      </c>
      <c r="U65" s="55">
        <v>22</v>
      </c>
      <c r="V65" s="52">
        <v>9077</v>
      </c>
      <c r="W65" s="53">
        <v>6.9</v>
      </c>
      <c r="X65" s="52">
        <v>3589</v>
      </c>
      <c r="Y65" s="56">
        <v>2.74</v>
      </c>
      <c r="Z65" s="53">
        <v>28.3</v>
      </c>
      <c r="AA65" s="53">
        <v>26.5</v>
      </c>
      <c r="AB65" s="57">
        <v>1.82</v>
      </c>
      <c r="AC65" s="51" t="s">
        <v>87</v>
      </c>
    </row>
    <row r="66" spans="1:29" ht="25.5" customHeight="1">
      <c r="A66" s="44" t="s">
        <v>88</v>
      </c>
      <c r="B66" s="59">
        <v>210</v>
      </c>
      <c r="C66" s="60" t="s">
        <v>95</v>
      </c>
      <c r="D66" s="59">
        <v>89</v>
      </c>
      <c r="E66" s="60" t="s">
        <v>95</v>
      </c>
      <c r="F66" s="52">
        <f>B66-D66</f>
        <v>121</v>
      </c>
      <c r="G66" s="60" t="s">
        <v>95</v>
      </c>
      <c r="H66" s="61">
        <v>1</v>
      </c>
      <c r="I66" s="60" t="s">
        <v>95</v>
      </c>
      <c r="J66" s="62">
        <v>1</v>
      </c>
      <c r="K66" s="60" t="s">
        <v>95</v>
      </c>
      <c r="L66" s="52">
        <v>17</v>
      </c>
      <c r="M66" s="60" t="s">
        <v>95</v>
      </c>
      <c r="N66" s="59">
        <v>7</v>
      </c>
      <c r="O66" s="60" t="s">
        <v>95</v>
      </c>
      <c r="P66" s="59">
        <v>10</v>
      </c>
      <c r="Q66" s="60" t="s">
        <v>95</v>
      </c>
      <c r="R66" s="54">
        <f>T66+U66</f>
        <v>3</v>
      </c>
      <c r="S66" s="60" t="s">
        <v>95</v>
      </c>
      <c r="T66" s="63">
        <v>2</v>
      </c>
      <c r="U66" s="58">
        <v>1</v>
      </c>
      <c r="V66" s="64" t="s">
        <v>96</v>
      </c>
      <c r="W66" s="60" t="s">
        <v>95</v>
      </c>
      <c r="X66" s="64" t="s">
        <v>96</v>
      </c>
      <c r="Y66" s="60" t="s">
        <v>95</v>
      </c>
      <c r="Z66" s="60" t="s">
        <v>95</v>
      </c>
      <c r="AA66" s="60" t="s">
        <v>95</v>
      </c>
      <c r="AB66" s="60" t="s">
        <v>95</v>
      </c>
      <c r="AC66" s="51" t="s">
        <v>88</v>
      </c>
    </row>
    <row r="67" spans="1:29" ht="25.5" customHeight="1">
      <c r="A67" s="65" t="s">
        <v>89</v>
      </c>
      <c r="B67" s="66" t="s">
        <v>96</v>
      </c>
      <c r="C67" s="67" t="s">
        <v>95</v>
      </c>
      <c r="D67" s="68">
        <v>2187</v>
      </c>
      <c r="E67" s="67" t="s">
        <v>95</v>
      </c>
      <c r="F67" s="77" t="s">
        <v>95</v>
      </c>
      <c r="G67" s="67" t="s">
        <v>95</v>
      </c>
      <c r="H67" s="68">
        <v>7</v>
      </c>
      <c r="I67" s="67" t="s">
        <v>95</v>
      </c>
      <c r="J67" s="68">
        <v>5</v>
      </c>
      <c r="K67" s="67" t="s">
        <v>95</v>
      </c>
      <c r="L67" s="69">
        <v>12</v>
      </c>
      <c r="M67" s="67" t="s">
        <v>95</v>
      </c>
      <c r="N67" s="68">
        <v>9</v>
      </c>
      <c r="O67" s="67" t="s">
        <v>95</v>
      </c>
      <c r="P67" s="68">
        <v>3</v>
      </c>
      <c r="Q67" s="67" t="s">
        <v>95</v>
      </c>
      <c r="R67" s="70">
        <f>T67+U67</f>
        <v>5</v>
      </c>
      <c r="S67" s="67" t="s">
        <v>95</v>
      </c>
      <c r="T67" s="71">
        <v>0</v>
      </c>
      <c r="U67" s="72">
        <v>5</v>
      </c>
      <c r="V67" s="66" t="s">
        <v>96</v>
      </c>
      <c r="W67" s="67" t="s">
        <v>95</v>
      </c>
      <c r="X67" s="66" t="s">
        <v>96</v>
      </c>
      <c r="Y67" s="67" t="s">
        <v>95</v>
      </c>
      <c r="Z67" s="67" t="s">
        <v>95</v>
      </c>
      <c r="AA67" s="67" t="s">
        <v>95</v>
      </c>
      <c r="AB67" s="67" t="s">
        <v>95</v>
      </c>
      <c r="AC67" s="73" t="s">
        <v>89</v>
      </c>
    </row>
    <row r="68" spans="1:26" ht="21">
      <c r="A68" s="74" t="s">
        <v>90</v>
      </c>
      <c r="B68" s="3"/>
      <c r="C68" s="3"/>
      <c r="D68" s="3"/>
      <c r="E68" s="7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>
      <c r="A69" s="3"/>
      <c r="B69" s="3"/>
      <c r="C69" s="3"/>
      <c r="D69" s="3"/>
      <c r="E69" s="7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>
      <c r="A70" s="3"/>
      <c r="B70" s="3"/>
      <c r="C70" s="3"/>
      <c r="D70" s="3"/>
      <c r="E70" s="7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>
      <c r="A71" s="3"/>
      <c r="B71" s="3"/>
      <c r="C71" s="3"/>
      <c r="D71" s="3"/>
      <c r="E71" s="7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21">
      <c r="B72" s="3"/>
      <c r="C72" s="3"/>
      <c r="D72" s="3"/>
      <c r="E72" s="7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">
      <c r="E73" s="76"/>
    </row>
    <row r="74" ht="21">
      <c r="E74" s="76"/>
    </row>
    <row r="75" ht="21">
      <c r="E75" s="76"/>
    </row>
    <row r="76" ht="21">
      <c r="E76" s="76"/>
    </row>
    <row r="77" ht="21">
      <c r="E77" s="76"/>
    </row>
    <row r="78" ht="21">
      <c r="E78" s="76"/>
    </row>
    <row r="79" ht="21">
      <c r="E79" s="76"/>
    </row>
    <row r="80" ht="21">
      <c r="E80" s="76"/>
    </row>
    <row r="81" ht="21">
      <c r="E81" s="76"/>
    </row>
    <row r="82" ht="21">
      <c r="E82" s="76"/>
    </row>
    <row r="83" ht="21">
      <c r="E83" s="76"/>
    </row>
    <row r="84" ht="21">
      <c r="E84" s="76"/>
    </row>
    <row r="85" ht="21">
      <c r="E85" s="76"/>
    </row>
    <row r="86" ht="21">
      <c r="E86" s="76"/>
    </row>
    <row r="87" ht="21">
      <c r="E87" s="76"/>
    </row>
    <row r="88" ht="21">
      <c r="E88" s="76"/>
    </row>
    <row r="89" ht="21">
      <c r="E89" s="76"/>
    </row>
    <row r="90" ht="21">
      <c r="E90" s="76"/>
    </row>
    <row r="91" ht="21">
      <c r="E91" s="76"/>
    </row>
    <row r="92" ht="21">
      <c r="E92" s="76"/>
    </row>
    <row r="93" ht="21">
      <c r="E93" s="76"/>
    </row>
    <row r="94" ht="21">
      <c r="E94" s="76"/>
    </row>
    <row r="95" ht="21">
      <c r="E95" s="76"/>
    </row>
    <row r="96" ht="21">
      <c r="E96" s="76"/>
    </row>
    <row r="97" ht="21">
      <c r="E97" s="76"/>
    </row>
    <row r="98" ht="21">
      <c r="E98" s="76"/>
    </row>
    <row r="99" ht="21">
      <c r="E99" s="76"/>
    </row>
    <row r="100" ht="21">
      <c r="E100" s="76"/>
    </row>
    <row r="101" ht="21">
      <c r="E101" s="76"/>
    </row>
    <row r="102" ht="21">
      <c r="E102" s="76"/>
    </row>
    <row r="103" ht="21">
      <c r="E103" s="76"/>
    </row>
    <row r="104" ht="21">
      <c r="E104" s="76"/>
    </row>
    <row r="105" ht="21">
      <c r="E105" s="76"/>
    </row>
    <row r="106" ht="21">
      <c r="E106" s="76"/>
    </row>
    <row r="107" ht="21">
      <c r="E107" s="76"/>
    </row>
    <row r="108" ht="21">
      <c r="E108" s="76"/>
    </row>
    <row r="109" ht="21">
      <c r="E109" s="76"/>
    </row>
  </sheetData>
  <mergeCells count="13">
    <mergeCell ref="B3:C3"/>
    <mergeCell ref="D3:E3"/>
    <mergeCell ref="F3:G3"/>
    <mergeCell ref="H3:I3"/>
    <mergeCell ref="J3:K3"/>
    <mergeCell ref="L4:M4"/>
    <mergeCell ref="N4:O4"/>
    <mergeCell ref="P4:Q4"/>
    <mergeCell ref="Z4:AA4"/>
    <mergeCell ref="R4:S4"/>
    <mergeCell ref="R3:U3"/>
    <mergeCell ref="V3:W3"/>
    <mergeCell ref="X3:Y3"/>
  </mergeCells>
  <printOptions/>
  <pageMargins left="0.59" right="0.44" top="0.984251968503937" bottom="0.3937007874015748" header="0.5118110236220472" footer="0.5118110236220472"/>
  <pageSetup horizontalDpi="600" verticalDpi="600" orientation="portrait" paperSize="9" scale="44" r:id="rId1"/>
  <colBreaks count="1" manualBreakCount="1">
    <brk id="15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19790013</dc:creator>
  <cp:keywords/>
  <dc:description/>
  <cp:lastModifiedBy> </cp:lastModifiedBy>
  <cp:lastPrinted>2007-01-12T04:38:48Z</cp:lastPrinted>
  <dcterms:created xsi:type="dcterms:W3CDTF">2002-06-14T06:38:57Z</dcterms:created>
  <dcterms:modified xsi:type="dcterms:W3CDTF">2007-01-12T04:38:52Z</dcterms:modified>
  <cp:category/>
  <cp:version/>
  <cp:contentType/>
  <cp:contentStatus/>
</cp:coreProperties>
</file>